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arketing\Downloads\"/>
    </mc:Choice>
  </mc:AlternateContent>
  <xr:revisionPtr revIDLastSave="0" documentId="8_{B679E223-7089-40C4-96CB-27583DF0068F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Day 1 Track" sheetId="1" r:id="rId1"/>
    <sheet name="Day 1 Field" sheetId="2" r:id="rId2"/>
    <sheet name="Day 2 Track" sheetId="3" r:id="rId3"/>
    <sheet name="Day 2 Field" sheetId="4" r:id="rId4"/>
    <sheet name="EntryName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49" i="5" l="1"/>
  <c r="B648" i="5"/>
  <c r="B647" i="5"/>
  <c r="B646" i="5"/>
  <c r="B645" i="5"/>
  <c r="B644" i="5"/>
  <c r="B643" i="5"/>
  <c r="B642" i="5"/>
  <c r="B641" i="5"/>
  <c r="B640" i="5"/>
  <c r="B639" i="5"/>
  <c r="B638" i="5"/>
  <c r="B637" i="5"/>
  <c r="B636" i="5"/>
  <c r="B635" i="5"/>
  <c r="B634" i="5"/>
  <c r="B633" i="5"/>
  <c r="B632" i="5"/>
  <c r="B631" i="5"/>
  <c r="B630" i="5"/>
  <c r="B629" i="5"/>
  <c r="B628" i="5"/>
  <c r="B627" i="5"/>
  <c r="B626" i="5"/>
  <c r="B625" i="5"/>
  <c r="B624" i="5"/>
  <c r="B623" i="5"/>
  <c r="B622" i="5"/>
  <c r="B621" i="5"/>
  <c r="B620" i="5"/>
  <c r="B619" i="5"/>
  <c r="B618" i="5"/>
  <c r="B617" i="5"/>
  <c r="B616" i="5"/>
  <c r="B615" i="5"/>
  <c r="B614" i="5"/>
  <c r="B613" i="5"/>
  <c r="B612" i="5"/>
  <c r="B611" i="5"/>
  <c r="B610" i="5"/>
  <c r="B609" i="5"/>
  <c r="B608" i="5"/>
  <c r="B607" i="5"/>
  <c r="B606" i="5"/>
  <c r="B605" i="5"/>
  <c r="B604" i="5"/>
  <c r="B603" i="5"/>
  <c r="B602" i="5"/>
  <c r="B601" i="5"/>
  <c r="B600" i="5"/>
  <c r="B599" i="5"/>
  <c r="B598" i="5"/>
  <c r="B597" i="5"/>
  <c r="B596" i="5"/>
  <c r="B595" i="5"/>
  <c r="B594" i="5"/>
  <c r="B593" i="5"/>
  <c r="B592" i="5"/>
  <c r="B591" i="5"/>
  <c r="B590" i="5"/>
  <c r="B589" i="5"/>
  <c r="B588" i="5"/>
  <c r="B587" i="5"/>
  <c r="B586" i="5"/>
  <c r="B585" i="5"/>
  <c r="B584" i="5"/>
  <c r="B583" i="5"/>
  <c r="B582" i="5"/>
  <c r="B581" i="5"/>
  <c r="B580" i="5"/>
  <c r="B579" i="5"/>
  <c r="B578" i="5"/>
  <c r="B577" i="5"/>
  <c r="B576" i="5"/>
  <c r="B575" i="5"/>
  <c r="B574" i="5"/>
  <c r="B573" i="5"/>
  <c r="B572" i="5"/>
  <c r="B571" i="5"/>
  <c r="B570" i="5"/>
  <c r="B569" i="5"/>
  <c r="B568" i="5"/>
  <c r="B567" i="5"/>
  <c r="B566" i="5"/>
  <c r="B565" i="5"/>
  <c r="B564" i="5"/>
  <c r="B563" i="5"/>
  <c r="B562" i="5"/>
  <c r="B561" i="5"/>
  <c r="B560" i="5"/>
  <c r="B559" i="5"/>
  <c r="B558" i="5"/>
  <c r="B557" i="5"/>
  <c r="B556" i="5"/>
  <c r="B555" i="5"/>
  <c r="B554" i="5"/>
  <c r="B553" i="5"/>
  <c r="B552" i="5"/>
  <c r="B551" i="5"/>
  <c r="B550" i="5"/>
  <c r="B549" i="5"/>
  <c r="B548" i="5"/>
  <c r="B547" i="5"/>
  <c r="B546" i="5"/>
  <c r="B545" i="5"/>
  <c r="B544" i="5"/>
  <c r="B543" i="5"/>
  <c r="B542" i="5"/>
  <c r="B541" i="5"/>
  <c r="B540" i="5"/>
  <c r="B539" i="5"/>
  <c r="B538" i="5"/>
  <c r="B537" i="5"/>
  <c r="B536" i="5"/>
  <c r="B535" i="5"/>
  <c r="B534" i="5"/>
  <c r="B533" i="5"/>
  <c r="B532" i="5"/>
  <c r="B531" i="5"/>
  <c r="B530" i="5"/>
  <c r="B529" i="5"/>
  <c r="B528" i="5"/>
  <c r="B527" i="5"/>
  <c r="B526" i="5"/>
  <c r="B525" i="5"/>
  <c r="B524" i="5"/>
  <c r="B523" i="5"/>
  <c r="B522" i="5"/>
  <c r="B521" i="5"/>
  <c r="B520" i="5"/>
  <c r="B519" i="5"/>
  <c r="B518" i="5"/>
  <c r="B517" i="5"/>
  <c r="B516" i="5"/>
  <c r="B515" i="5"/>
  <c r="B514" i="5"/>
  <c r="B513" i="5"/>
  <c r="B512" i="5"/>
  <c r="B511" i="5"/>
  <c r="B510" i="5"/>
  <c r="B509" i="5"/>
  <c r="B508" i="5"/>
  <c r="B507" i="5"/>
  <c r="B506" i="5"/>
  <c r="B505" i="5"/>
  <c r="B504" i="5"/>
  <c r="B503" i="5"/>
  <c r="B502" i="5"/>
  <c r="B501" i="5"/>
  <c r="B500" i="5"/>
  <c r="B499" i="5"/>
  <c r="B498" i="5"/>
  <c r="B497" i="5"/>
  <c r="B496" i="5"/>
  <c r="B495" i="5"/>
  <c r="B494" i="5"/>
  <c r="B493" i="5"/>
  <c r="B492" i="5"/>
  <c r="B491" i="5"/>
  <c r="B490" i="5"/>
  <c r="B489" i="5"/>
  <c r="B488" i="5"/>
  <c r="B487" i="5"/>
  <c r="B486" i="5"/>
  <c r="B485" i="5"/>
  <c r="B484" i="5"/>
  <c r="B483" i="5"/>
  <c r="B482" i="5"/>
  <c r="B481" i="5"/>
  <c r="B480" i="5"/>
  <c r="B479" i="5"/>
  <c r="B478" i="5"/>
  <c r="B477" i="5"/>
  <c r="B476" i="5"/>
  <c r="B475" i="5"/>
  <c r="B474" i="5"/>
  <c r="B473" i="5"/>
  <c r="B472" i="5"/>
  <c r="B471" i="5"/>
  <c r="B470" i="5"/>
  <c r="B469" i="5"/>
  <c r="B468" i="5"/>
  <c r="B467" i="5"/>
  <c r="B466" i="5"/>
  <c r="B465" i="5"/>
  <c r="B464" i="5"/>
  <c r="B463" i="5"/>
  <c r="B462" i="5"/>
  <c r="B461" i="5"/>
  <c r="B460" i="5"/>
  <c r="B459" i="5"/>
  <c r="B458" i="5"/>
  <c r="B457" i="5"/>
  <c r="B456" i="5"/>
  <c r="B455" i="5"/>
  <c r="B454" i="5"/>
  <c r="B453" i="5"/>
  <c r="B452" i="5"/>
  <c r="B451" i="5"/>
  <c r="B450" i="5"/>
  <c r="B449" i="5"/>
  <c r="B448" i="5"/>
  <c r="B447" i="5"/>
  <c r="B446" i="5"/>
  <c r="B445" i="5"/>
  <c r="B444" i="5"/>
  <c r="B443" i="5"/>
  <c r="B442" i="5"/>
  <c r="B441" i="5"/>
  <c r="B440" i="5"/>
  <c r="B439" i="5"/>
  <c r="B438" i="5"/>
  <c r="B437" i="5"/>
  <c r="B436" i="5"/>
  <c r="B435" i="5"/>
  <c r="B434" i="5"/>
  <c r="B433" i="5"/>
  <c r="B432" i="5"/>
  <c r="B431" i="5"/>
  <c r="B430" i="5"/>
  <c r="B429" i="5"/>
  <c r="B428" i="5"/>
  <c r="B427" i="5"/>
  <c r="B426" i="5"/>
  <c r="B425" i="5"/>
  <c r="B424" i="5"/>
  <c r="B423" i="5"/>
  <c r="B422" i="5"/>
  <c r="B421" i="5"/>
  <c r="B420" i="5"/>
  <c r="B419" i="5"/>
  <c r="B418" i="5"/>
  <c r="B417" i="5"/>
  <c r="B416" i="5"/>
  <c r="B415" i="5"/>
  <c r="B414" i="5"/>
  <c r="B413" i="5"/>
  <c r="B412" i="5"/>
  <c r="B411" i="5"/>
  <c r="B410" i="5"/>
  <c r="B409" i="5"/>
  <c r="B408" i="5"/>
  <c r="B407" i="5"/>
  <c r="B406" i="5"/>
  <c r="B405" i="5"/>
  <c r="B404" i="5"/>
  <c r="B403" i="5"/>
  <c r="B402" i="5"/>
  <c r="B401" i="5"/>
  <c r="B400" i="5"/>
  <c r="B399" i="5"/>
  <c r="B398" i="5"/>
  <c r="B397" i="5"/>
  <c r="B396" i="5"/>
  <c r="B395" i="5"/>
  <c r="B394" i="5"/>
  <c r="B393" i="5"/>
  <c r="B392" i="5"/>
  <c r="B391" i="5"/>
  <c r="B390" i="5"/>
  <c r="B389" i="5"/>
  <c r="B388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8" i="5"/>
  <c r="B367" i="5"/>
  <c r="B366" i="5"/>
  <c r="B365" i="5"/>
  <c r="B364" i="5"/>
  <c r="B363" i="5"/>
  <c r="B362" i="5"/>
  <c r="B361" i="5"/>
  <c r="B360" i="5"/>
  <c r="B359" i="5"/>
  <c r="B358" i="5"/>
  <c r="B357" i="5"/>
  <c r="B356" i="5"/>
  <c r="B355" i="5"/>
  <c r="B354" i="5"/>
  <c r="B353" i="5"/>
  <c r="B352" i="5"/>
  <c r="B351" i="5"/>
  <c r="B350" i="5"/>
  <c r="B349" i="5"/>
  <c r="B348" i="5"/>
  <c r="B347" i="5"/>
  <c r="B346" i="5"/>
  <c r="B345" i="5"/>
  <c r="B344" i="5"/>
  <c r="B343" i="5"/>
  <c r="B342" i="5"/>
  <c r="B341" i="5"/>
  <c r="B340" i="5"/>
  <c r="B339" i="5"/>
  <c r="B338" i="5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2" i="5"/>
  <c r="B1" i="5"/>
  <c r="J181" i="4"/>
  <c r="I181" i="4"/>
  <c r="D181" i="4"/>
  <c r="C181" i="4"/>
  <c r="J180" i="4"/>
  <c r="I180" i="4"/>
  <c r="D180" i="4"/>
  <c r="C180" i="4"/>
  <c r="D176" i="4"/>
  <c r="C176" i="4"/>
  <c r="J175" i="4"/>
  <c r="I175" i="4"/>
  <c r="D175" i="4"/>
  <c r="C175" i="4"/>
  <c r="J170" i="4"/>
  <c r="I170" i="4"/>
  <c r="D170" i="4"/>
  <c r="C170" i="4"/>
  <c r="J169" i="4"/>
  <c r="I169" i="4"/>
  <c r="D169" i="4"/>
  <c r="C169" i="4"/>
  <c r="J168" i="4"/>
  <c r="I168" i="4"/>
  <c r="D168" i="4"/>
  <c r="C168" i="4"/>
  <c r="D164" i="4"/>
  <c r="C164" i="4"/>
  <c r="J163" i="4"/>
  <c r="I163" i="4"/>
  <c r="D163" i="4"/>
  <c r="C163" i="4"/>
  <c r="J162" i="4"/>
  <c r="I162" i="4"/>
  <c r="D162" i="4"/>
  <c r="C162" i="4"/>
  <c r="J161" i="4"/>
  <c r="I161" i="4"/>
  <c r="D161" i="4"/>
  <c r="C161" i="4"/>
  <c r="J160" i="4"/>
  <c r="I160" i="4"/>
  <c r="D160" i="4"/>
  <c r="C160" i="4"/>
  <c r="D155" i="4"/>
  <c r="C155" i="4"/>
  <c r="D154" i="4"/>
  <c r="C154" i="4"/>
  <c r="J149" i="4"/>
  <c r="I149" i="4"/>
  <c r="J148" i="4"/>
  <c r="I148" i="4"/>
  <c r="D148" i="4"/>
  <c r="C148" i="4"/>
  <c r="J147" i="4"/>
  <c r="I147" i="4"/>
  <c r="D147" i="4"/>
  <c r="C147" i="4"/>
  <c r="J143" i="4"/>
  <c r="I143" i="4"/>
  <c r="D143" i="4"/>
  <c r="C143" i="4"/>
  <c r="J142" i="4"/>
  <c r="I142" i="4"/>
  <c r="D142" i="4"/>
  <c r="C142" i="4"/>
  <c r="J141" i="4"/>
  <c r="I141" i="4"/>
  <c r="D141" i="4"/>
  <c r="C141" i="4"/>
  <c r="J140" i="4"/>
  <c r="I140" i="4"/>
  <c r="D140" i="4"/>
  <c r="C140" i="4"/>
  <c r="J139" i="4"/>
  <c r="I139" i="4"/>
  <c r="D139" i="4"/>
  <c r="C139" i="4"/>
  <c r="D134" i="4"/>
  <c r="C134" i="4"/>
  <c r="J129" i="4"/>
  <c r="I129" i="4"/>
  <c r="D129" i="4"/>
  <c r="C129" i="4"/>
  <c r="D125" i="4"/>
  <c r="C125" i="4"/>
  <c r="D124" i="4"/>
  <c r="C124" i="4"/>
  <c r="D123" i="4"/>
  <c r="C123" i="4"/>
  <c r="J122" i="4"/>
  <c r="I122" i="4"/>
  <c r="D122" i="4"/>
  <c r="C122" i="4"/>
  <c r="J121" i="4"/>
  <c r="I121" i="4"/>
  <c r="D121" i="4"/>
  <c r="C121" i="4"/>
  <c r="J120" i="4"/>
  <c r="I120" i="4"/>
  <c r="D120" i="4"/>
  <c r="C120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J110" i="4"/>
  <c r="I110" i="4"/>
  <c r="D110" i="4"/>
  <c r="C110" i="4"/>
  <c r="J109" i="4"/>
  <c r="I109" i="4"/>
  <c r="D109" i="4"/>
  <c r="C109" i="4"/>
  <c r="J108" i="4"/>
  <c r="I108" i="4"/>
  <c r="D108" i="4"/>
  <c r="C108" i="4"/>
  <c r="J107" i="4"/>
  <c r="I107" i="4"/>
  <c r="D107" i="4"/>
  <c r="C107" i="4"/>
  <c r="J106" i="4"/>
  <c r="I106" i="4"/>
  <c r="D106" i="4"/>
  <c r="C106" i="4"/>
  <c r="J105" i="4"/>
  <c r="I105" i="4"/>
  <c r="D105" i="4"/>
  <c r="C105" i="4"/>
  <c r="D100" i="4"/>
  <c r="C100" i="4"/>
  <c r="D99" i="4"/>
  <c r="C99" i="4"/>
  <c r="J95" i="4"/>
  <c r="I95" i="4"/>
  <c r="J94" i="4"/>
  <c r="I94" i="4"/>
  <c r="J93" i="4"/>
  <c r="I93" i="4"/>
  <c r="J89" i="4"/>
  <c r="I89" i="4"/>
  <c r="J88" i="4"/>
  <c r="I88" i="4"/>
  <c r="J87" i="4"/>
  <c r="I87" i="4"/>
  <c r="D87" i="4"/>
  <c r="C87" i="4"/>
  <c r="J83" i="4"/>
  <c r="I83" i="4"/>
  <c r="D83" i="4"/>
  <c r="C83" i="4"/>
  <c r="J82" i="4"/>
  <c r="I82" i="4"/>
  <c r="D82" i="4"/>
  <c r="C82" i="4"/>
  <c r="J81" i="4"/>
  <c r="I81" i="4"/>
  <c r="D81" i="4"/>
  <c r="C81" i="4"/>
  <c r="J80" i="4"/>
  <c r="I80" i="4"/>
  <c r="D80" i="4"/>
  <c r="C80" i="4"/>
  <c r="J74" i="4"/>
  <c r="I74" i="4"/>
  <c r="D74" i="4"/>
  <c r="C74" i="4"/>
  <c r="J73" i="4"/>
  <c r="I73" i="4"/>
  <c r="D73" i="4"/>
  <c r="C73" i="4"/>
  <c r="J69" i="4"/>
  <c r="I69" i="4"/>
  <c r="J68" i="4"/>
  <c r="I68" i="4"/>
  <c r="D68" i="4"/>
  <c r="C68" i="4"/>
  <c r="J67" i="4"/>
  <c r="I67" i="4"/>
  <c r="D67" i="4"/>
  <c r="C67" i="4"/>
  <c r="J66" i="4"/>
  <c r="I66" i="4"/>
  <c r="D66" i="4"/>
  <c r="C66" i="4"/>
  <c r="J65" i="4"/>
  <c r="I65" i="4"/>
  <c r="D65" i="4"/>
  <c r="C65" i="4"/>
  <c r="D61" i="4"/>
  <c r="C61" i="4"/>
  <c r="D60" i="4"/>
  <c r="C60" i="4"/>
  <c r="D59" i="4"/>
  <c r="C59" i="4"/>
  <c r="J58" i="4"/>
  <c r="I58" i="4"/>
  <c r="D58" i="4"/>
  <c r="C58" i="4"/>
  <c r="J57" i="4"/>
  <c r="I57" i="4"/>
  <c r="D57" i="4"/>
  <c r="C57" i="4"/>
  <c r="J56" i="4"/>
  <c r="I56" i="4"/>
  <c r="D56" i="4"/>
  <c r="C56" i="4"/>
  <c r="J55" i="4"/>
  <c r="I55" i="4"/>
  <c r="D55" i="4"/>
  <c r="C55" i="4"/>
  <c r="J50" i="4"/>
  <c r="I50" i="4"/>
  <c r="J49" i="4"/>
  <c r="I49" i="4"/>
  <c r="D49" i="4"/>
  <c r="C49" i="4"/>
  <c r="D45" i="4"/>
  <c r="C45" i="4"/>
  <c r="D44" i="4"/>
  <c r="C44" i="4"/>
  <c r="D40" i="4"/>
  <c r="C40" i="4"/>
  <c r="J39" i="4"/>
  <c r="I39" i="4"/>
  <c r="D39" i="4"/>
  <c r="C39" i="4"/>
  <c r="J38" i="4"/>
  <c r="I38" i="4"/>
  <c r="D38" i="4"/>
  <c r="C38" i="4"/>
  <c r="J34" i="4"/>
  <c r="I34" i="4"/>
  <c r="J33" i="4"/>
  <c r="I33" i="4"/>
  <c r="J32" i="4"/>
  <c r="I32" i="4"/>
  <c r="D32" i="4"/>
  <c r="C32" i="4"/>
  <c r="J31" i="4"/>
  <c r="I31" i="4"/>
  <c r="D31" i="4"/>
  <c r="C31" i="4"/>
  <c r="J30" i="4"/>
  <c r="I30" i="4"/>
  <c r="D30" i="4"/>
  <c r="C30" i="4"/>
  <c r="J29" i="4"/>
  <c r="I29" i="4"/>
  <c r="D29" i="4"/>
  <c r="C29" i="4"/>
  <c r="J28" i="4"/>
  <c r="I28" i="4"/>
  <c r="D28" i="4"/>
  <c r="C28" i="4"/>
  <c r="J23" i="4"/>
  <c r="I23" i="4"/>
  <c r="D23" i="4"/>
  <c r="C23" i="4"/>
  <c r="J18" i="4"/>
  <c r="I18" i="4"/>
  <c r="J17" i="4"/>
  <c r="I17" i="4"/>
  <c r="D17" i="4"/>
  <c r="C17" i="4"/>
  <c r="J16" i="4"/>
  <c r="I16" i="4"/>
  <c r="D16" i="4"/>
  <c r="C16" i="4"/>
  <c r="J12" i="4"/>
  <c r="I12" i="4"/>
  <c r="J11" i="4"/>
  <c r="I11" i="4"/>
  <c r="J10" i="4"/>
  <c r="I10" i="4"/>
  <c r="J9" i="4"/>
  <c r="I9" i="4"/>
  <c r="K288" i="3"/>
  <c r="J288" i="3"/>
  <c r="D288" i="3"/>
  <c r="C288" i="3"/>
  <c r="K287" i="3"/>
  <c r="J287" i="3"/>
  <c r="D287" i="3"/>
  <c r="C287" i="3"/>
  <c r="K286" i="3"/>
  <c r="J286" i="3"/>
  <c r="D286" i="3"/>
  <c r="C286" i="3"/>
  <c r="K285" i="3"/>
  <c r="J285" i="3"/>
  <c r="D285" i="3"/>
  <c r="C285" i="3"/>
  <c r="K284" i="3"/>
  <c r="J284" i="3"/>
  <c r="D284" i="3"/>
  <c r="C284" i="3"/>
  <c r="K283" i="3"/>
  <c r="J283" i="3"/>
  <c r="D283" i="3"/>
  <c r="C283" i="3"/>
  <c r="K282" i="3"/>
  <c r="J282" i="3"/>
  <c r="D282" i="3"/>
  <c r="C282" i="3"/>
  <c r="K277" i="3"/>
  <c r="J277" i="3"/>
  <c r="K276" i="3"/>
  <c r="J276" i="3"/>
  <c r="D275" i="3"/>
  <c r="C275" i="3"/>
  <c r="D274" i="3"/>
  <c r="C274" i="3"/>
  <c r="D273" i="3"/>
  <c r="C273" i="3"/>
  <c r="K272" i="3"/>
  <c r="J272" i="3"/>
  <c r="D272" i="3"/>
  <c r="C272" i="3"/>
  <c r="D267" i="3"/>
  <c r="C267" i="3"/>
  <c r="D266" i="3"/>
  <c r="C266" i="3"/>
  <c r="D265" i="3"/>
  <c r="C265" i="3"/>
  <c r="D264" i="3"/>
  <c r="C264" i="3"/>
  <c r="K258" i="3"/>
  <c r="J258" i="3"/>
  <c r="K257" i="3"/>
  <c r="J257" i="3"/>
  <c r="K256" i="3"/>
  <c r="J256" i="3"/>
  <c r="K252" i="3"/>
  <c r="J252" i="3"/>
  <c r="D252" i="3"/>
  <c r="C252" i="3"/>
  <c r="K251" i="3"/>
  <c r="J251" i="3"/>
  <c r="D251" i="3"/>
  <c r="C251" i="3"/>
  <c r="K250" i="3"/>
  <c r="J250" i="3"/>
  <c r="D250" i="3"/>
  <c r="C250" i="3"/>
  <c r="K249" i="3"/>
  <c r="J249" i="3"/>
  <c r="D249" i="3"/>
  <c r="C249" i="3"/>
  <c r="K248" i="3"/>
  <c r="J248" i="3"/>
  <c r="D248" i="3"/>
  <c r="C248" i="3"/>
  <c r="K242" i="3"/>
  <c r="J242" i="3"/>
  <c r="D242" i="3"/>
  <c r="C242" i="3"/>
  <c r="K241" i="3"/>
  <c r="J241" i="3"/>
  <c r="D241" i="3"/>
  <c r="C241" i="3"/>
  <c r="K240" i="3"/>
  <c r="D240" i="3"/>
  <c r="K239" i="3"/>
  <c r="J239" i="3"/>
  <c r="D239" i="3"/>
  <c r="K238" i="3"/>
  <c r="J238" i="3"/>
  <c r="D238" i="3"/>
  <c r="C238" i="3"/>
  <c r="K237" i="3"/>
  <c r="J237" i="3"/>
  <c r="D237" i="3"/>
  <c r="C237" i="3"/>
  <c r="K236" i="3"/>
  <c r="J236" i="3"/>
  <c r="D236" i="3"/>
  <c r="C236" i="3"/>
  <c r="K235" i="3"/>
  <c r="J235" i="3"/>
  <c r="D235" i="3"/>
  <c r="C235" i="3"/>
  <c r="D229" i="3"/>
  <c r="C229" i="3"/>
  <c r="D228" i="3"/>
  <c r="C228" i="3"/>
  <c r="D227" i="3"/>
  <c r="C227" i="3"/>
  <c r="D226" i="3"/>
  <c r="C226" i="3"/>
  <c r="D222" i="3"/>
  <c r="C222" i="3"/>
  <c r="D221" i="3"/>
  <c r="C221" i="3"/>
  <c r="D220" i="3"/>
  <c r="C220" i="3"/>
  <c r="D219" i="3"/>
  <c r="C219" i="3"/>
  <c r="K218" i="3"/>
  <c r="J218" i="3"/>
  <c r="D218" i="3"/>
  <c r="C218" i="3"/>
  <c r="K217" i="3"/>
  <c r="J217" i="3"/>
  <c r="D217" i="3"/>
  <c r="C217" i="3"/>
  <c r="K212" i="3"/>
  <c r="J212" i="3"/>
  <c r="K211" i="3"/>
  <c r="J211" i="3"/>
  <c r="K210" i="3"/>
  <c r="J210" i="3"/>
  <c r="K209" i="3"/>
  <c r="J209" i="3"/>
  <c r="D209" i="3"/>
  <c r="C209" i="3"/>
  <c r="K208" i="3"/>
  <c r="J208" i="3"/>
  <c r="D208" i="3"/>
  <c r="C208" i="3"/>
  <c r="K207" i="3"/>
  <c r="J207" i="3"/>
  <c r="D207" i="3"/>
  <c r="C207" i="3"/>
  <c r="K206" i="3"/>
  <c r="J206" i="3"/>
  <c r="D206" i="3"/>
  <c r="C206" i="3"/>
  <c r="K205" i="3"/>
  <c r="J205" i="3"/>
  <c r="D205" i="3"/>
  <c r="C205" i="3"/>
  <c r="K200" i="3"/>
  <c r="J200" i="3"/>
  <c r="K199" i="3"/>
  <c r="J199" i="3"/>
  <c r="K198" i="3"/>
  <c r="J198" i="3"/>
  <c r="K197" i="3"/>
  <c r="J197" i="3"/>
  <c r="D197" i="3"/>
  <c r="C197" i="3"/>
  <c r="K196" i="3"/>
  <c r="J196" i="3"/>
  <c r="D196" i="3"/>
  <c r="C196" i="3"/>
  <c r="K195" i="3"/>
  <c r="J195" i="3"/>
  <c r="D195" i="3"/>
  <c r="C195" i="3"/>
  <c r="K194" i="3"/>
  <c r="J194" i="3"/>
  <c r="D194" i="3"/>
  <c r="C194" i="3"/>
  <c r="K193" i="3"/>
  <c r="J193" i="3"/>
  <c r="D193" i="3"/>
  <c r="C193" i="3"/>
  <c r="D188" i="3"/>
  <c r="C188" i="3"/>
  <c r="K187" i="3"/>
  <c r="J187" i="3"/>
  <c r="D187" i="3"/>
  <c r="C187" i="3"/>
  <c r="R186" i="3"/>
  <c r="Q186" i="3"/>
  <c r="K186" i="3"/>
  <c r="J186" i="3"/>
  <c r="D186" i="3"/>
  <c r="C186" i="3"/>
  <c r="R185" i="3"/>
  <c r="Q185" i="3"/>
  <c r="K185" i="3"/>
  <c r="J185" i="3"/>
  <c r="D185" i="3"/>
  <c r="C185" i="3"/>
  <c r="R184" i="3"/>
  <c r="Q184" i="3"/>
  <c r="K184" i="3"/>
  <c r="J184" i="3"/>
  <c r="D184" i="3"/>
  <c r="C184" i="3"/>
  <c r="R183" i="3"/>
  <c r="Q183" i="3"/>
  <c r="K183" i="3"/>
  <c r="J183" i="3"/>
  <c r="D183" i="3"/>
  <c r="C183" i="3"/>
  <c r="R182" i="3"/>
  <c r="Q182" i="3"/>
  <c r="K182" i="3"/>
  <c r="J182" i="3"/>
  <c r="D182" i="3"/>
  <c r="C182" i="3"/>
  <c r="D178" i="3"/>
  <c r="C178" i="3"/>
  <c r="D177" i="3"/>
  <c r="C177" i="3"/>
  <c r="R176" i="3"/>
  <c r="Q176" i="3"/>
  <c r="D176" i="3"/>
  <c r="C176" i="3"/>
  <c r="R175" i="3"/>
  <c r="Q175" i="3"/>
  <c r="D175" i="3"/>
  <c r="C175" i="3"/>
  <c r="R174" i="3"/>
  <c r="Q174" i="3"/>
  <c r="K174" i="3"/>
  <c r="J174" i="3"/>
  <c r="D174" i="3"/>
  <c r="C174" i="3"/>
  <c r="R173" i="3"/>
  <c r="Q173" i="3"/>
  <c r="K173" i="3"/>
  <c r="J173" i="3"/>
  <c r="D173" i="3"/>
  <c r="C173" i="3"/>
  <c r="R172" i="3"/>
  <c r="Q172" i="3"/>
  <c r="K172" i="3"/>
  <c r="J172" i="3"/>
  <c r="D172" i="3"/>
  <c r="C172" i="3"/>
  <c r="D168" i="3"/>
  <c r="C168" i="3"/>
  <c r="D167" i="3"/>
  <c r="C167" i="3"/>
  <c r="D166" i="3"/>
  <c r="C166" i="3"/>
  <c r="D160" i="3"/>
  <c r="C160" i="3"/>
  <c r="K159" i="3"/>
  <c r="J159" i="3"/>
  <c r="D159" i="3"/>
  <c r="C159" i="3"/>
  <c r="K158" i="3"/>
  <c r="J158" i="3"/>
  <c r="D158" i="3"/>
  <c r="C158" i="3"/>
  <c r="K157" i="3"/>
  <c r="J157" i="3"/>
  <c r="D157" i="3"/>
  <c r="C157" i="3"/>
  <c r="K156" i="3"/>
  <c r="J156" i="3"/>
  <c r="D156" i="3"/>
  <c r="C156" i="3"/>
  <c r="K155" i="3"/>
  <c r="J155" i="3"/>
  <c r="D155" i="3"/>
  <c r="C155" i="3"/>
  <c r="K151" i="3"/>
  <c r="J151" i="3"/>
  <c r="D151" i="3"/>
  <c r="C151" i="3"/>
  <c r="K150" i="3"/>
  <c r="J150" i="3"/>
  <c r="D150" i="3"/>
  <c r="C150" i="3"/>
  <c r="K149" i="3"/>
  <c r="J149" i="3"/>
  <c r="D149" i="3"/>
  <c r="C149" i="3"/>
  <c r="K148" i="3"/>
  <c r="J148" i="3"/>
  <c r="D148" i="3"/>
  <c r="C148" i="3"/>
  <c r="K147" i="3"/>
  <c r="J147" i="3"/>
  <c r="D147" i="3"/>
  <c r="C147" i="3"/>
  <c r="D143" i="3"/>
  <c r="C143" i="3"/>
  <c r="K142" i="3"/>
  <c r="J142" i="3"/>
  <c r="D142" i="3"/>
  <c r="C142" i="3"/>
  <c r="K141" i="3"/>
  <c r="J141" i="3"/>
  <c r="D141" i="3"/>
  <c r="C141" i="3"/>
  <c r="K140" i="3"/>
  <c r="J140" i="3"/>
  <c r="D140" i="3"/>
  <c r="C140" i="3"/>
  <c r="K139" i="3"/>
  <c r="J139" i="3"/>
  <c r="D139" i="3"/>
  <c r="C139" i="3"/>
  <c r="K138" i="3"/>
  <c r="J138" i="3"/>
  <c r="D138" i="3"/>
  <c r="C138" i="3"/>
  <c r="K137" i="3"/>
  <c r="J137" i="3"/>
  <c r="D137" i="3"/>
  <c r="C137" i="3"/>
  <c r="K133" i="3"/>
  <c r="J133" i="3"/>
  <c r="D133" i="3"/>
  <c r="C133" i="3"/>
  <c r="K132" i="3"/>
  <c r="J132" i="3"/>
  <c r="D132" i="3"/>
  <c r="C132" i="3"/>
  <c r="K131" i="3"/>
  <c r="J131" i="3"/>
  <c r="D131" i="3"/>
  <c r="C131" i="3"/>
  <c r="K130" i="3"/>
  <c r="J130" i="3"/>
  <c r="D130" i="3"/>
  <c r="C130" i="3"/>
  <c r="K129" i="3"/>
  <c r="J129" i="3"/>
  <c r="D129" i="3"/>
  <c r="C129" i="3"/>
  <c r="D123" i="3"/>
  <c r="C123" i="3"/>
  <c r="K122" i="3"/>
  <c r="J122" i="3"/>
  <c r="D122" i="3"/>
  <c r="C122" i="3"/>
  <c r="K121" i="3"/>
  <c r="J121" i="3"/>
  <c r="D121" i="3"/>
  <c r="C121" i="3"/>
  <c r="K120" i="3"/>
  <c r="J120" i="3"/>
  <c r="D120" i="3"/>
  <c r="C120" i="3"/>
  <c r="K119" i="3"/>
  <c r="J119" i="3"/>
  <c r="D119" i="3"/>
  <c r="C119" i="3"/>
  <c r="K118" i="3"/>
  <c r="J118" i="3"/>
  <c r="D118" i="3"/>
  <c r="C118" i="3"/>
  <c r="K117" i="3"/>
  <c r="J117" i="3"/>
  <c r="D117" i="3"/>
  <c r="C117" i="3"/>
  <c r="K116" i="3"/>
  <c r="J116" i="3"/>
  <c r="D116" i="3"/>
  <c r="C116" i="3"/>
  <c r="K115" i="3"/>
  <c r="J115" i="3"/>
  <c r="D115" i="3"/>
  <c r="C115" i="3"/>
  <c r="K114" i="3"/>
  <c r="J114" i="3"/>
  <c r="D114" i="3"/>
  <c r="C114" i="3"/>
  <c r="K113" i="3"/>
  <c r="J113" i="3"/>
  <c r="D113" i="3"/>
  <c r="C113" i="3"/>
  <c r="K112" i="3"/>
  <c r="J112" i="3"/>
  <c r="D112" i="3"/>
  <c r="C112" i="3"/>
  <c r="K107" i="3"/>
  <c r="J107" i="3"/>
  <c r="K106" i="3"/>
  <c r="J106" i="3"/>
  <c r="D106" i="3"/>
  <c r="C106" i="3"/>
  <c r="K105" i="3"/>
  <c r="J105" i="3"/>
  <c r="D105" i="3"/>
  <c r="C105" i="3"/>
  <c r="K104" i="3"/>
  <c r="J104" i="3"/>
  <c r="D104" i="3"/>
  <c r="C104" i="3"/>
  <c r="K103" i="3"/>
  <c r="J103" i="3"/>
  <c r="D103" i="3"/>
  <c r="C103" i="3"/>
  <c r="K102" i="3"/>
  <c r="J102" i="3"/>
  <c r="D102" i="3"/>
  <c r="C102" i="3"/>
  <c r="K101" i="3"/>
  <c r="J101" i="3"/>
  <c r="D101" i="3"/>
  <c r="C101" i="3"/>
  <c r="K100" i="3"/>
  <c r="J100" i="3"/>
  <c r="D100" i="3"/>
  <c r="C100" i="3"/>
  <c r="K99" i="3"/>
  <c r="J99" i="3"/>
  <c r="D99" i="3"/>
  <c r="C99" i="3"/>
  <c r="K98" i="3"/>
  <c r="D98" i="3"/>
  <c r="D93" i="3"/>
  <c r="D92" i="3"/>
  <c r="D91" i="3"/>
  <c r="D90" i="3"/>
  <c r="C90" i="3"/>
  <c r="K89" i="3"/>
  <c r="D89" i="3"/>
  <c r="K88" i="3"/>
  <c r="D88" i="3"/>
  <c r="K87" i="3"/>
  <c r="D87" i="3"/>
  <c r="K86" i="3"/>
  <c r="D86" i="3"/>
  <c r="K85" i="3"/>
  <c r="D85" i="3"/>
  <c r="K84" i="3"/>
  <c r="J84" i="3"/>
  <c r="D84" i="3"/>
  <c r="C84" i="3"/>
  <c r="K83" i="3"/>
  <c r="J83" i="3"/>
  <c r="D83" i="3"/>
  <c r="K82" i="3"/>
  <c r="D82" i="3"/>
  <c r="C82" i="3"/>
  <c r="K81" i="3"/>
  <c r="D81" i="3"/>
  <c r="K80" i="3"/>
  <c r="J80" i="3"/>
  <c r="D80" i="3"/>
  <c r="C80" i="3"/>
  <c r="D76" i="3"/>
  <c r="D75" i="3"/>
  <c r="C75" i="3"/>
  <c r="D74" i="3"/>
  <c r="C74" i="3"/>
  <c r="D73" i="3"/>
  <c r="C73" i="3"/>
  <c r="D72" i="3"/>
  <c r="C72" i="3"/>
  <c r="D71" i="3"/>
  <c r="C71" i="3"/>
  <c r="K70" i="3"/>
  <c r="J70" i="3"/>
  <c r="D70" i="3"/>
  <c r="C70" i="3"/>
  <c r="K69" i="3"/>
  <c r="J69" i="3"/>
  <c r="D69" i="3"/>
  <c r="C69" i="3"/>
  <c r="K68" i="3"/>
  <c r="J68" i="3"/>
  <c r="D68" i="3"/>
  <c r="C68" i="3"/>
  <c r="K67" i="3"/>
  <c r="J67" i="3"/>
  <c r="D67" i="3"/>
  <c r="C67" i="3"/>
  <c r="K66" i="3"/>
  <c r="J66" i="3"/>
  <c r="D66" i="3"/>
  <c r="C66" i="3"/>
  <c r="K65" i="3"/>
  <c r="J65" i="3"/>
  <c r="D65" i="3"/>
  <c r="C65" i="3"/>
  <c r="K64" i="3"/>
  <c r="J64" i="3"/>
  <c r="D64" i="3"/>
  <c r="C64" i="3"/>
  <c r="K63" i="3"/>
  <c r="J63" i="3"/>
  <c r="D63" i="3"/>
  <c r="C63" i="3"/>
  <c r="K62" i="3"/>
  <c r="J62" i="3"/>
  <c r="D62" i="3"/>
  <c r="C62" i="3"/>
  <c r="K61" i="3"/>
  <c r="J61" i="3"/>
  <c r="D61" i="3"/>
  <c r="C61" i="3"/>
  <c r="K60" i="3"/>
  <c r="J60" i="3"/>
  <c r="D60" i="3"/>
  <c r="C60" i="3"/>
  <c r="K59" i="3"/>
  <c r="J59" i="3"/>
  <c r="D59" i="3"/>
  <c r="C59" i="3"/>
  <c r="K58" i="3"/>
  <c r="J58" i="3"/>
  <c r="D58" i="3"/>
  <c r="C58" i="3"/>
  <c r="K57" i="3"/>
  <c r="J57" i="3"/>
  <c r="D57" i="3"/>
  <c r="C57" i="3"/>
  <c r="D53" i="3"/>
  <c r="C53" i="3"/>
  <c r="D52" i="3"/>
  <c r="C52" i="3"/>
  <c r="D51" i="3"/>
  <c r="C51" i="3"/>
  <c r="D50" i="3"/>
  <c r="C50" i="3"/>
  <c r="K49" i="3"/>
  <c r="J49" i="3"/>
  <c r="D49" i="3"/>
  <c r="C49" i="3"/>
  <c r="K48" i="3"/>
  <c r="J48" i="3"/>
  <c r="D48" i="3"/>
  <c r="C48" i="3"/>
  <c r="K47" i="3"/>
  <c r="J47" i="3"/>
  <c r="D47" i="3"/>
  <c r="C47" i="3"/>
  <c r="K46" i="3"/>
  <c r="J46" i="3"/>
  <c r="D46" i="3"/>
  <c r="C46" i="3"/>
  <c r="K45" i="3"/>
  <c r="J45" i="3"/>
  <c r="D45" i="3"/>
  <c r="C45" i="3"/>
  <c r="K44" i="3"/>
  <c r="J44" i="3"/>
  <c r="D44" i="3"/>
  <c r="C44" i="3"/>
  <c r="K43" i="3"/>
  <c r="J43" i="3"/>
  <c r="D43" i="3"/>
  <c r="C43" i="3"/>
  <c r="K42" i="3"/>
  <c r="J42" i="3"/>
  <c r="D42" i="3"/>
  <c r="C42" i="3"/>
  <c r="K41" i="3"/>
  <c r="J41" i="3"/>
  <c r="D41" i="3"/>
  <c r="C41" i="3"/>
  <c r="K40" i="3"/>
  <c r="J40" i="3"/>
  <c r="D40" i="3"/>
  <c r="C40" i="3"/>
  <c r="K39" i="3"/>
  <c r="J39" i="3"/>
  <c r="D39" i="3"/>
  <c r="C39" i="3"/>
  <c r="K38" i="3"/>
  <c r="J38" i="3"/>
  <c r="D38" i="3"/>
  <c r="C38" i="3"/>
  <c r="K37" i="3"/>
  <c r="J37" i="3"/>
  <c r="D37" i="3"/>
  <c r="C37" i="3"/>
  <c r="D32" i="3"/>
  <c r="C32" i="3"/>
  <c r="D31" i="3"/>
  <c r="C31" i="3"/>
  <c r="D30" i="3"/>
  <c r="C30" i="3"/>
  <c r="K29" i="3"/>
  <c r="J29" i="3"/>
  <c r="D29" i="3"/>
  <c r="C29" i="3"/>
  <c r="K28" i="3"/>
  <c r="J28" i="3"/>
  <c r="D28" i="3"/>
  <c r="C28" i="3"/>
  <c r="D21" i="3"/>
  <c r="C21" i="3"/>
  <c r="K20" i="3"/>
  <c r="J20" i="3"/>
  <c r="D20" i="3"/>
  <c r="C20" i="3"/>
  <c r="D16" i="3"/>
  <c r="C16" i="3"/>
  <c r="D15" i="3"/>
  <c r="C15" i="3"/>
  <c r="D14" i="3"/>
  <c r="C14" i="3"/>
  <c r="D13" i="3"/>
  <c r="C13" i="3"/>
  <c r="D12" i="3"/>
  <c r="C12" i="3"/>
  <c r="D11" i="3"/>
  <c r="C11" i="3"/>
  <c r="D10" i="3"/>
  <c r="C10" i="3"/>
  <c r="K9" i="3"/>
  <c r="J9" i="3"/>
  <c r="D9" i="3"/>
  <c r="C9" i="3"/>
  <c r="D183" i="2"/>
  <c r="C183" i="2"/>
  <c r="J182" i="2"/>
  <c r="I182" i="2"/>
  <c r="D182" i="2"/>
  <c r="C182" i="2"/>
  <c r="D178" i="2"/>
  <c r="C178" i="2"/>
  <c r="D177" i="2"/>
  <c r="C177" i="2"/>
  <c r="J176" i="2"/>
  <c r="I176" i="2"/>
  <c r="D176" i="2"/>
  <c r="C176" i="2"/>
  <c r="J175" i="2"/>
  <c r="I175" i="2"/>
  <c r="D175" i="2"/>
  <c r="C175" i="2"/>
  <c r="J170" i="2"/>
  <c r="I170" i="2"/>
  <c r="J169" i="2"/>
  <c r="I169" i="2"/>
  <c r="J168" i="2"/>
  <c r="I168" i="2"/>
  <c r="D168" i="2"/>
  <c r="C168" i="2"/>
  <c r="J167" i="2"/>
  <c r="I167" i="2"/>
  <c r="D167" i="2"/>
  <c r="C167" i="2"/>
  <c r="D163" i="2"/>
  <c r="C163" i="2"/>
  <c r="D162" i="2"/>
  <c r="C162" i="2"/>
  <c r="D161" i="2"/>
  <c r="C161" i="2"/>
  <c r="D160" i="2"/>
  <c r="C160" i="2"/>
  <c r="D159" i="2"/>
  <c r="C159" i="2"/>
  <c r="D158" i="2"/>
  <c r="C158" i="2"/>
  <c r="D157" i="2"/>
  <c r="C157" i="2"/>
  <c r="J156" i="2"/>
  <c r="I156" i="2"/>
  <c r="D156" i="2"/>
  <c r="C156" i="2"/>
  <c r="J155" i="2"/>
  <c r="I155" i="2"/>
  <c r="D155" i="2"/>
  <c r="C155" i="2"/>
  <c r="J154" i="2"/>
  <c r="I154" i="2"/>
  <c r="D154" i="2"/>
  <c r="C154" i="2"/>
  <c r="D150" i="2"/>
  <c r="C150" i="2"/>
  <c r="D149" i="2"/>
  <c r="C149" i="2"/>
  <c r="D148" i="2"/>
  <c r="C148" i="2"/>
  <c r="D147" i="2"/>
  <c r="C147" i="2"/>
  <c r="J146" i="2"/>
  <c r="I146" i="2"/>
  <c r="D146" i="2"/>
  <c r="C146" i="2"/>
  <c r="J145" i="2"/>
  <c r="I145" i="2"/>
  <c r="D145" i="2"/>
  <c r="C145" i="2"/>
  <c r="J144" i="2"/>
  <c r="I144" i="2"/>
  <c r="D144" i="2"/>
  <c r="C144" i="2"/>
  <c r="J143" i="2"/>
  <c r="I143" i="2"/>
  <c r="D143" i="2"/>
  <c r="C143" i="2"/>
  <c r="J138" i="2"/>
  <c r="I138" i="2"/>
  <c r="J137" i="2"/>
  <c r="I137" i="2"/>
  <c r="D137" i="2"/>
  <c r="C137" i="2"/>
  <c r="J136" i="2"/>
  <c r="I136" i="2"/>
  <c r="D136" i="2"/>
  <c r="C136" i="2"/>
  <c r="J135" i="2"/>
  <c r="I135" i="2"/>
  <c r="D135" i="2"/>
  <c r="C135" i="2"/>
  <c r="D131" i="2"/>
  <c r="C131" i="2"/>
  <c r="D130" i="2"/>
  <c r="C130" i="2"/>
  <c r="D129" i="2"/>
  <c r="C129" i="2"/>
  <c r="D128" i="2"/>
  <c r="C128" i="2"/>
  <c r="D127" i="2"/>
  <c r="C127" i="2"/>
  <c r="D126" i="2"/>
  <c r="C126" i="2"/>
  <c r="J125" i="2"/>
  <c r="I125" i="2"/>
  <c r="D125" i="2"/>
  <c r="C125" i="2"/>
  <c r="J124" i="2"/>
  <c r="I124" i="2"/>
  <c r="D124" i="2"/>
  <c r="C124" i="2"/>
  <c r="J123" i="2"/>
  <c r="I123" i="2"/>
  <c r="D123" i="2"/>
  <c r="C123" i="2"/>
  <c r="J122" i="2"/>
  <c r="I122" i="2"/>
  <c r="D122" i="2"/>
  <c r="D117" i="2"/>
  <c r="C117" i="2"/>
  <c r="D116" i="2"/>
  <c r="C116" i="2"/>
  <c r="D115" i="2"/>
  <c r="C115" i="2"/>
  <c r="D114" i="2"/>
  <c r="C114" i="2"/>
  <c r="D113" i="2"/>
  <c r="C113" i="2"/>
  <c r="D112" i="2"/>
  <c r="C112" i="2"/>
  <c r="D111" i="2"/>
  <c r="D110" i="2"/>
  <c r="C110" i="2"/>
  <c r="D109" i="2"/>
  <c r="C109" i="2"/>
  <c r="D108" i="2"/>
  <c r="D107" i="2"/>
  <c r="C107" i="2"/>
  <c r="D106" i="2"/>
  <c r="D105" i="2"/>
  <c r="D104" i="2"/>
  <c r="C104" i="2"/>
  <c r="D103" i="2"/>
  <c r="J102" i="2"/>
  <c r="I102" i="2"/>
  <c r="D102" i="2"/>
  <c r="J101" i="2"/>
  <c r="I101" i="2"/>
  <c r="D101" i="2"/>
  <c r="C101" i="2"/>
  <c r="J100" i="2"/>
  <c r="D100" i="2"/>
  <c r="C100" i="2"/>
  <c r="J99" i="2"/>
  <c r="I99" i="2"/>
  <c r="D99" i="2"/>
  <c r="J98" i="2"/>
  <c r="D93" i="2"/>
  <c r="D92" i="2"/>
  <c r="C92" i="2"/>
  <c r="D91" i="2"/>
  <c r="J90" i="2"/>
  <c r="D90" i="2"/>
  <c r="J86" i="2"/>
  <c r="D86" i="2"/>
  <c r="C86" i="2"/>
  <c r="J85" i="2"/>
  <c r="I85" i="2"/>
  <c r="D85" i="2"/>
  <c r="C85" i="2"/>
  <c r="J84" i="2"/>
  <c r="D84" i="2"/>
  <c r="J83" i="2"/>
  <c r="I83" i="2"/>
  <c r="D83" i="2"/>
  <c r="C83" i="2"/>
  <c r="J79" i="2"/>
  <c r="I79" i="2"/>
  <c r="D74" i="2"/>
  <c r="C74" i="2"/>
  <c r="J73" i="2"/>
  <c r="I73" i="2"/>
  <c r="D73" i="2"/>
  <c r="J72" i="2"/>
  <c r="D72" i="2"/>
  <c r="D68" i="2"/>
  <c r="D67" i="2"/>
  <c r="C67" i="2"/>
  <c r="D66" i="2"/>
  <c r="C66" i="2"/>
  <c r="D65" i="2"/>
  <c r="C65" i="2"/>
  <c r="J64" i="2"/>
  <c r="I64" i="2"/>
  <c r="D64" i="2"/>
  <c r="C64" i="2"/>
  <c r="J63" i="2"/>
  <c r="I63" i="2"/>
  <c r="D63" i="2"/>
  <c r="J62" i="2"/>
  <c r="I62" i="2"/>
  <c r="D62" i="2"/>
  <c r="C62" i="2"/>
  <c r="J61" i="2"/>
  <c r="I61" i="2"/>
  <c r="D61" i="2"/>
  <c r="C61" i="2"/>
  <c r="D57" i="2"/>
  <c r="C57" i="2"/>
  <c r="D56" i="2"/>
  <c r="C56" i="2"/>
  <c r="D55" i="2"/>
  <c r="C55" i="2"/>
  <c r="D54" i="2"/>
  <c r="D53" i="2"/>
  <c r="C53" i="2"/>
  <c r="D52" i="2"/>
  <c r="J51" i="2"/>
  <c r="I51" i="2"/>
  <c r="D51" i="2"/>
  <c r="C51" i="2"/>
  <c r="J50" i="2"/>
  <c r="I50" i="2"/>
  <c r="D50" i="2"/>
  <c r="J49" i="2"/>
  <c r="I49" i="2"/>
  <c r="D49" i="2"/>
  <c r="C49" i="2"/>
  <c r="D44" i="2"/>
  <c r="C44" i="2"/>
  <c r="D43" i="2"/>
  <c r="C43" i="2"/>
  <c r="D42" i="2"/>
  <c r="J41" i="2"/>
  <c r="D41" i="2"/>
  <c r="C41" i="2"/>
  <c r="J40" i="2"/>
  <c r="I40" i="2"/>
  <c r="D40" i="2"/>
  <c r="D36" i="2"/>
  <c r="C36" i="2"/>
  <c r="J35" i="2"/>
  <c r="I35" i="2"/>
  <c r="D35" i="2"/>
  <c r="C35" i="2"/>
  <c r="J34" i="2"/>
  <c r="I34" i="2"/>
  <c r="D34" i="2"/>
  <c r="C34" i="2"/>
  <c r="J33" i="2"/>
  <c r="I33" i="2"/>
  <c r="D33" i="2"/>
  <c r="C33" i="2"/>
  <c r="D29" i="2"/>
  <c r="C29" i="2"/>
  <c r="D28" i="2"/>
  <c r="C28" i="2"/>
  <c r="J27" i="2"/>
  <c r="I27" i="2"/>
  <c r="D27" i="2"/>
  <c r="C27" i="2"/>
  <c r="J26" i="2"/>
  <c r="I26" i="2"/>
  <c r="D26" i="2"/>
  <c r="C26" i="2"/>
  <c r="J25" i="2"/>
  <c r="I25" i="2"/>
  <c r="D25" i="2"/>
  <c r="C25" i="2"/>
  <c r="D20" i="2"/>
  <c r="C20" i="2"/>
  <c r="D19" i="2"/>
  <c r="C19" i="2"/>
  <c r="J18" i="2"/>
  <c r="I18" i="2"/>
  <c r="D18" i="2"/>
  <c r="C18" i="2"/>
  <c r="D14" i="2"/>
  <c r="C14" i="2"/>
  <c r="D13" i="2"/>
  <c r="C13" i="2"/>
  <c r="D12" i="2"/>
  <c r="C12" i="2"/>
  <c r="J11" i="2"/>
  <c r="I11" i="2"/>
  <c r="D11" i="2"/>
  <c r="C11" i="2"/>
  <c r="J10" i="2"/>
  <c r="I10" i="2"/>
  <c r="D10" i="2"/>
  <c r="C10" i="2"/>
  <c r="J9" i="2"/>
  <c r="I9" i="2"/>
  <c r="D9" i="2"/>
  <c r="C9" i="2"/>
  <c r="K364" i="1"/>
  <c r="J364" i="1"/>
  <c r="K363" i="1"/>
  <c r="J363" i="1"/>
  <c r="D363" i="1"/>
  <c r="C363" i="1"/>
  <c r="K362" i="1"/>
  <c r="J362" i="1"/>
  <c r="D362" i="1"/>
  <c r="C362" i="1"/>
  <c r="K361" i="1"/>
  <c r="J361" i="1"/>
  <c r="D361" i="1"/>
  <c r="C361" i="1"/>
  <c r="K360" i="1"/>
  <c r="J360" i="1"/>
  <c r="D360" i="1"/>
  <c r="C360" i="1"/>
  <c r="K359" i="1"/>
  <c r="J359" i="1"/>
  <c r="D359" i="1"/>
  <c r="C359" i="1"/>
  <c r="K358" i="1"/>
  <c r="J358" i="1"/>
  <c r="D358" i="1"/>
  <c r="C358" i="1"/>
  <c r="D354" i="1"/>
  <c r="C354" i="1"/>
  <c r="D353" i="1"/>
  <c r="C353" i="1"/>
  <c r="D352" i="1"/>
  <c r="C352" i="1"/>
  <c r="D351" i="1"/>
  <c r="C351" i="1"/>
  <c r="D350" i="1"/>
  <c r="C350" i="1"/>
  <c r="D349" i="1"/>
  <c r="C349" i="1"/>
  <c r="D348" i="1"/>
  <c r="C348" i="1"/>
  <c r="D347" i="1"/>
  <c r="C347" i="1"/>
  <c r="K341" i="1"/>
  <c r="J341" i="1"/>
  <c r="K340" i="1"/>
  <c r="J340" i="1"/>
  <c r="K339" i="1"/>
  <c r="J339" i="1"/>
  <c r="K338" i="1"/>
  <c r="J338" i="1"/>
  <c r="K337" i="1"/>
  <c r="J337" i="1"/>
  <c r="K333" i="1"/>
  <c r="J333" i="1"/>
  <c r="K332" i="1"/>
  <c r="J332" i="1"/>
  <c r="D332" i="1"/>
  <c r="C332" i="1"/>
  <c r="K331" i="1"/>
  <c r="J331" i="1"/>
  <c r="D331" i="1"/>
  <c r="C331" i="1"/>
  <c r="K330" i="1"/>
  <c r="J330" i="1"/>
  <c r="D330" i="1"/>
  <c r="C330" i="1"/>
  <c r="K329" i="1"/>
  <c r="J329" i="1"/>
  <c r="D329" i="1"/>
  <c r="C329" i="1"/>
  <c r="K328" i="1"/>
  <c r="J328" i="1"/>
  <c r="D328" i="1"/>
  <c r="C328" i="1"/>
  <c r="K324" i="1"/>
  <c r="J324" i="1"/>
  <c r="K323" i="1"/>
  <c r="J323" i="1"/>
  <c r="K322" i="1"/>
  <c r="J322" i="1"/>
  <c r="K321" i="1"/>
  <c r="J321" i="1"/>
  <c r="K320" i="1"/>
  <c r="J320" i="1"/>
  <c r="D320" i="1"/>
  <c r="C320" i="1"/>
  <c r="K319" i="1"/>
  <c r="J319" i="1"/>
  <c r="D319" i="1"/>
  <c r="C319" i="1"/>
  <c r="K318" i="1"/>
  <c r="J318" i="1"/>
  <c r="D318" i="1"/>
  <c r="C318" i="1"/>
  <c r="K317" i="1"/>
  <c r="J317" i="1"/>
  <c r="D317" i="1"/>
  <c r="C317" i="1"/>
  <c r="K316" i="1"/>
  <c r="J316" i="1"/>
  <c r="D316" i="1"/>
  <c r="C316" i="1"/>
  <c r="K315" i="1"/>
  <c r="J315" i="1"/>
  <c r="D315" i="1"/>
  <c r="C315" i="1"/>
  <c r="K314" i="1"/>
  <c r="J314" i="1"/>
  <c r="D314" i="1"/>
  <c r="C314" i="1"/>
  <c r="D309" i="1"/>
  <c r="C309" i="1"/>
  <c r="D308" i="1"/>
  <c r="C308" i="1"/>
  <c r="K307" i="1"/>
  <c r="J307" i="1"/>
  <c r="D307" i="1"/>
  <c r="C307" i="1"/>
  <c r="K306" i="1"/>
  <c r="J306" i="1"/>
  <c r="D306" i="1"/>
  <c r="C306" i="1"/>
  <c r="K305" i="1"/>
  <c r="J305" i="1"/>
  <c r="D305" i="1"/>
  <c r="C305" i="1"/>
  <c r="K304" i="1"/>
  <c r="J304" i="1"/>
  <c r="D304" i="1"/>
  <c r="C304" i="1"/>
  <c r="K303" i="1"/>
  <c r="J303" i="1"/>
  <c r="D303" i="1"/>
  <c r="C303" i="1"/>
  <c r="K302" i="1"/>
  <c r="D302" i="1"/>
  <c r="K301" i="1"/>
  <c r="D301" i="1"/>
  <c r="K300" i="1"/>
  <c r="D300" i="1"/>
  <c r="C300" i="1"/>
  <c r="K299" i="1"/>
  <c r="J299" i="1"/>
  <c r="D299" i="1"/>
  <c r="C299" i="1"/>
  <c r="K298" i="1"/>
  <c r="J298" i="1"/>
  <c r="D298" i="1"/>
  <c r="C298" i="1"/>
  <c r="K297" i="1"/>
  <c r="D297" i="1"/>
  <c r="C297" i="1"/>
  <c r="K296" i="1"/>
  <c r="D296" i="1"/>
  <c r="C296" i="1"/>
  <c r="K295" i="1"/>
  <c r="D295" i="1"/>
  <c r="K294" i="1"/>
  <c r="J294" i="1"/>
  <c r="D294" i="1"/>
  <c r="D289" i="1"/>
  <c r="C289" i="1"/>
  <c r="D288" i="1"/>
  <c r="D287" i="1"/>
  <c r="D286" i="1"/>
  <c r="D285" i="1"/>
  <c r="C285" i="1"/>
  <c r="D284" i="1"/>
  <c r="C284" i="1"/>
  <c r="D283" i="1"/>
  <c r="C283" i="1"/>
  <c r="D282" i="1"/>
  <c r="C282" i="1"/>
  <c r="K281" i="1"/>
  <c r="D281" i="1"/>
  <c r="C281" i="1"/>
  <c r="K280" i="1"/>
  <c r="D280" i="1"/>
  <c r="C280" i="1"/>
  <c r="K279" i="1"/>
  <c r="D279" i="1"/>
  <c r="C279" i="1"/>
  <c r="K278" i="1"/>
  <c r="J278" i="1"/>
  <c r="D278" i="1"/>
  <c r="K277" i="1"/>
  <c r="J277" i="1"/>
  <c r="D277" i="1"/>
  <c r="C277" i="1"/>
  <c r="K276" i="1"/>
  <c r="J276" i="1"/>
  <c r="D276" i="1"/>
  <c r="C276" i="1"/>
  <c r="K275" i="1"/>
  <c r="D275" i="1"/>
  <c r="C275" i="1"/>
  <c r="K274" i="1"/>
  <c r="J274" i="1"/>
  <c r="D274" i="1"/>
  <c r="K273" i="1"/>
  <c r="J273" i="1"/>
  <c r="D273" i="1"/>
  <c r="K272" i="1"/>
  <c r="J272" i="1"/>
  <c r="D272" i="1"/>
  <c r="C272" i="1"/>
  <c r="K271" i="1"/>
  <c r="D271" i="1"/>
  <c r="D266" i="1"/>
  <c r="C266" i="1"/>
  <c r="D265" i="1"/>
  <c r="C265" i="1"/>
  <c r="D264" i="1"/>
  <c r="C264" i="1"/>
  <c r="D263" i="1"/>
  <c r="C263" i="1"/>
  <c r="D262" i="1"/>
  <c r="C262" i="1"/>
  <c r="D261" i="1"/>
  <c r="C261" i="1"/>
  <c r="D260" i="1"/>
  <c r="C260" i="1"/>
  <c r="D259" i="1"/>
  <c r="C259" i="1"/>
  <c r="D258" i="1"/>
  <c r="C258" i="1"/>
  <c r="D257" i="1"/>
  <c r="C257" i="1"/>
  <c r="D256" i="1"/>
  <c r="C256" i="1"/>
  <c r="D255" i="1"/>
  <c r="C255" i="1"/>
  <c r="D254" i="1"/>
  <c r="C254" i="1"/>
  <c r="K253" i="1"/>
  <c r="J253" i="1"/>
  <c r="D253" i="1"/>
  <c r="C253" i="1"/>
  <c r="K252" i="1"/>
  <c r="J252" i="1"/>
  <c r="D252" i="1"/>
  <c r="K251" i="1"/>
  <c r="J251" i="1"/>
  <c r="D251" i="1"/>
  <c r="C251" i="1"/>
  <c r="K250" i="1"/>
  <c r="J250" i="1"/>
  <c r="D250" i="1"/>
  <c r="C250" i="1"/>
  <c r="K249" i="1"/>
  <c r="J249" i="1"/>
  <c r="D249" i="1"/>
  <c r="C249" i="1"/>
  <c r="K248" i="1"/>
  <c r="J248" i="1"/>
  <c r="D248" i="1"/>
  <c r="C248" i="1"/>
  <c r="K247" i="1"/>
  <c r="J247" i="1"/>
  <c r="D247" i="1"/>
  <c r="C247" i="1"/>
  <c r="K246" i="1"/>
  <c r="J246" i="1"/>
  <c r="D246" i="1"/>
  <c r="C246" i="1"/>
  <c r="K245" i="1"/>
  <c r="J245" i="1"/>
  <c r="D245" i="1"/>
  <c r="C245" i="1"/>
  <c r="K244" i="1"/>
  <c r="J244" i="1"/>
  <c r="D244" i="1"/>
  <c r="C244" i="1"/>
  <c r="K243" i="1"/>
  <c r="J243" i="1"/>
  <c r="D243" i="1"/>
  <c r="C243" i="1"/>
  <c r="K242" i="1"/>
  <c r="J242" i="1"/>
  <c r="D242" i="1"/>
  <c r="C242" i="1"/>
  <c r="K241" i="1"/>
  <c r="J241" i="1"/>
  <c r="D241" i="1"/>
  <c r="C241" i="1"/>
  <c r="K240" i="1"/>
  <c r="J240" i="1"/>
  <c r="D240" i="1"/>
  <c r="C240" i="1"/>
  <c r="K239" i="1"/>
  <c r="J239" i="1"/>
  <c r="D239" i="1"/>
  <c r="K238" i="1"/>
  <c r="J238" i="1"/>
  <c r="D238" i="1"/>
  <c r="K232" i="1"/>
  <c r="J232" i="1"/>
  <c r="D232" i="1"/>
  <c r="C232" i="1"/>
  <c r="K231" i="1"/>
  <c r="J231" i="1"/>
  <c r="D231" i="1"/>
  <c r="C231" i="1"/>
  <c r="K230" i="1"/>
  <c r="J230" i="1"/>
  <c r="D230" i="1"/>
  <c r="C230" i="1"/>
  <c r="K229" i="1"/>
  <c r="J229" i="1"/>
  <c r="D229" i="1"/>
  <c r="C229" i="1"/>
  <c r="K228" i="1"/>
  <c r="J228" i="1"/>
  <c r="D228" i="1"/>
  <c r="C228" i="1"/>
  <c r="K227" i="1"/>
  <c r="J227" i="1"/>
  <c r="D227" i="1"/>
  <c r="C227" i="1"/>
  <c r="K226" i="1"/>
  <c r="J226" i="1"/>
  <c r="D226" i="1"/>
  <c r="C226" i="1"/>
  <c r="K225" i="1"/>
  <c r="J225" i="1"/>
  <c r="D225" i="1"/>
  <c r="C225" i="1"/>
  <c r="D221" i="1"/>
  <c r="C221" i="1"/>
  <c r="D220" i="1"/>
  <c r="C220" i="1"/>
  <c r="D219" i="1"/>
  <c r="C219" i="1"/>
  <c r="D218" i="1"/>
  <c r="C218" i="1"/>
  <c r="D217" i="1"/>
  <c r="C217" i="1"/>
  <c r="D216" i="1"/>
  <c r="C216" i="1"/>
  <c r="D214" i="1"/>
  <c r="C214" i="1"/>
  <c r="K209" i="1"/>
  <c r="J209" i="1"/>
  <c r="K208" i="1"/>
  <c r="J208" i="1"/>
  <c r="D208" i="1"/>
  <c r="C208" i="1"/>
  <c r="K207" i="1"/>
  <c r="J207" i="1"/>
  <c r="D207" i="1"/>
  <c r="C207" i="1"/>
  <c r="K206" i="1"/>
  <c r="J206" i="1"/>
  <c r="D206" i="1"/>
  <c r="C206" i="1"/>
  <c r="K205" i="1"/>
  <c r="J205" i="1"/>
  <c r="D205" i="1"/>
  <c r="C205" i="1"/>
  <c r="K200" i="1"/>
  <c r="J200" i="1"/>
  <c r="K199" i="1"/>
  <c r="J199" i="1"/>
  <c r="D199" i="1"/>
  <c r="C199" i="1"/>
  <c r="D195" i="1"/>
  <c r="C195" i="1"/>
  <c r="D194" i="1"/>
  <c r="C194" i="1"/>
  <c r="D193" i="1"/>
  <c r="C193" i="1"/>
  <c r="D192" i="1"/>
  <c r="C192" i="1"/>
  <c r="K186" i="1"/>
  <c r="J186" i="1"/>
  <c r="D182" i="1"/>
  <c r="C182" i="1"/>
  <c r="D181" i="1"/>
  <c r="C181" i="1"/>
  <c r="D180" i="1"/>
  <c r="C180" i="1"/>
  <c r="D179" i="1"/>
  <c r="C179" i="1"/>
  <c r="D178" i="1"/>
  <c r="C178" i="1"/>
  <c r="K173" i="1"/>
  <c r="J173" i="1"/>
  <c r="K172" i="1"/>
  <c r="J172" i="1"/>
  <c r="K171" i="1"/>
  <c r="J171" i="1"/>
  <c r="D171" i="1"/>
  <c r="C171" i="1"/>
  <c r="K170" i="1"/>
  <c r="J170" i="1"/>
  <c r="D170" i="1"/>
  <c r="C170" i="1"/>
  <c r="K169" i="1"/>
  <c r="J169" i="1"/>
  <c r="D169" i="1"/>
  <c r="C169" i="1"/>
  <c r="K168" i="1"/>
  <c r="J168" i="1"/>
  <c r="D168" i="1"/>
  <c r="C168" i="1"/>
  <c r="K167" i="1"/>
  <c r="J167" i="1"/>
  <c r="D167" i="1"/>
  <c r="C167" i="1"/>
  <c r="K166" i="1"/>
  <c r="J166" i="1"/>
  <c r="D166" i="1"/>
  <c r="C166" i="1"/>
  <c r="K162" i="1"/>
  <c r="J162" i="1"/>
  <c r="K161" i="1"/>
  <c r="J161" i="1"/>
  <c r="D161" i="1"/>
  <c r="C161" i="1"/>
  <c r="K160" i="1"/>
  <c r="J160" i="1"/>
  <c r="D160" i="1"/>
  <c r="C160" i="1"/>
  <c r="K159" i="1"/>
  <c r="J159" i="1"/>
  <c r="D159" i="1"/>
  <c r="C159" i="1"/>
  <c r="K158" i="1"/>
  <c r="J158" i="1"/>
  <c r="D158" i="1"/>
  <c r="C158" i="1"/>
  <c r="K157" i="1"/>
  <c r="J157" i="1"/>
  <c r="D157" i="1"/>
  <c r="C157" i="1"/>
  <c r="K156" i="1"/>
  <c r="J156" i="1"/>
  <c r="D156" i="1"/>
  <c r="C156" i="1"/>
  <c r="K152" i="1"/>
  <c r="J152" i="1"/>
  <c r="R151" i="1"/>
  <c r="Q151" i="1"/>
  <c r="K151" i="1"/>
  <c r="J151" i="1"/>
  <c r="D151" i="1"/>
  <c r="C151" i="1"/>
  <c r="R150" i="1"/>
  <c r="K150" i="1"/>
  <c r="J150" i="1"/>
  <c r="D150" i="1"/>
  <c r="R149" i="1"/>
  <c r="K149" i="1"/>
  <c r="J149" i="1"/>
  <c r="D149" i="1"/>
  <c r="C149" i="1"/>
  <c r="R148" i="1"/>
  <c r="K148" i="1"/>
  <c r="D148" i="1"/>
  <c r="D144" i="1"/>
  <c r="C144" i="1"/>
  <c r="D143" i="1"/>
  <c r="D142" i="1"/>
  <c r="D141" i="1"/>
  <c r="C141" i="1"/>
  <c r="D140" i="1"/>
  <c r="D139" i="1"/>
  <c r="C139" i="1"/>
  <c r="D138" i="1"/>
  <c r="C138" i="1"/>
  <c r="Y134" i="1"/>
  <c r="D134" i="1"/>
  <c r="C134" i="1"/>
  <c r="Y133" i="1"/>
  <c r="X133" i="1"/>
  <c r="R133" i="1"/>
  <c r="Q133" i="1"/>
  <c r="D133" i="1"/>
  <c r="C133" i="1"/>
  <c r="Y132" i="1"/>
  <c r="R132" i="1"/>
  <c r="K132" i="1"/>
  <c r="J132" i="1"/>
  <c r="D132" i="1"/>
  <c r="C132" i="1"/>
  <c r="Y131" i="1"/>
  <c r="X131" i="1"/>
  <c r="R131" i="1"/>
  <c r="K131" i="1"/>
  <c r="J131" i="1"/>
  <c r="D131" i="1"/>
  <c r="C131" i="1"/>
  <c r="Y130" i="1"/>
  <c r="X130" i="1"/>
  <c r="R130" i="1"/>
  <c r="Q130" i="1"/>
  <c r="K130" i="1"/>
  <c r="J130" i="1"/>
  <c r="D130" i="1"/>
  <c r="Y129" i="1"/>
  <c r="R129" i="1"/>
  <c r="K129" i="1"/>
  <c r="D123" i="1"/>
  <c r="D122" i="1"/>
  <c r="D121" i="1"/>
  <c r="C121" i="1"/>
  <c r="K120" i="1"/>
  <c r="J120" i="1"/>
  <c r="D120" i="1"/>
  <c r="C120" i="1"/>
  <c r="K119" i="1"/>
  <c r="J119" i="1"/>
  <c r="D119" i="1"/>
  <c r="K118" i="1"/>
  <c r="J118" i="1"/>
  <c r="D118" i="1"/>
  <c r="K117" i="1"/>
  <c r="J117" i="1"/>
  <c r="D117" i="1"/>
  <c r="C117" i="1"/>
  <c r="K113" i="1"/>
  <c r="J113" i="1"/>
  <c r="D113" i="1"/>
  <c r="C113" i="1"/>
  <c r="K112" i="1"/>
  <c r="J112" i="1"/>
  <c r="D112" i="1"/>
  <c r="C112" i="1"/>
  <c r="K111" i="1"/>
  <c r="J111" i="1"/>
  <c r="D111" i="1"/>
  <c r="K110" i="1"/>
  <c r="J110" i="1"/>
  <c r="D110" i="1"/>
  <c r="C110" i="1"/>
  <c r="K109" i="1"/>
  <c r="J109" i="1"/>
  <c r="D109" i="1"/>
  <c r="C109" i="1"/>
  <c r="K108" i="1"/>
  <c r="J108" i="1"/>
  <c r="D108" i="1"/>
  <c r="C108" i="1"/>
  <c r="D104" i="1"/>
  <c r="K103" i="1"/>
  <c r="D103" i="1"/>
  <c r="K102" i="1"/>
  <c r="J102" i="1"/>
  <c r="D102" i="1"/>
  <c r="C102" i="1"/>
  <c r="K101" i="1"/>
  <c r="D101" i="1"/>
  <c r="C101" i="1"/>
  <c r="K100" i="1"/>
  <c r="D100" i="1"/>
  <c r="K99" i="1"/>
  <c r="J99" i="1"/>
  <c r="D99" i="1"/>
  <c r="D95" i="1"/>
  <c r="D94" i="1"/>
  <c r="C94" i="1"/>
  <c r="D93" i="1"/>
  <c r="C93" i="1"/>
  <c r="D92" i="1"/>
  <c r="C92" i="1"/>
  <c r="D91" i="1"/>
  <c r="C91" i="1"/>
  <c r="R87" i="1"/>
  <c r="Q87" i="1"/>
  <c r="R86" i="1"/>
  <c r="Q86" i="1"/>
  <c r="K86" i="1"/>
  <c r="J86" i="1"/>
  <c r="D86" i="1"/>
  <c r="C86" i="1"/>
  <c r="R85" i="1"/>
  <c r="K85" i="1"/>
  <c r="J85" i="1"/>
  <c r="D85" i="1"/>
  <c r="C85" i="1"/>
  <c r="R84" i="1"/>
  <c r="Q84" i="1"/>
  <c r="K84" i="1"/>
  <c r="J84" i="1"/>
  <c r="D84" i="1"/>
  <c r="C84" i="1"/>
  <c r="R83" i="1"/>
  <c r="Q83" i="1"/>
  <c r="K83" i="1"/>
  <c r="J83" i="1"/>
  <c r="D83" i="1"/>
  <c r="R82" i="1"/>
  <c r="K82" i="1"/>
  <c r="J82" i="1"/>
  <c r="D82" i="1"/>
  <c r="C82" i="1"/>
  <c r="R81" i="1"/>
  <c r="K81" i="1"/>
  <c r="D81" i="1"/>
  <c r="D74" i="1"/>
  <c r="C74" i="1"/>
  <c r="D73" i="1"/>
  <c r="K72" i="1"/>
  <c r="J72" i="1"/>
  <c r="D72" i="1"/>
  <c r="C72" i="1"/>
  <c r="K71" i="1"/>
  <c r="J71" i="1"/>
  <c r="K70" i="1"/>
  <c r="J70" i="1"/>
  <c r="D70" i="1"/>
  <c r="C70" i="1"/>
  <c r="K69" i="1"/>
  <c r="J69" i="1"/>
  <c r="D69" i="1"/>
  <c r="C69" i="1"/>
  <c r="K68" i="1"/>
  <c r="J68" i="1"/>
  <c r="D68" i="1"/>
  <c r="K67" i="1"/>
  <c r="D67" i="1"/>
  <c r="C67" i="1"/>
  <c r="D63" i="1"/>
  <c r="D62" i="1"/>
  <c r="C62" i="1"/>
  <c r="D61" i="1"/>
  <c r="C61" i="1"/>
  <c r="D60" i="1"/>
  <c r="C60" i="1"/>
  <c r="K59" i="1"/>
  <c r="D59" i="1"/>
  <c r="C59" i="1"/>
  <c r="K58" i="1"/>
  <c r="J58" i="1"/>
  <c r="D58" i="1"/>
  <c r="C58" i="1"/>
  <c r="K57" i="1"/>
  <c r="J57" i="1"/>
  <c r="D57" i="1"/>
  <c r="C57" i="1"/>
  <c r="K56" i="1"/>
  <c r="J56" i="1"/>
  <c r="D56" i="1"/>
  <c r="C56" i="1"/>
  <c r="K55" i="1"/>
  <c r="J55" i="1"/>
  <c r="D55" i="1"/>
  <c r="C55" i="1"/>
  <c r="K54" i="1"/>
  <c r="J54" i="1"/>
  <c r="D54" i="1"/>
  <c r="C54" i="1"/>
  <c r="K53" i="1"/>
  <c r="J53" i="1"/>
  <c r="D53" i="1"/>
  <c r="C53" i="1"/>
  <c r="K52" i="1"/>
  <c r="J52" i="1"/>
  <c r="D52" i="1"/>
  <c r="C52" i="1"/>
  <c r="K51" i="1"/>
  <c r="J51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D39" i="1"/>
  <c r="C39" i="1"/>
  <c r="K35" i="1"/>
  <c r="J35" i="1"/>
  <c r="D35" i="1"/>
  <c r="C35" i="1"/>
  <c r="K34" i="1"/>
  <c r="J34" i="1"/>
  <c r="D34" i="1"/>
  <c r="C34" i="1"/>
  <c r="K29" i="1"/>
  <c r="J29" i="1"/>
  <c r="D29" i="1"/>
  <c r="C29" i="1"/>
  <c r="K28" i="1"/>
  <c r="J28" i="1"/>
  <c r="D28" i="1"/>
  <c r="C28" i="1"/>
  <c r="K27" i="1"/>
  <c r="J27" i="1"/>
  <c r="D27" i="1"/>
  <c r="C27" i="1"/>
  <c r="K26" i="1"/>
  <c r="J26" i="1"/>
  <c r="D26" i="1"/>
  <c r="C26" i="1"/>
  <c r="D22" i="1"/>
  <c r="C22" i="1"/>
  <c r="D21" i="1"/>
  <c r="C21" i="1"/>
  <c r="D20" i="1"/>
  <c r="C20" i="1"/>
  <c r="D16" i="1"/>
  <c r="C16" i="1"/>
  <c r="R15" i="1"/>
  <c r="Q15" i="1"/>
  <c r="K15" i="1"/>
  <c r="J15" i="1"/>
  <c r="D15" i="1"/>
  <c r="C15" i="1"/>
  <c r="R14" i="1"/>
  <c r="Q14" i="1"/>
  <c r="K14" i="1"/>
  <c r="J14" i="1"/>
  <c r="D14" i="1"/>
  <c r="C14" i="1"/>
  <c r="R13" i="1"/>
  <c r="Q13" i="1"/>
  <c r="K13" i="1"/>
  <c r="J13" i="1"/>
  <c r="D13" i="1"/>
  <c r="C13" i="1"/>
  <c r="R12" i="1"/>
  <c r="Q12" i="1"/>
  <c r="K12" i="1"/>
  <c r="J12" i="1"/>
  <c r="D12" i="1"/>
  <c r="C12" i="1"/>
  <c r="R11" i="1"/>
  <c r="Q11" i="1"/>
  <c r="K11" i="1"/>
  <c r="J11" i="1"/>
  <c r="D11" i="1"/>
  <c r="C11" i="1"/>
  <c r="R10" i="1"/>
  <c r="Q10" i="1"/>
  <c r="K10" i="1"/>
  <c r="J10" i="1"/>
  <c r="D10" i="1"/>
  <c r="C10" i="1"/>
  <c r="J240" i="3" l="1"/>
  <c r="C240" i="3"/>
  <c r="C239" i="3"/>
  <c r="J98" i="3"/>
  <c r="C98" i="3"/>
  <c r="C93" i="3"/>
  <c r="C92" i="3"/>
  <c r="C91" i="3"/>
  <c r="J89" i="3"/>
  <c r="C89" i="3"/>
  <c r="J88" i="3"/>
  <c r="C88" i="3"/>
  <c r="J87" i="3"/>
  <c r="C87" i="3"/>
  <c r="J86" i="3"/>
  <c r="C86" i="3"/>
  <c r="J85" i="3"/>
  <c r="C85" i="3"/>
  <c r="C83" i="3"/>
  <c r="J82" i="3"/>
  <c r="J81" i="3"/>
  <c r="C81" i="3"/>
  <c r="C76" i="3"/>
  <c r="C122" i="2"/>
  <c r="C111" i="2"/>
  <c r="C108" i="2"/>
  <c r="C106" i="2"/>
  <c r="C105" i="2"/>
  <c r="C103" i="2"/>
  <c r="C102" i="2"/>
  <c r="I100" i="2"/>
  <c r="C99" i="2"/>
  <c r="I98" i="2"/>
  <c r="C93" i="2"/>
  <c r="C91" i="2"/>
  <c r="I90" i="2"/>
  <c r="C90" i="2"/>
  <c r="I86" i="2"/>
  <c r="I84" i="2"/>
  <c r="C84" i="2"/>
  <c r="C73" i="2"/>
  <c r="I72" i="2"/>
  <c r="C72" i="2"/>
  <c r="C68" i="2"/>
  <c r="C63" i="2"/>
  <c r="C54" i="2"/>
  <c r="C52" i="2"/>
  <c r="C50" i="2"/>
  <c r="C42" i="2"/>
  <c r="I41" i="2"/>
  <c r="C40" i="2"/>
  <c r="J302" i="1"/>
  <c r="C302" i="1"/>
  <c r="J301" i="1"/>
  <c r="C301" i="1"/>
  <c r="J300" i="1"/>
  <c r="J297" i="1"/>
  <c r="J296" i="1"/>
  <c r="J295" i="1"/>
  <c r="C295" i="1"/>
  <c r="C294" i="1"/>
  <c r="C288" i="1"/>
  <c r="C287" i="1"/>
  <c r="C286" i="1"/>
  <c r="J281" i="1"/>
  <c r="J280" i="1"/>
  <c r="J279" i="1"/>
  <c r="C278" i="1"/>
  <c r="J275" i="1"/>
  <c r="C274" i="1"/>
  <c r="C273" i="1"/>
  <c r="J271" i="1"/>
  <c r="C271" i="1"/>
  <c r="C252" i="1"/>
  <c r="C239" i="1"/>
  <c r="C238" i="1"/>
  <c r="Q150" i="1"/>
  <c r="C150" i="1"/>
  <c r="Q149" i="1"/>
  <c r="Q148" i="1"/>
  <c r="J148" i="1"/>
  <c r="C148" i="1"/>
  <c r="C143" i="1"/>
  <c r="C142" i="1"/>
  <c r="C140" i="1"/>
  <c r="X134" i="1"/>
  <c r="X132" i="1"/>
  <c r="Q132" i="1"/>
  <c r="Q131" i="1"/>
  <c r="C130" i="1"/>
  <c r="X129" i="1"/>
  <c r="Q129" i="1"/>
  <c r="J129" i="1"/>
  <c r="C123" i="1"/>
  <c r="C122" i="1"/>
  <c r="C119" i="1"/>
  <c r="C118" i="1"/>
  <c r="C111" i="1"/>
  <c r="C104" i="1"/>
  <c r="J103" i="1"/>
  <c r="C103" i="1"/>
  <c r="J101" i="1"/>
  <c r="J100" i="1"/>
  <c r="C100" i="1"/>
  <c r="C99" i="1"/>
  <c r="C95" i="1"/>
  <c r="Q85" i="1"/>
  <c r="C83" i="1"/>
  <c r="Q82" i="1"/>
  <c r="Q81" i="1"/>
  <c r="J81" i="1"/>
  <c r="C81" i="1"/>
  <c r="C73" i="1"/>
  <c r="C68" i="1"/>
  <c r="J67" i="1"/>
  <c r="C63" i="1"/>
  <c r="J59" i="1"/>
  <c r="C40" i="1"/>
</calcChain>
</file>

<file path=xl/sharedStrings.xml><?xml version="1.0" encoding="utf-8"?>
<sst xmlns="http://schemas.openxmlformats.org/spreadsheetml/2006/main" count="3166" uniqueCount="1275">
  <si>
    <t>All results are seperated into Day 1 Track or Field and Day 2 track or field</t>
  </si>
  <si>
    <t xml:space="preserve">Track Results follow timetable of events </t>
  </si>
  <si>
    <t>Group of events</t>
  </si>
  <si>
    <t>Heat</t>
  </si>
  <si>
    <t>Final</t>
  </si>
  <si>
    <t>75m - 110m Hurdles</t>
  </si>
  <si>
    <t xml:space="preserve">U14G 75mH Heat 1 </t>
  </si>
  <si>
    <t>U14G 75mH Heat 2</t>
  </si>
  <si>
    <t>U14G 75mH Heat 3</t>
  </si>
  <si>
    <t>Position</t>
  </si>
  <si>
    <t>Bib No</t>
  </si>
  <si>
    <t>Name</t>
  </si>
  <si>
    <t>Club</t>
  </si>
  <si>
    <t>Time</t>
  </si>
  <si>
    <t>w-0.8</t>
  </si>
  <si>
    <t>w-0.7</t>
  </si>
  <si>
    <t>w-0.2</t>
  </si>
  <si>
    <t>Q</t>
  </si>
  <si>
    <t>U14B 75mH Final</t>
  </si>
  <si>
    <t>w-2.4</t>
  </si>
  <si>
    <t>U16G 80mH Final</t>
  </si>
  <si>
    <t>U16B 100mH Final</t>
  </si>
  <si>
    <t>w-2.7</t>
  </si>
  <si>
    <t>w-1.2</t>
  </si>
  <si>
    <t>U18G 100mH Final</t>
  </si>
  <si>
    <t>U18B 110mH Final</t>
  </si>
  <si>
    <t>w-0.4</t>
  </si>
  <si>
    <t>w-1.1</t>
  </si>
  <si>
    <t>U14G 75mH Final</t>
  </si>
  <si>
    <t>w+0.1</t>
  </si>
  <si>
    <t>3000m</t>
  </si>
  <si>
    <t>U16G &amp; U18W 3000m Final</t>
  </si>
  <si>
    <t>U16B &amp; U18M 3000m Final</t>
  </si>
  <si>
    <t>Emma Stewart</t>
  </si>
  <si>
    <t>Dromore AC</t>
  </si>
  <si>
    <t>9.58.64</t>
  </si>
  <si>
    <t>U18</t>
  </si>
  <si>
    <t>9.08.48</t>
  </si>
  <si>
    <t>10.38.20</t>
  </si>
  <si>
    <t>9.14.16</t>
  </si>
  <si>
    <t>U16</t>
  </si>
  <si>
    <t>10.38.66</t>
  </si>
  <si>
    <t>9.37.99</t>
  </si>
  <si>
    <t>10.49.18</t>
  </si>
  <si>
    <t>9.38.17</t>
  </si>
  <si>
    <t>10.57.25</t>
  </si>
  <si>
    <t>9.38.59</t>
  </si>
  <si>
    <t>11.11.22</t>
  </si>
  <si>
    <t>9.45.20</t>
  </si>
  <si>
    <t>11.16.02</t>
  </si>
  <si>
    <t>9.50.99</t>
  </si>
  <si>
    <t>11.29.95</t>
  </si>
  <si>
    <t>9.54.26</t>
  </si>
  <si>
    <t>11.38.19</t>
  </si>
  <si>
    <t>10.00.08</t>
  </si>
  <si>
    <t>11.46.14</t>
  </si>
  <si>
    <t>12.03.59</t>
  </si>
  <si>
    <t>12.04.08</t>
  </si>
  <si>
    <t>12.08.28</t>
  </si>
  <si>
    <t>U17G, U19W &amp; U20W 3000m Final</t>
  </si>
  <si>
    <t>U17B &amp; U18M 3000m Final</t>
  </si>
  <si>
    <t>10.43.42</t>
  </si>
  <si>
    <t>U17</t>
  </si>
  <si>
    <t>9.04.67</t>
  </si>
  <si>
    <t>10.51.26</t>
  </si>
  <si>
    <t>9.07.20</t>
  </si>
  <si>
    <t>10.57.46</t>
  </si>
  <si>
    <t>9.20.64</t>
  </si>
  <si>
    <t>10.58.98</t>
  </si>
  <si>
    <t>U20</t>
  </si>
  <si>
    <t>9.34.52</t>
  </si>
  <si>
    <t xml:space="preserve">Andrea Reid
</t>
  </si>
  <si>
    <t>ORANGEGROVE AC</t>
  </si>
  <si>
    <t>11.04.77</t>
  </si>
  <si>
    <t>10.00.75</t>
  </si>
  <si>
    <t>11.19.61</t>
  </si>
  <si>
    <t>U19</t>
  </si>
  <si>
    <t>11.00.47</t>
  </si>
  <si>
    <t>11.49.23</t>
  </si>
  <si>
    <t>12.30.25</t>
  </si>
  <si>
    <t>200m</t>
  </si>
  <si>
    <t>U14G 200m Heat 1</t>
  </si>
  <si>
    <t>U14G 200m Heat 2</t>
  </si>
  <si>
    <t>U14G 200m Heat 3</t>
  </si>
  <si>
    <t>W-0.7</t>
  </si>
  <si>
    <t>W-1.0</t>
  </si>
  <si>
    <t>W-1.1</t>
  </si>
  <si>
    <t>U14B 200m Final</t>
  </si>
  <si>
    <t>W-0.4</t>
  </si>
  <si>
    <t>U16G 200m Heat 1</t>
  </si>
  <si>
    <t>U16G 200m Heat 2</t>
  </si>
  <si>
    <t>W-0.3</t>
  </si>
  <si>
    <t>U16B 200m Heat 1</t>
  </si>
  <si>
    <t>U16B 200m Heat 2</t>
  </si>
  <si>
    <t>W-1.7</t>
  </si>
  <si>
    <t>W-0.5</t>
  </si>
  <si>
    <t>U18G 200m Final</t>
  </si>
  <si>
    <t>U18B 200m Final</t>
  </si>
  <si>
    <t>W-2.2</t>
  </si>
  <si>
    <t>80m/100m</t>
  </si>
  <si>
    <t>U14G 80m Heat 1</t>
  </si>
  <si>
    <t>U14G 80m Heat 2</t>
  </si>
  <si>
    <t>U14G 80m Heat 3</t>
  </si>
  <si>
    <t>W-1.2</t>
  </si>
  <si>
    <t>W-1.4</t>
  </si>
  <si>
    <t>Sophie Acheson</t>
  </si>
  <si>
    <t>BALLYMENA &amp; ANTRIM AC</t>
  </si>
  <si>
    <t>U14B 80m Final</t>
  </si>
  <si>
    <t>W-0.6</t>
  </si>
  <si>
    <t xml:space="preserve">U16G 100m Heat 1 </t>
  </si>
  <si>
    <t>U16G 100m Heat 2</t>
  </si>
  <si>
    <t>U16G 100m Heat 3</t>
  </si>
  <si>
    <t>W-2.3</t>
  </si>
  <si>
    <t xml:space="preserve">U16B 100m Heat 1 </t>
  </si>
  <si>
    <t>U16B 100m Heat 2</t>
  </si>
  <si>
    <t>W+0.0</t>
  </si>
  <si>
    <t>W-0.8</t>
  </si>
  <si>
    <t>U18G 100m Final</t>
  </si>
  <si>
    <t>U18B 100m Final</t>
  </si>
  <si>
    <t>R2 W-1.1</t>
  </si>
  <si>
    <t>R1 W-1.2</t>
  </si>
  <si>
    <t>250m &amp; 400m Hurdles</t>
  </si>
  <si>
    <t>U16G &amp; U16B 250mH Final</t>
  </si>
  <si>
    <t>U16B</t>
  </si>
  <si>
    <t>U16G</t>
  </si>
  <si>
    <t>U18B 400mH Final</t>
  </si>
  <si>
    <t>Walks</t>
  </si>
  <si>
    <t>U14G&amp;B&amp; U16G&amp;B 2km Walk Final</t>
  </si>
  <si>
    <t>Reuben Odomhnaill</t>
  </si>
  <si>
    <t>LETTERKENNY AC</t>
  </si>
  <si>
    <t>12.13.37</t>
  </si>
  <si>
    <t>12.41.87</t>
  </si>
  <si>
    <t>13.45.00</t>
  </si>
  <si>
    <t>U14G</t>
  </si>
  <si>
    <t>13.55.94</t>
  </si>
  <si>
    <t>14.42.87</t>
  </si>
  <si>
    <t>U17G &amp; U18W 3km Walk Final</t>
  </si>
  <si>
    <t>U18 &amp; U19M 5km Walk Final</t>
  </si>
  <si>
    <t>21.48.04</t>
  </si>
  <si>
    <t>U18W</t>
  </si>
  <si>
    <t>29.24.10</t>
  </si>
  <si>
    <t>U18M</t>
  </si>
  <si>
    <t>Hannah Bond</t>
  </si>
  <si>
    <t>MONAGHAN PHEONIX AC</t>
  </si>
  <si>
    <t>23.54.03</t>
  </si>
  <si>
    <t>U17G</t>
  </si>
  <si>
    <t>31.00.69</t>
  </si>
  <si>
    <t>U19M</t>
  </si>
  <si>
    <t>400m</t>
  </si>
  <si>
    <t>U18G 400m Final</t>
  </si>
  <si>
    <t>U18B 400m Final</t>
  </si>
  <si>
    <t>80m/ 100m Finals</t>
  </si>
  <si>
    <t>U14G 80m Final</t>
  </si>
  <si>
    <t>w-0.3</t>
  </si>
  <si>
    <t>U16G 100m Final</t>
  </si>
  <si>
    <t>U16B 100m Final</t>
  </si>
  <si>
    <t>800m Final Results</t>
  </si>
  <si>
    <t>U14G 800m Final Results (after Time Trials)</t>
  </si>
  <si>
    <t>U14B 800m Final Results (after Time Trials)</t>
  </si>
  <si>
    <t>Race</t>
  </si>
  <si>
    <t>2.14.59</t>
  </si>
  <si>
    <t>2.13.79</t>
  </si>
  <si>
    <t>2.22.16</t>
  </si>
  <si>
    <t>2.15.48</t>
  </si>
  <si>
    <t>2.22.65</t>
  </si>
  <si>
    <t>2.15.79</t>
  </si>
  <si>
    <t>2.26.50</t>
  </si>
  <si>
    <t>2.18.93</t>
  </si>
  <si>
    <t>2.27.04</t>
  </si>
  <si>
    <t>2.19.13</t>
  </si>
  <si>
    <t>2.27.40</t>
  </si>
  <si>
    <t>2.22.17</t>
  </si>
  <si>
    <t>2.27.42</t>
  </si>
  <si>
    <t>2.25.10</t>
  </si>
  <si>
    <t>2.28.73</t>
  </si>
  <si>
    <t>2.26.27</t>
  </si>
  <si>
    <t>2.28.95</t>
  </si>
  <si>
    <t>2.28.35</t>
  </si>
  <si>
    <t>2.31.90</t>
  </si>
  <si>
    <t>2.29.21</t>
  </si>
  <si>
    <t>2.33.69</t>
  </si>
  <si>
    <t>2.29.34</t>
  </si>
  <si>
    <t>2.34.64</t>
  </si>
  <si>
    <t>2.30.27</t>
  </si>
  <si>
    <t>2.34.70</t>
  </si>
  <si>
    <t>2.41.55</t>
  </si>
  <si>
    <t>2.35.29</t>
  </si>
  <si>
    <t>2.47.03</t>
  </si>
  <si>
    <t>2.35.78</t>
  </si>
  <si>
    <t>2.55.25</t>
  </si>
  <si>
    <t>2.36.03</t>
  </si>
  <si>
    <t>2.57.92</t>
  </si>
  <si>
    <t>2.37.48</t>
  </si>
  <si>
    <t>2.37.96</t>
  </si>
  <si>
    <t>2.41.43</t>
  </si>
  <si>
    <t>2.43.95</t>
  </si>
  <si>
    <t>2.44.66</t>
  </si>
  <si>
    <t>2.44.75</t>
  </si>
  <si>
    <t>2.49.34</t>
  </si>
  <si>
    <t>2.49.78</t>
  </si>
  <si>
    <t>2.51.15</t>
  </si>
  <si>
    <t>2.51.95</t>
  </si>
  <si>
    <t>2.57.98</t>
  </si>
  <si>
    <t>2.59.46</t>
  </si>
  <si>
    <t>3.10.63</t>
  </si>
  <si>
    <t>U15G 800m Final Results (after Time Trials)</t>
  </si>
  <si>
    <t xml:space="preserve">U15B 800m Final Results </t>
  </si>
  <si>
    <t>2.19.04</t>
  </si>
  <si>
    <t>2.05.87</t>
  </si>
  <si>
    <t>2.22.58</t>
  </si>
  <si>
    <t>2.10.76</t>
  </si>
  <si>
    <t>2.23.37</t>
  </si>
  <si>
    <t>2.12.99</t>
  </si>
  <si>
    <t>2.25.13</t>
  </si>
  <si>
    <t>2.13.30</t>
  </si>
  <si>
    <t>2.25.67</t>
  </si>
  <si>
    <t>2.15.43</t>
  </si>
  <si>
    <t>2.28.17</t>
  </si>
  <si>
    <t>2.18.85</t>
  </si>
  <si>
    <t>2.30.09</t>
  </si>
  <si>
    <t>2.19.90</t>
  </si>
  <si>
    <t>2.30.12</t>
  </si>
  <si>
    <t>2.21.50</t>
  </si>
  <si>
    <t>2.33.80</t>
  </si>
  <si>
    <t>2.21.78</t>
  </si>
  <si>
    <t>2.36.41</t>
  </si>
  <si>
    <t>2.30.36</t>
  </si>
  <si>
    <t>2.36.85</t>
  </si>
  <si>
    <t>2.35.66</t>
  </si>
  <si>
    <t>2.38.56</t>
  </si>
  <si>
    <t>2.41.13</t>
  </si>
  <si>
    <t>2.42.62</t>
  </si>
  <si>
    <t>2.43.30</t>
  </si>
  <si>
    <t>2.44.65</t>
  </si>
  <si>
    <t>2.46.08</t>
  </si>
  <si>
    <t>2.52.43</t>
  </si>
  <si>
    <t>3.02.76</t>
  </si>
  <si>
    <t>U16G 800m Final Results (after Time Trials)</t>
  </si>
  <si>
    <t>U16B 800m Final Results (after Time Trials)</t>
  </si>
  <si>
    <t>2.15.34</t>
  </si>
  <si>
    <t>2.05.92</t>
  </si>
  <si>
    <t>2.16.60</t>
  </si>
  <si>
    <t>2.07.81</t>
  </si>
  <si>
    <t>2.16.83</t>
  </si>
  <si>
    <t>2.09.54</t>
  </si>
  <si>
    <t>2.23.50</t>
  </si>
  <si>
    <t>2.09.76</t>
  </si>
  <si>
    <t>2.25.42</t>
  </si>
  <si>
    <t>2.10.05</t>
  </si>
  <si>
    <t>2.26.24</t>
  </si>
  <si>
    <t>2.10.71</t>
  </si>
  <si>
    <t>2.28.68</t>
  </si>
  <si>
    <t>2.16.12</t>
  </si>
  <si>
    <t>2.29.84</t>
  </si>
  <si>
    <t>2.16.19</t>
  </si>
  <si>
    <t>2.30.53</t>
  </si>
  <si>
    <t>2.16.25</t>
  </si>
  <si>
    <t>2.30.63</t>
  </si>
  <si>
    <t>2.17.36</t>
  </si>
  <si>
    <t>2.33.65</t>
  </si>
  <si>
    <t>2.18.13</t>
  </si>
  <si>
    <t>2.34.83</t>
  </si>
  <si>
    <t>2.18.33</t>
  </si>
  <si>
    <t>2.35.57</t>
  </si>
  <si>
    <t>2.20.67</t>
  </si>
  <si>
    <t>2.35.80</t>
  </si>
  <si>
    <t>2.30.50</t>
  </si>
  <si>
    <t>2.38.40</t>
  </si>
  <si>
    <t>2.47.65</t>
  </si>
  <si>
    <t xml:space="preserve">U17G 800m Final Results </t>
  </si>
  <si>
    <t xml:space="preserve">U17B 800m Final Results </t>
  </si>
  <si>
    <t>2.09.48</t>
  </si>
  <si>
    <t>2.00.96</t>
  </si>
  <si>
    <t>2.02.72</t>
  </si>
  <si>
    <t>2.25.28</t>
  </si>
  <si>
    <t>2.07.35</t>
  </si>
  <si>
    <t>2.28.45</t>
  </si>
  <si>
    <t>2.08.23</t>
  </si>
  <si>
    <t>2.33.04</t>
  </si>
  <si>
    <t>2.09.20</t>
  </si>
  <si>
    <t>2.39.61</t>
  </si>
  <si>
    <t>2.42.66</t>
  </si>
  <si>
    <t>2.11.24</t>
  </si>
  <si>
    <t>2.15.40</t>
  </si>
  <si>
    <t>2.19.15</t>
  </si>
  <si>
    <t>2.19.72</t>
  </si>
  <si>
    <t>2.21.28</t>
  </si>
  <si>
    <t xml:space="preserve">U18, U19 &amp; U20W 800m Final </t>
  </si>
  <si>
    <t xml:space="preserve">U18M 800m Final Results </t>
  </si>
  <si>
    <t>2.15.54</t>
  </si>
  <si>
    <t>2.00.01</t>
  </si>
  <si>
    <t>2.18.20</t>
  </si>
  <si>
    <t>2.00.83</t>
  </si>
  <si>
    <t>2.24.41</t>
  </si>
  <si>
    <t>2.01.61</t>
  </si>
  <si>
    <t>2.26.73</t>
  </si>
  <si>
    <t>2.08.38</t>
  </si>
  <si>
    <t>2.27.60</t>
  </si>
  <si>
    <t>2.12.60</t>
  </si>
  <si>
    <t>2.19.25</t>
  </si>
  <si>
    <t xml:space="preserve">U19 &amp; U20M 800m Final </t>
  </si>
  <si>
    <t>2.00.86</t>
  </si>
  <si>
    <t>2.03.39</t>
  </si>
  <si>
    <t>2.04.58</t>
  </si>
  <si>
    <t>2.06.94</t>
  </si>
  <si>
    <t>2.10.70</t>
  </si>
  <si>
    <t>200m Final Results</t>
  </si>
  <si>
    <t xml:space="preserve">U14G 200m Final </t>
  </si>
  <si>
    <t>w+0.2</t>
  </si>
  <si>
    <t xml:space="preserve">U16G 200m Final </t>
  </si>
  <si>
    <t xml:space="preserve">U16B 200m Final </t>
  </si>
  <si>
    <t>w+0.5</t>
  </si>
  <si>
    <t>w+0.4</t>
  </si>
  <si>
    <t>Relay Final Results</t>
  </si>
  <si>
    <t>U14G 4 X 100 Relay</t>
  </si>
  <si>
    <t>Annalee AC</t>
  </si>
  <si>
    <t>Ballymena &amp; Antrim AC</t>
  </si>
  <si>
    <t>Orangegrove AC</t>
  </si>
  <si>
    <t>Finn Valley AC</t>
  </si>
  <si>
    <t>Omagh Harriers</t>
  </si>
  <si>
    <t>U16G 4 X 100 Relay</t>
  </si>
  <si>
    <t>U16B 4 X 100 Relay</t>
  </si>
  <si>
    <t xml:space="preserve">Lagan Valley AC </t>
  </si>
  <si>
    <t>Olympian AC</t>
  </si>
  <si>
    <t xml:space="preserve">Ballymena &amp; Antrim AC </t>
  </si>
  <si>
    <t xml:space="preserve">North Down AC </t>
  </si>
  <si>
    <t>Cranford AC</t>
  </si>
  <si>
    <t>City of Lisburn AC</t>
  </si>
  <si>
    <t>City of Derry Spartans</t>
  </si>
  <si>
    <t>U18 4 X 100 Mixed Relay</t>
  </si>
  <si>
    <t>Ignite AC</t>
  </si>
  <si>
    <t>Field Results grouped into event type</t>
  </si>
  <si>
    <t>Hammer</t>
  </si>
  <si>
    <t>U16 Girls</t>
  </si>
  <si>
    <t>U16 Boys</t>
  </si>
  <si>
    <t>Distance</t>
  </si>
  <si>
    <t>U18 Girls</t>
  </si>
  <si>
    <t>U18 Boys</t>
  </si>
  <si>
    <t>Javelin</t>
  </si>
  <si>
    <t>U14 Girls</t>
  </si>
  <si>
    <t>U14 Boys</t>
  </si>
  <si>
    <t>400g</t>
  </si>
  <si>
    <t>600g</t>
  </si>
  <si>
    <t>700g</t>
  </si>
  <si>
    <t>Shot Put</t>
  </si>
  <si>
    <t>Discus</t>
  </si>
  <si>
    <t>Long Jump</t>
  </si>
  <si>
    <t>High Jump</t>
  </si>
  <si>
    <t>Height</t>
  </si>
  <si>
    <t>2=</t>
  </si>
  <si>
    <t>3=</t>
  </si>
  <si>
    <t>Triple Jump</t>
  </si>
  <si>
    <t xml:space="preserve">Results follow timetable of events </t>
  </si>
  <si>
    <t>80mH / 100mH (Time Trials for U15G)</t>
  </si>
  <si>
    <t>U15G 80mH Final Results</t>
  </si>
  <si>
    <t xml:space="preserve">U15B 80mH Final </t>
  </si>
  <si>
    <t>W+0.7</t>
  </si>
  <si>
    <t xml:space="preserve">U17G 100mH Final </t>
  </si>
  <si>
    <t xml:space="preserve">U17B 100mH Final </t>
  </si>
  <si>
    <t>w-0.1</t>
  </si>
  <si>
    <t xml:space="preserve">U19 &amp; U20W 100mH Final </t>
  </si>
  <si>
    <t xml:space="preserve">U19B 110mH Final </t>
  </si>
  <si>
    <t>w+1.0</t>
  </si>
  <si>
    <t>DNF</t>
  </si>
  <si>
    <t xml:space="preserve">1500m </t>
  </si>
  <si>
    <t>U14G 1500m Final Results</t>
  </si>
  <si>
    <t>U14B 1500m Final Results</t>
  </si>
  <si>
    <t>4.49.48</t>
  </si>
  <si>
    <t>4.32.23</t>
  </si>
  <si>
    <t>4.53.19</t>
  </si>
  <si>
    <t>4.34.16</t>
  </si>
  <si>
    <t>4.54.87</t>
  </si>
  <si>
    <t>4.39.43</t>
  </si>
  <si>
    <t>4.55.19</t>
  </si>
  <si>
    <t>4.41.63</t>
  </si>
  <si>
    <t>4.58.00</t>
  </si>
  <si>
    <t>4.47.21</t>
  </si>
  <si>
    <t>5.02.46</t>
  </si>
  <si>
    <t>4.49.91</t>
  </si>
  <si>
    <t>5.09.76</t>
  </si>
  <si>
    <t>4.51.61</t>
  </si>
  <si>
    <t>5.10.62</t>
  </si>
  <si>
    <t>4.54.67</t>
  </si>
  <si>
    <t>5.24.83</t>
  </si>
  <si>
    <t>5.03.22</t>
  </si>
  <si>
    <t>5.26.04</t>
  </si>
  <si>
    <t>5.07.77</t>
  </si>
  <si>
    <t>5.27.46</t>
  </si>
  <si>
    <t>5.08.22</t>
  </si>
  <si>
    <t>5.30.16</t>
  </si>
  <si>
    <t>5.19.03</t>
  </si>
  <si>
    <t>5.33.24</t>
  </si>
  <si>
    <t>5.28.00</t>
  </si>
  <si>
    <t>5.37.47</t>
  </si>
  <si>
    <t>5.39.06</t>
  </si>
  <si>
    <t>5.39.18</t>
  </si>
  <si>
    <t>5.39.66</t>
  </si>
  <si>
    <t>U15G 1500m Final Results</t>
  </si>
  <si>
    <t>U15B 1500m Final Results</t>
  </si>
  <si>
    <t>4.48.60</t>
  </si>
  <si>
    <t>4.24.88</t>
  </si>
  <si>
    <t>4.53.25</t>
  </si>
  <si>
    <t>4.26.51</t>
  </si>
  <si>
    <t>4.56.38</t>
  </si>
  <si>
    <t>4.31.01</t>
  </si>
  <si>
    <t>4.58.95</t>
  </si>
  <si>
    <t>4.37.22</t>
  </si>
  <si>
    <t>5.01.22</t>
  </si>
  <si>
    <t>4.39.11</t>
  </si>
  <si>
    <t>5.07.88</t>
  </si>
  <si>
    <t>4.41.48</t>
  </si>
  <si>
    <t>5.11.03</t>
  </si>
  <si>
    <t>4.42.01</t>
  </si>
  <si>
    <t>5.14.20</t>
  </si>
  <si>
    <t>4.42.32</t>
  </si>
  <si>
    <t>5.15.16</t>
  </si>
  <si>
    <t>4.47.68</t>
  </si>
  <si>
    <t>5.16.39</t>
  </si>
  <si>
    <t>5.01.51</t>
  </si>
  <si>
    <t>5.19.30</t>
  </si>
  <si>
    <t>5.02.54</t>
  </si>
  <si>
    <t>5.25.90</t>
  </si>
  <si>
    <t>5.05.06</t>
  </si>
  <si>
    <t>5.25.97</t>
  </si>
  <si>
    <t>5.32.18</t>
  </si>
  <si>
    <t>5.33.21</t>
  </si>
  <si>
    <t>6.07.69</t>
  </si>
  <si>
    <t>5.33.50</t>
  </si>
  <si>
    <t>5.35.63</t>
  </si>
  <si>
    <t>5.39.32</t>
  </si>
  <si>
    <t>5.40.35</t>
  </si>
  <si>
    <t>5.44.14</t>
  </si>
  <si>
    <t>6.02.06</t>
  </si>
  <si>
    <t>U16G 1500m Final Results</t>
  </si>
  <si>
    <t>U16B 1500m Final Results</t>
  </si>
  <si>
    <t>4.46.87</t>
  </si>
  <si>
    <t>4.29.61</t>
  </si>
  <si>
    <t>4.48.21</t>
  </si>
  <si>
    <t>4.30.64</t>
  </si>
  <si>
    <t>4.49.99</t>
  </si>
  <si>
    <t>4.31.36</t>
  </si>
  <si>
    <t>4.55.18</t>
  </si>
  <si>
    <t>4.36.75</t>
  </si>
  <si>
    <t>5.04.57</t>
  </si>
  <si>
    <t>4.38.93</t>
  </si>
  <si>
    <t>5.13.71</t>
  </si>
  <si>
    <t>4.39.40</t>
  </si>
  <si>
    <t>5.16.59</t>
  </si>
  <si>
    <t>4.39.44</t>
  </si>
  <si>
    <t>5.18.70</t>
  </si>
  <si>
    <t>4.40.93</t>
  </si>
  <si>
    <t>5.20.40</t>
  </si>
  <si>
    <t>4.50.21</t>
  </si>
  <si>
    <t>5.21.35</t>
  </si>
  <si>
    <t>4.59.97</t>
  </si>
  <si>
    <t>5.28.64</t>
  </si>
  <si>
    <t>5.32.23</t>
  </si>
  <si>
    <t>5.32.79</t>
  </si>
  <si>
    <t>5.34.23</t>
  </si>
  <si>
    <t>U17G 1500m Final Results</t>
  </si>
  <si>
    <t>U17B 1500m Final Results</t>
  </si>
  <si>
    <t>4.36.16</t>
  </si>
  <si>
    <t>4.10.75</t>
  </si>
  <si>
    <t>4.51.12</t>
  </si>
  <si>
    <t>4.10.85</t>
  </si>
  <si>
    <t>4.55.44</t>
  </si>
  <si>
    <t>4.12.82</t>
  </si>
  <si>
    <t>4.58.96</t>
  </si>
  <si>
    <t>4.16.23</t>
  </si>
  <si>
    <t>5.06.23</t>
  </si>
  <si>
    <t>4.16.94</t>
  </si>
  <si>
    <t>5.11.38</t>
  </si>
  <si>
    <t>4.19.54</t>
  </si>
  <si>
    <t>5.19.97</t>
  </si>
  <si>
    <t>4.25.99</t>
  </si>
  <si>
    <t>5.26.36</t>
  </si>
  <si>
    <t>4.27.41</t>
  </si>
  <si>
    <t>5.49.23</t>
  </si>
  <si>
    <t>4.30.92</t>
  </si>
  <si>
    <t>4.50.24</t>
  </si>
  <si>
    <t>U18, U19, U20W 1500m Final Results</t>
  </si>
  <si>
    <t>U18, U19 &amp; U20M 1500m Final Results</t>
  </si>
  <si>
    <t>4.35.03</t>
  </si>
  <si>
    <t>4.12.35</t>
  </si>
  <si>
    <t>4.37.01</t>
  </si>
  <si>
    <t>4.15.74</t>
  </si>
  <si>
    <t>4.45.01</t>
  </si>
  <si>
    <t>4.17.86</t>
  </si>
  <si>
    <t>4.48.02</t>
  </si>
  <si>
    <t>4.18.81</t>
  </si>
  <si>
    <t>4.50.83</t>
  </si>
  <si>
    <t>4.22.00</t>
  </si>
  <si>
    <t>4.52.06</t>
  </si>
  <si>
    <t>4.26.55</t>
  </si>
  <si>
    <t>4.57.48</t>
  </si>
  <si>
    <t>4.27.45</t>
  </si>
  <si>
    <t>4.58.13</t>
  </si>
  <si>
    <t>4.35.12</t>
  </si>
  <si>
    <t>5.02.34</t>
  </si>
  <si>
    <t>4.36.87</t>
  </si>
  <si>
    <t>5.07.07</t>
  </si>
  <si>
    <t>4.45.30</t>
  </si>
  <si>
    <t>5.19.41</t>
  </si>
  <si>
    <t>4.48.92</t>
  </si>
  <si>
    <t>5.23.40</t>
  </si>
  <si>
    <t>U15G 200m Heat 1</t>
  </si>
  <si>
    <t>U15G 200m Heat 2</t>
  </si>
  <si>
    <t>W-0.2</t>
  </si>
  <si>
    <t>U15B 200m Heat 1</t>
  </si>
  <si>
    <t>U15B 200m Heat 2</t>
  </si>
  <si>
    <t>W+1.3</t>
  </si>
  <si>
    <t>U17G 200m Final</t>
  </si>
  <si>
    <t>U17B 200m Final</t>
  </si>
  <si>
    <t>W-1.6</t>
  </si>
  <si>
    <t>U19 &amp; U20W 200m Final</t>
  </si>
  <si>
    <t>U19 &amp; U20M 200m Final</t>
  </si>
  <si>
    <t>W-0.9</t>
  </si>
  <si>
    <t>100m</t>
  </si>
  <si>
    <t>100m Wheelchair Final</t>
  </si>
  <si>
    <t>U17M</t>
  </si>
  <si>
    <t>W45</t>
  </si>
  <si>
    <t>U12B</t>
  </si>
  <si>
    <t>U15G 100m Heat 1</t>
  </si>
  <si>
    <t>U15G 100m Heat 2</t>
  </si>
  <si>
    <t>U15G 100m Heat 3</t>
  </si>
  <si>
    <t>W-2.9</t>
  </si>
  <si>
    <t>W+0.1</t>
  </si>
  <si>
    <t>U15B 100m Heat 1</t>
  </si>
  <si>
    <t>U15B 100m Heat 2</t>
  </si>
  <si>
    <t>U15B 100m Heat 3</t>
  </si>
  <si>
    <t>W+0.2</t>
  </si>
  <si>
    <t>W+1.1</t>
  </si>
  <si>
    <t>U17G 100m Final</t>
  </si>
  <si>
    <t>U17B 100m Final</t>
  </si>
  <si>
    <t>U19 &amp; U20W 100m Final</t>
  </si>
  <si>
    <t>250m, 300m &amp; 400m Hurdles</t>
  </si>
  <si>
    <t>U15G 250mH Final</t>
  </si>
  <si>
    <t>U15B 250mH Final</t>
  </si>
  <si>
    <t>U17G &amp;U17B 300mH Final</t>
  </si>
  <si>
    <t>U17W</t>
  </si>
  <si>
    <t>100m Finals</t>
  </si>
  <si>
    <t>U15G 100m Final</t>
  </si>
  <si>
    <t>U15B 100m Final</t>
  </si>
  <si>
    <t>U17G, U19 &amp;U20W 400m Final</t>
  </si>
  <si>
    <t>U17B 400m Final</t>
  </si>
  <si>
    <t>U19M 400m Final</t>
  </si>
  <si>
    <t>800m</t>
  </si>
  <si>
    <t>800m Wheelchair Final</t>
  </si>
  <si>
    <t>2.20.12</t>
  </si>
  <si>
    <t>2.31.02</t>
  </si>
  <si>
    <t>3.00.96</t>
  </si>
  <si>
    <t>3.02.09</t>
  </si>
  <si>
    <t>2k &amp; 3k Steeplechase</t>
  </si>
  <si>
    <t>U17G &amp; U19W 2k Steeplechase Final</t>
  </si>
  <si>
    <t>U17B  2k Steeplechase Final</t>
  </si>
  <si>
    <t>7.54.39</t>
  </si>
  <si>
    <t>7.12.08</t>
  </si>
  <si>
    <t>8.35.38</t>
  </si>
  <si>
    <t>9.13.33</t>
  </si>
  <si>
    <t>U19 &amp; U20M 3k Steeplechase Final</t>
  </si>
  <si>
    <t>9.15.99</t>
  </si>
  <si>
    <t>U20M</t>
  </si>
  <si>
    <t>200m Finals</t>
  </si>
  <si>
    <t>U15G 200m Final</t>
  </si>
  <si>
    <t>U15B 200m Final</t>
  </si>
  <si>
    <t>W+0.4</t>
  </si>
  <si>
    <t>U15 Boys</t>
  </si>
  <si>
    <t>U17 Girls</t>
  </si>
  <si>
    <t>U17 Boys</t>
  </si>
  <si>
    <t>U20 Girls</t>
  </si>
  <si>
    <t>U20 Boys</t>
  </si>
  <si>
    <t>U15 Girls</t>
  </si>
  <si>
    <t>U19 Girls</t>
  </si>
  <si>
    <t>U19 Boys</t>
  </si>
  <si>
    <t>NJ</t>
  </si>
  <si>
    <t>ANNALEE AC</t>
  </si>
  <si>
    <t>Duignan, Cillian</t>
  </si>
  <si>
    <t>Gallagher, Ciara</t>
  </si>
  <si>
    <t>Keegan, Amelia</t>
  </si>
  <si>
    <t>Mcdonagh, Annabell</t>
  </si>
  <si>
    <t>Osojca, Marianna</t>
  </si>
  <si>
    <t>Rodgers, Moya</t>
  </si>
  <si>
    <t>ANNADALE STRIDERS</t>
  </si>
  <si>
    <t>Mcbriar, Abigail</t>
  </si>
  <si>
    <t>Mcbriar, Erin</t>
  </si>
  <si>
    <t>ARMAGH AC</t>
  </si>
  <si>
    <t>Acheson, Cerys</t>
  </si>
  <si>
    <t>Acheson, Owen</t>
  </si>
  <si>
    <t>Davidson, Grace</t>
  </si>
  <si>
    <t>Delaney, James</t>
  </si>
  <si>
    <t>Delaney, Aoibhe</t>
  </si>
  <si>
    <t>Doran, Ava</t>
  </si>
  <si>
    <t>Dunwoody, Sadie</t>
  </si>
  <si>
    <t>Dunwoody, Katie</t>
  </si>
  <si>
    <t>Enright, Katie</t>
  </si>
  <si>
    <t>Gribben, Noah</t>
  </si>
  <si>
    <t>Harpur, Zoe</t>
  </si>
  <si>
    <t>Hughes, Clara</t>
  </si>
  <si>
    <t>Jordan, Padraig</t>
  </si>
  <si>
    <t>Mcdowell, Jude</t>
  </si>
  <si>
    <t>Mcdowell, Reuben</t>
  </si>
  <si>
    <t>Morgan, Cadhla</t>
  </si>
  <si>
    <t>Murphy, Oisin</t>
  </si>
  <si>
    <t>Powell, Ava</t>
  </si>
  <si>
    <t>Rice, Peter</t>
  </si>
  <si>
    <t>Wilson, Harry</t>
  </si>
  <si>
    <t>Wilson, Tom</t>
  </si>
  <si>
    <t>Acheson, Sophie</t>
  </si>
  <si>
    <t>Carlisle, Carys</t>
  </si>
  <si>
    <t>Carr, Ethan</t>
  </si>
  <si>
    <t>Ervine, Emily</t>
  </si>
  <si>
    <t>Hanley, Emily</t>
  </si>
  <si>
    <t>Hanna, Erin</t>
  </si>
  <si>
    <t>Hilditch, Emily</t>
  </si>
  <si>
    <t>Hilditch, Katie</t>
  </si>
  <si>
    <t>Hulme, Matthew</t>
  </si>
  <si>
    <t>Kelly, Lauren</t>
  </si>
  <si>
    <t>Lynn, Alice</t>
  </si>
  <si>
    <t>Mcclelland, Naomi</t>
  </si>
  <si>
    <t>Mcclelland, Luke</t>
  </si>
  <si>
    <t>Mccourt, Ella</t>
  </si>
  <si>
    <t>Moffatt, Belle</t>
  </si>
  <si>
    <t>Montgomery, Leah</t>
  </si>
  <si>
    <t>Ogilby, Daniel</t>
  </si>
  <si>
    <t>Prince, Oliver</t>
  </si>
  <si>
    <t>Quigley, Mia</t>
  </si>
  <si>
    <t>Quigley, Isabella</t>
  </si>
  <si>
    <t>Ritchie, Dylan</t>
  </si>
  <si>
    <t>Rosbotham, Aaron</t>
  </si>
  <si>
    <t>Rosbotham, Hannah</t>
  </si>
  <si>
    <t>Smith, Meabh</t>
  </si>
  <si>
    <t>Smith, Emmet</t>
  </si>
  <si>
    <t>Smith, Aisling</t>
  </si>
  <si>
    <t>Strange, Adam</t>
  </si>
  <si>
    <t>Thompson, Zach</t>
  </si>
  <si>
    <t>Treacy, Daniel</t>
  </si>
  <si>
    <t>BANBRIDGE AC</t>
  </si>
  <si>
    <t>Irvine, Sidney</t>
  </si>
  <si>
    <t>CARRICK ACES AC</t>
  </si>
  <si>
    <t>Clarke, Eimear</t>
  </si>
  <si>
    <t>Dolan, Teagan</t>
  </si>
  <si>
    <t>Finegan, Holly</t>
  </si>
  <si>
    <t>Hanratty Farrell, Tadhg</t>
  </si>
  <si>
    <t>Harrington, Chloe</t>
  </si>
  <si>
    <t>Laverty, Tara</t>
  </si>
  <si>
    <t>Mulholland, Adam</t>
  </si>
  <si>
    <t>Smith, Aine</t>
  </si>
  <si>
    <t>Smith, Maeve</t>
  </si>
  <si>
    <t>Wynne, Odhran</t>
  </si>
  <si>
    <t>CLONES AC</t>
  </si>
  <si>
    <t>Connolly, Emily</t>
  </si>
  <si>
    <t>Linden, Katie</t>
  </si>
  <si>
    <t>CNDR TC</t>
  </si>
  <si>
    <t>Fleming, Tom</t>
  </si>
  <si>
    <t>Foster, Lily</t>
  </si>
  <si>
    <t>Foster, Kari</t>
  </si>
  <si>
    <t>Watt, Noah</t>
  </si>
  <si>
    <t>CITY OF DERRY SPARTANS</t>
  </si>
  <si>
    <t>Barr, Summer</t>
  </si>
  <si>
    <t>Curran, Oirghiall</t>
  </si>
  <si>
    <t>Doherty, Zara</t>
  </si>
  <si>
    <t>Donaghey, Judith</t>
  </si>
  <si>
    <t>Furey, Jacob</t>
  </si>
  <si>
    <t>Furey, Calum</t>
  </si>
  <si>
    <t>Gibney, Annie</t>
  </si>
  <si>
    <t>Jamison, Andrew</t>
  </si>
  <si>
    <t>King, Anna</t>
  </si>
  <si>
    <t>Kirby, Ana</t>
  </si>
  <si>
    <t>Maguire, Lucia</t>
  </si>
  <si>
    <t>McArdle, Erin</t>
  </si>
  <si>
    <t>McGeady, Laura</t>
  </si>
  <si>
    <t>O'Donnell, Maeve</t>
  </si>
  <si>
    <t>Prenter, Cora</t>
  </si>
  <si>
    <t>Rogers, Sofia</t>
  </si>
  <si>
    <t>Wade, Zara</t>
  </si>
  <si>
    <t>Walsh, Charlotte</t>
  </si>
  <si>
    <t>CITY OF LISBURN AC</t>
  </si>
  <si>
    <t>Andriychuk, Nicole</t>
  </si>
  <si>
    <t>Brynjarsson, Arnar</t>
  </si>
  <si>
    <t>Oliver Cromie</t>
  </si>
  <si>
    <t>Dunlop, Fraser</t>
  </si>
  <si>
    <t>Gawn, Jonathan</t>
  </si>
  <si>
    <t>Harrower, Alex</t>
  </si>
  <si>
    <t>Hayes, Juliana</t>
  </si>
  <si>
    <t>Henderson, Rose</t>
  </si>
  <si>
    <t>Kelly, Anna</t>
  </si>
  <si>
    <t>Kelly, Conall</t>
  </si>
  <si>
    <t>Kennedy, Ruby</t>
  </si>
  <si>
    <t>Knox, Heidi</t>
  </si>
  <si>
    <t>Markwell, Lucy</t>
  </si>
  <si>
    <t>McCay, Fionn</t>
  </si>
  <si>
    <t>McCusker, Olivia</t>
  </si>
  <si>
    <t>Mccay, Aria</t>
  </si>
  <si>
    <t>Mcgrillen, Kate</t>
  </si>
  <si>
    <t>Mckeown, Annabel</t>
  </si>
  <si>
    <t>Middleton, Darcey</t>
  </si>
  <si>
    <t>Mooney, Laura</t>
  </si>
  <si>
    <t>Tate, Lauren</t>
  </si>
  <si>
    <t>Walker, Hannah</t>
  </si>
  <si>
    <t>Wallace, Freddie</t>
  </si>
  <si>
    <t>Welby, Madison</t>
  </si>
  <si>
    <t>CRANFORD AC</t>
  </si>
  <si>
    <t>Amadi, Georgia</t>
  </si>
  <si>
    <t>Boyce, Rory</t>
  </si>
  <si>
    <t>Caldwell, Faolán</t>
  </si>
  <si>
    <t>Curran, Olivia</t>
  </si>
  <si>
    <t>Giles, Oisin</t>
  </si>
  <si>
    <t>Giles, Matthew</t>
  </si>
  <si>
    <t>Maguire, Darragh</t>
  </si>
  <si>
    <t>Mcbride, Oisin</t>
  </si>
  <si>
    <t>Mcgee, Ben</t>
  </si>
  <si>
    <t>Mchugh, Harry</t>
  </si>
  <si>
    <t>Moore, Michael</t>
  </si>
  <si>
    <t>Neely, Karen</t>
  </si>
  <si>
    <t>Summers, Ewan</t>
  </si>
  <si>
    <t>DROMORE AC</t>
  </si>
  <si>
    <t>Greer, Eden</t>
  </si>
  <si>
    <t>Harrison, Eve</t>
  </si>
  <si>
    <t>Kerr, Tom</t>
  </si>
  <si>
    <t>Lamont, Matthew</t>
  </si>
  <si>
    <t>Massey, Georgia</t>
  </si>
  <si>
    <t>Massey, Abbie</t>
  </si>
  <si>
    <t>Mcmullen, Lucia</t>
  </si>
  <si>
    <t>Mcmullen, Bella</t>
  </si>
  <si>
    <t>Smith, Patrick</t>
  </si>
  <si>
    <t>Stewart, Emma</t>
  </si>
  <si>
    <t>DUNGANNON AC</t>
  </si>
  <si>
    <t>Colbert, Max</t>
  </si>
  <si>
    <t>Loughran, Aisling</t>
  </si>
  <si>
    <t>Mcginty, Cara</t>
  </si>
  <si>
    <t>Stretton, Sophie</t>
  </si>
  <si>
    <t>EAST DOWN AC</t>
  </si>
  <si>
    <t>Hynds, Dillon</t>
  </si>
  <si>
    <t>Keary, Orlaith</t>
  </si>
  <si>
    <t>Magee, Thomas</t>
  </si>
  <si>
    <t>ENNISKILLEN AC</t>
  </si>
  <si>
    <t>Coyle, Emmett</t>
  </si>
  <si>
    <t>Coyle, Nathan</t>
  </si>
  <si>
    <t>Donnelly, Jack</t>
  </si>
  <si>
    <t>Elliott, Finn</t>
  </si>
  <si>
    <t>Funston, Mike</t>
  </si>
  <si>
    <t>Goodwin, Fianna</t>
  </si>
  <si>
    <t>Gunn, Eimear</t>
  </si>
  <si>
    <t>Hoy, Daniel</t>
  </si>
  <si>
    <t>Kelly, Kate</t>
  </si>
  <si>
    <t>Lilly, Tori</t>
  </si>
  <si>
    <t>Maye, Mya</t>
  </si>
  <si>
    <t>McKenzie, Annabelle</t>
  </si>
  <si>
    <t>McManus, Tiarnan</t>
  </si>
  <si>
    <t>Mccaffery, Naoimh</t>
  </si>
  <si>
    <t>Mcgough, Saoirse</t>
  </si>
  <si>
    <t>Mcgrath, Callum</t>
  </si>
  <si>
    <t>Mcguigan, Rhea</t>
  </si>
  <si>
    <t>Mutandwa, Hudson</t>
  </si>
  <si>
    <t>O Neill, James</t>
  </si>
  <si>
    <t>O'Connor, Jack</t>
  </si>
  <si>
    <t>Quigley, Erin</t>
  </si>
  <si>
    <t>Stroud, Caodhla</t>
  </si>
  <si>
    <t>FINN VALLEY AC</t>
  </si>
  <si>
    <t>Barrett Doherty, Jasmine</t>
  </si>
  <si>
    <t>Beales, Noah</t>
  </si>
  <si>
    <t>Bogle, Niamh</t>
  </si>
  <si>
    <t>Brennan, Ella</t>
  </si>
  <si>
    <t>Bruce, Kayla</t>
  </si>
  <si>
    <t>Byrne, Nia</t>
  </si>
  <si>
    <t>Cannon, Cormac</t>
  </si>
  <si>
    <t>Christy, Kaylah</t>
  </si>
  <si>
    <t>Clarke, Darcie</t>
  </si>
  <si>
    <t>Coulter, Sophie</t>
  </si>
  <si>
    <t>Coyle, Caoimhe</t>
  </si>
  <si>
    <t>Davis, Noah</t>
  </si>
  <si>
    <t>Devlin, Bonnie</t>
  </si>
  <si>
    <t>Doherty, Rîona</t>
  </si>
  <si>
    <t>Fathoun, Mouhcine</t>
  </si>
  <si>
    <t>Flinter, Tia</t>
  </si>
  <si>
    <t>Gavin, Jessica</t>
  </si>
  <si>
    <t>Gilligan, Saorla</t>
  </si>
  <si>
    <t>Glackin, Luke</t>
  </si>
  <si>
    <t>Green, Aoibhinn</t>
  </si>
  <si>
    <t>Kearns, Mark</t>
  </si>
  <si>
    <t>Lafferty, Klara</t>
  </si>
  <si>
    <t>Leeper, Dean</t>
  </si>
  <si>
    <t>Luhuta, Nazer</t>
  </si>
  <si>
    <t>Luhuta, Gradie</t>
  </si>
  <si>
    <t>Mbuli, Alison</t>
  </si>
  <si>
    <t>Mc Brearty, Odhran</t>
  </si>
  <si>
    <t>Mc Bride, Rachael</t>
  </si>
  <si>
    <t>Mc Cusker, Ciara</t>
  </si>
  <si>
    <t>Mc Neill, Caoimhe</t>
  </si>
  <si>
    <t>McGinley, Eimear</t>
  </si>
  <si>
    <t>Mcconnelll, Lauren</t>
  </si>
  <si>
    <t>Mcelchar, Aimee</t>
  </si>
  <si>
    <t>Mcgettigan, Páraic</t>
  </si>
  <si>
    <t>Mclaughlin, Ultan</t>
  </si>
  <si>
    <t>Mcmonagle, Sheridan</t>
  </si>
  <si>
    <t>Mcmonagle, Katielouise</t>
  </si>
  <si>
    <t>Moss, Aoibheann</t>
  </si>
  <si>
    <t>Neeson, Cian</t>
  </si>
  <si>
    <t>O'Connor Donoghue, John</t>
  </si>
  <si>
    <t>Patton, Evan</t>
  </si>
  <si>
    <t>Patton, Liam</t>
  </si>
  <si>
    <t>Rodgers, Odhran</t>
  </si>
  <si>
    <t>Singh Sandhawalia, Anshdeep</t>
  </si>
  <si>
    <t>Slevin, Stephen</t>
  </si>
  <si>
    <t>Smith, Tara Rose</t>
  </si>
  <si>
    <t>Sproule, Erin</t>
  </si>
  <si>
    <t>Sweeney, Amy</t>
  </si>
  <si>
    <t>Timoney, Amy</t>
  </si>
  <si>
    <t>Ugwunna, Joshua</t>
  </si>
  <si>
    <t>Wright, John</t>
  </si>
  <si>
    <t>Wright, Joe</t>
  </si>
  <si>
    <t>Ó Baoill, Séamus</t>
  </si>
  <si>
    <t>FOYLE VALLEY AC</t>
  </si>
  <si>
    <t>Callan, Niall</t>
  </si>
  <si>
    <t>Casey, Clara</t>
  </si>
  <si>
    <t>Crumley, Grace</t>
  </si>
  <si>
    <t>Doherty, Farrah</t>
  </si>
  <si>
    <t>Doran, Cara</t>
  </si>
  <si>
    <t>Francis, Harry</t>
  </si>
  <si>
    <t>Heaney, Molly</t>
  </si>
  <si>
    <t>Holmes, Sophie</t>
  </si>
  <si>
    <t>Mulgrew, Matthew</t>
  </si>
  <si>
    <t>Tancred, Jane</t>
  </si>
  <si>
    <t>FAST TWITCH AC</t>
  </si>
  <si>
    <t>Hogg, Anna</t>
  </si>
  <si>
    <t>McKelvey, Ella</t>
  </si>
  <si>
    <t>McVeigh, Enna</t>
  </si>
  <si>
    <t>Murphy, Lorcan</t>
  </si>
  <si>
    <t>GLASLOUGH HARRIERS</t>
  </si>
  <si>
    <t>Halligan, Andrea</t>
  </si>
  <si>
    <t>Jordan, Nathan</t>
  </si>
  <si>
    <t>Mc Cann, Lily</t>
  </si>
  <si>
    <t>Mc Caul, Noah</t>
  </si>
  <si>
    <t>Mc Caul, Ava</t>
  </si>
  <si>
    <t>Mc Caul, Eoghan</t>
  </si>
  <si>
    <t>Mc Cormack, Cara</t>
  </si>
  <si>
    <t>Mc Kenna, Bethany</t>
  </si>
  <si>
    <t>Mc Kenna, Zack</t>
  </si>
  <si>
    <t>Strautnieks, Niks</t>
  </si>
  <si>
    <t>IGNITE AC</t>
  </si>
  <si>
    <t>Baker, Lily</t>
  </si>
  <si>
    <t>Baker, Harry</t>
  </si>
  <si>
    <t>Cinnamond, Khloe</t>
  </si>
  <si>
    <t>Dumigan, Jacob</t>
  </si>
  <si>
    <t>Gordon, Zach</t>
  </si>
  <si>
    <t>Johnston-Kerr, Mia</t>
  </si>
  <si>
    <t>Lowe, Callum</t>
  </si>
  <si>
    <t>Teggarty, Rhys</t>
  </si>
  <si>
    <t>INNYVALE AC</t>
  </si>
  <si>
    <t>O'Reilly, Kayla</t>
  </si>
  <si>
    <t>Shaw, Kaitlin</t>
  </si>
  <si>
    <t>KEEP ER LIT</t>
  </si>
  <si>
    <t>Devlin, Donal</t>
  </si>
  <si>
    <t>Harrison, Adam</t>
  </si>
  <si>
    <t>Kelly, Pauric</t>
  </si>
  <si>
    <t>McKenna, Anna Leigh</t>
  </si>
  <si>
    <t>Mcardle, Éatán</t>
  </si>
  <si>
    <t>Rafferty, Alice</t>
  </si>
  <si>
    <t>Taggart, Charlie</t>
  </si>
  <si>
    <t>Whitehouse, Fionn</t>
  </si>
  <si>
    <t>KILLYBEGS AC</t>
  </si>
  <si>
    <t>Dmitreyeva, Masha</t>
  </si>
  <si>
    <t>LAGAN VALLEY AC</t>
  </si>
  <si>
    <t>Abbott, Rebekah</t>
  </si>
  <si>
    <t>Adams, Josiah</t>
  </si>
  <si>
    <t>Boeri, Elia</t>
  </si>
  <si>
    <t>Bourke, Beibhinn</t>
  </si>
  <si>
    <t>Bowen, Sam</t>
  </si>
  <si>
    <t>Burke, Aoife</t>
  </si>
  <si>
    <t>Cunniff, Erin</t>
  </si>
  <si>
    <t>Downey, Alex</t>
  </si>
  <si>
    <t>Finlay, Erin</t>
  </si>
  <si>
    <t>Finlay, Scarlett</t>
  </si>
  <si>
    <t>Fitzpatrick, Uilleac</t>
  </si>
  <si>
    <t>Ford, Curtis</t>
  </si>
  <si>
    <t>Garland, Georgina</t>
  </si>
  <si>
    <t>Gawn, Andrew</t>
  </si>
  <si>
    <t>Geary, Connor</t>
  </si>
  <si>
    <t>Glover, Jude</t>
  </si>
  <si>
    <t>Hale, Eva</t>
  </si>
  <si>
    <t>Hanna, Ollie</t>
  </si>
  <si>
    <t>Harper, Noah</t>
  </si>
  <si>
    <t>Haslett, Layla</t>
  </si>
  <si>
    <t>Healy, Ciara</t>
  </si>
  <si>
    <t>Hunniford, Tilly</t>
  </si>
  <si>
    <t>Kennedy, Georgie</t>
  </si>
  <si>
    <t>Keown, Katie</t>
  </si>
  <si>
    <t>MacManais, Tadhg</t>
  </si>
  <si>
    <t>Major, Anna</t>
  </si>
  <si>
    <t>McAufield, Niall</t>
  </si>
  <si>
    <t>McCarron, Isa</t>
  </si>
  <si>
    <t>McCrabbe, Kaiya</t>
  </si>
  <si>
    <t>McGann, Jude</t>
  </si>
  <si>
    <t>Mccluskey, Jay</t>
  </si>
  <si>
    <t>Mclaughlin, Catherine</t>
  </si>
  <si>
    <t>Moffitt, Harry</t>
  </si>
  <si>
    <t>Mooney, Roman</t>
  </si>
  <si>
    <t>Morgan, Lucy</t>
  </si>
  <si>
    <t>Morgan, Olivia</t>
  </si>
  <si>
    <t>Moriarty, Daniel</t>
  </si>
  <si>
    <t>Napier, Katie</t>
  </si>
  <si>
    <t>O'Dowd, Oliver</t>
  </si>
  <si>
    <t>O'Dowd, Isabella</t>
  </si>
  <si>
    <t>Owen, Scott</t>
  </si>
  <si>
    <t>O’Hara, Jessica</t>
  </si>
  <si>
    <t>Parke, Lily</t>
  </si>
  <si>
    <t>Parke, Mia</t>
  </si>
  <si>
    <t>Parke, Maurice</t>
  </si>
  <si>
    <t>Ramos Plewman, Simone</t>
  </si>
  <si>
    <t>Rimmer, Lily</t>
  </si>
  <si>
    <t>Roycroft, Hannah</t>
  </si>
  <si>
    <t>Saberian, Matthew</t>
  </si>
  <si>
    <t>Salazar, Rhylee</t>
  </si>
  <si>
    <t>Simpson, Finnegan</t>
  </si>
  <si>
    <t>Street, Riona</t>
  </si>
  <si>
    <t>Taylor, Oliver</t>
  </si>
  <si>
    <t>Ward, Matthew</t>
  </si>
  <si>
    <t>Wilson, Charlie</t>
  </si>
  <si>
    <t>Woodhead, Freya</t>
  </si>
  <si>
    <t>Wylie, Sophie</t>
  </si>
  <si>
    <t>Zukauskaite, Maya</t>
  </si>
  <si>
    <t>Adeyemi, Temijopelo Psalm</t>
  </si>
  <si>
    <t>Almi, Ade</t>
  </si>
  <si>
    <t>Bourne, Ethan</t>
  </si>
  <si>
    <t>Devlin, Baylin</t>
  </si>
  <si>
    <t>Devlin, John</t>
  </si>
  <si>
    <t>Doherty, Maeve</t>
  </si>
  <si>
    <t>Donaghey, Michael</t>
  </si>
  <si>
    <t>Duffy, Anya</t>
  </si>
  <si>
    <t>Duffy, Fern</t>
  </si>
  <si>
    <t>Evans, Leon</t>
  </si>
  <si>
    <t>Fashina, Michael</t>
  </si>
  <si>
    <t>Finney, Matthew</t>
  </si>
  <si>
    <t>Friel, Erin</t>
  </si>
  <si>
    <t>Gallagher, Siobhán</t>
  </si>
  <si>
    <t>Gallagher, Sadie</t>
  </si>
  <si>
    <t>Gibson, Aoibhe</t>
  </si>
  <si>
    <t>Harkin, Cara</t>
  </si>
  <si>
    <t>Harrison, Jay</t>
  </si>
  <si>
    <t>Macgabhann, Iona</t>
  </si>
  <si>
    <t>Marley, Zoe</t>
  </si>
  <si>
    <t>Mc Auley, Adam</t>
  </si>
  <si>
    <t>Mc Gee O Donnell, Charley</t>
  </si>
  <si>
    <t>Mc Guirk, Darragh</t>
  </si>
  <si>
    <t>McIlwaine, Harry</t>
  </si>
  <si>
    <t>Mcgee, Caoimhe</t>
  </si>
  <si>
    <t>Mckinley, Danny</t>
  </si>
  <si>
    <t>Morrow, Katie</t>
  </si>
  <si>
    <t>Naughton, Emma</t>
  </si>
  <si>
    <t>Naughton, Daragh</t>
  </si>
  <si>
    <t>Ndambira, Brendan</t>
  </si>
  <si>
    <t>Nwankwo, Nina</t>
  </si>
  <si>
    <t>O Donovan, Millie</t>
  </si>
  <si>
    <t>O Keeney, Sarah</t>
  </si>
  <si>
    <t>O Keeney, Paul</t>
  </si>
  <si>
    <t>Odomhnaill, Reuben</t>
  </si>
  <si>
    <t>Speer, Josh</t>
  </si>
  <si>
    <t>Sweeney, Luke</t>
  </si>
  <si>
    <t>Toner, Rhia</t>
  </si>
  <si>
    <t>Toner, Kayla</t>
  </si>
  <si>
    <t>Tshimbudzi, Teagan</t>
  </si>
  <si>
    <t>Woods, Niamh</t>
  </si>
  <si>
    <t>LOUGHVIEW AC</t>
  </si>
  <si>
    <t>Boreland, Niamh</t>
  </si>
  <si>
    <t>Hamilton, Maddie</t>
  </si>
  <si>
    <t>Han, Erin</t>
  </si>
  <si>
    <t>Kelly, Chloe</t>
  </si>
  <si>
    <t>Mccreery, Mason</t>
  </si>
  <si>
    <t>Nelson, Charlotte</t>
  </si>
  <si>
    <t>Thompson, Maisie</t>
  </si>
  <si>
    <t>Williams, Edith</t>
  </si>
  <si>
    <t>LIFFORD STRABANE AC</t>
  </si>
  <si>
    <t>Boyle, Ryan</t>
  </si>
  <si>
    <t>Boyle, Majella</t>
  </si>
  <si>
    <t>Cole, Spencer</t>
  </si>
  <si>
    <t>Colgan, Callum</t>
  </si>
  <si>
    <t>Colgan, Ava</t>
  </si>
  <si>
    <t>Ike, Joseph</t>
  </si>
  <si>
    <t>Kelly, Emily Rose</t>
  </si>
  <si>
    <t>Mc Ateer, Ella</t>
  </si>
  <si>
    <t>Mc Hugh, Emily</t>
  </si>
  <si>
    <t>Mullen, Clara</t>
  </si>
  <si>
    <t>Pyne, Eamon</t>
  </si>
  <si>
    <t>Pyne, Cabrini</t>
  </si>
  <si>
    <t>Russell, Kayla</t>
  </si>
  <si>
    <t>Sandy, Millie</t>
  </si>
  <si>
    <t>Ward, Melissa</t>
  </si>
  <si>
    <t>MILFORD AC</t>
  </si>
  <si>
    <t>Boyce, Laura</t>
  </si>
  <si>
    <t>Dill, Walter</t>
  </si>
  <si>
    <t>Diver, Deava</t>
  </si>
  <si>
    <t>Friel, Conor</t>
  </si>
  <si>
    <t>Gallagher, Lily</t>
  </si>
  <si>
    <t>Bond, Hannah</t>
  </si>
  <si>
    <t>Brett, Niall</t>
  </si>
  <si>
    <t>Callan, Pádraig</t>
  </si>
  <si>
    <t>Corrigan, Lara</t>
  </si>
  <si>
    <t>Coyle, Kate</t>
  </si>
  <si>
    <t>Durnin, Senan</t>
  </si>
  <si>
    <t>Hughes, Judy</t>
  </si>
  <si>
    <t>Leonard, Daisy</t>
  </si>
  <si>
    <t>Mc Entee, Leanna</t>
  </si>
  <si>
    <t>Mc Mahon, Ryan</t>
  </si>
  <si>
    <t>Mc Mahon, Ben</t>
  </si>
  <si>
    <t>Mcenaney, Aoibheann</t>
  </si>
  <si>
    <t>Mckenna, Siofra</t>
  </si>
  <si>
    <t>Mckenna, Andrew</t>
  </si>
  <si>
    <t>Mckenna, Saorlaith</t>
  </si>
  <si>
    <t>Walker, Holly</t>
  </si>
  <si>
    <t>MID ULSTER AC</t>
  </si>
  <si>
    <t>Craig, Eva claire</t>
  </si>
  <si>
    <t>Cumberland, Lucy</t>
  </si>
  <si>
    <t>Evans, Grace</t>
  </si>
  <si>
    <t>Leahy, Sheila</t>
  </si>
  <si>
    <t>McLaughlin, Rosie</t>
  </si>
  <si>
    <t>McMullan, Síne</t>
  </si>
  <si>
    <t>McMullan, Saidhbhín</t>
  </si>
  <si>
    <t>Mulvany, Annabel</t>
  </si>
  <si>
    <t>Murray, Darcie</t>
  </si>
  <si>
    <t>O'Doherty, Conan</t>
  </si>
  <si>
    <t>Regan, Isabelle</t>
  </si>
  <si>
    <t>Scullion, Caoimhín</t>
  </si>
  <si>
    <t>NORTH BELFAST HARRIERS</t>
  </si>
  <si>
    <t>Caldwell, Oisin</t>
  </si>
  <si>
    <t>Carabine, Cormac</t>
  </si>
  <si>
    <t>Collins, Holly</t>
  </si>
  <si>
    <t>Coy, Eimear</t>
  </si>
  <si>
    <t>Coy, Thomas</t>
  </si>
  <si>
    <t>Curran, Cassie</t>
  </si>
  <si>
    <t>Eager, Joseph</t>
  </si>
  <si>
    <t>Hamilton, Cadence</t>
  </si>
  <si>
    <t>Jones, Lucy</t>
  </si>
  <si>
    <t>Jones, Leila</t>
  </si>
  <si>
    <t>Leheny, Cormac</t>
  </si>
  <si>
    <t>Long, Joshua</t>
  </si>
  <si>
    <t>Maguire, Maria</t>
  </si>
  <si>
    <t>McAllister, Sion</t>
  </si>
  <si>
    <t>McAuley, Leo</t>
  </si>
  <si>
    <t>McClelland, Kobe</t>
  </si>
  <si>
    <t>McLoughlin, Tom</t>
  </si>
  <si>
    <t>Mcauley, Eloise</t>
  </si>
  <si>
    <t>Mcritchie, Emily</t>
  </si>
  <si>
    <t>Mercer, Mason</t>
  </si>
  <si>
    <t>Mooney, Lucas</t>
  </si>
  <si>
    <t>O'Regan, Erin</t>
  </si>
  <si>
    <t>O'Regan, Eimear</t>
  </si>
  <si>
    <t>Rafferty, Nola</t>
  </si>
  <si>
    <t>Reddy Yakkanti, Tanoj</t>
  </si>
  <si>
    <t>Sheridan, Ruarcc</t>
  </si>
  <si>
    <t>Usher, Lois</t>
  </si>
  <si>
    <t>Weiniger, Thomas</t>
  </si>
  <si>
    <t>NORTH DOWN AC</t>
  </si>
  <si>
    <t>Campbell, Jago</t>
  </si>
  <si>
    <t>Cheatley, Lara</t>
  </si>
  <si>
    <t>Constable, Ethan</t>
  </si>
  <si>
    <t>Constable, Daniel</t>
  </si>
  <si>
    <t>Dickenson, Caitlyn</t>
  </si>
  <si>
    <t>Dickson, Eva</t>
  </si>
  <si>
    <t>Earl, Poppy</t>
  </si>
  <si>
    <t>Eggleton, Skye</t>
  </si>
  <si>
    <t>Fowles, Jessica</t>
  </si>
  <si>
    <t>Fox, Zac</t>
  </si>
  <si>
    <t>Hall, Isaac</t>
  </si>
  <si>
    <t>Hughes, Nyla</t>
  </si>
  <si>
    <t>Irwin, Abbie</t>
  </si>
  <si>
    <t>Jamison, Harrison</t>
  </si>
  <si>
    <t>Johnston, Maia</t>
  </si>
  <si>
    <t>Johnston, Katie</t>
  </si>
  <si>
    <t>Knight, Matthew</t>
  </si>
  <si>
    <t>Kunze, Malte</t>
  </si>
  <si>
    <t>Liddle, Jessica</t>
  </si>
  <si>
    <t>Liggett, Joshua</t>
  </si>
  <si>
    <t>Lipowski, Dominik</t>
  </si>
  <si>
    <t>Lowry, Freya</t>
  </si>
  <si>
    <t>Mair, Sebastian</t>
  </si>
  <si>
    <t>McMullan, Roger</t>
  </si>
  <si>
    <t>Mcbrinn, Catherine</t>
  </si>
  <si>
    <t>Mccracken, Cameron</t>
  </si>
  <si>
    <t>Monro, Euan</t>
  </si>
  <si>
    <t>Montgomery, Kristin</t>
  </si>
  <si>
    <t>Montgomery, Tomas</t>
  </si>
  <si>
    <t>Moore, Charlie</t>
  </si>
  <si>
    <t>Moran, Anna</t>
  </si>
  <si>
    <t>Playfair, Oliver</t>
  </si>
  <si>
    <t>Rankin, Molly</t>
  </si>
  <si>
    <t>Rankin, Sophie</t>
  </si>
  <si>
    <t>Reavy, Rose</t>
  </si>
  <si>
    <t>Reid, Emma</t>
  </si>
  <si>
    <t>Rolston, Carter</t>
  </si>
  <si>
    <t>Shaw, Paige</t>
  </si>
  <si>
    <t>Sloan, Eve</t>
  </si>
  <si>
    <t>Small, Abbie</t>
  </si>
  <si>
    <t>Smith, Coco</t>
  </si>
  <si>
    <t>Smith, Jason</t>
  </si>
  <si>
    <t>Stewart, Alice</t>
  </si>
  <si>
    <t>Truesdale, Travis</t>
  </si>
  <si>
    <t>Walker, Megan</t>
  </si>
  <si>
    <t>Wiltshire, Isla</t>
  </si>
  <si>
    <t>NEWBRIDGE AC</t>
  </si>
  <si>
    <t>Crampton, Ben</t>
  </si>
  <si>
    <t>NEWCASTLE &amp; DISTRICT AC</t>
  </si>
  <si>
    <t>Grant, Aoife</t>
  </si>
  <si>
    <t>Grant, Ronan</t>
  </si>
  <si>
    <t>Mcveigh, Harry</t>
  </si>
  <si>
    <t>O’Connor, Danny</t>
  </si>
  <si>
    <t>Trimble, Danielle</t>
  </si>
  <si>
    <t>NEWRY AC</t>
  </si>
  <si>
    <t>Barnett, Megan</t>
  </si>
  <si>
    <t>Le Blanc, Luc</t>
  </si>
  <si>
    <t>Rowntree, Lorcan</t>
  </si>
  <si>
    <t>Ryan, Caolan</t>
  </si>
  <si>
    <t>Scullion, Ronan</t>
  </si>
  <si>
    <t>OLYMPIAN YOUTH AC</t>
  </si>
  <si>
    <t>Barr, Charley</t>
  </si>
  <si>
    <t>Carty, Kellie</t>
  </si>
  <si>
    <t>Chen, Tei</t>
  </si>
  <si>
    <t>Corbett, Martin</t>
  </si>
  <si>
    <t>Doherty, Brianna</t>
  </si>
  <si>
    <t>Donnell, Sam</t>
  </si>
  <si>
    <t>Forester, Ashton</t>
  </si>
  <si>
    <t>Gillard, Bonnie</t>
  </si>
  <si>
    <t>Heaney, Cara</t>
  </si>
  <si>
    <t>Igiebor, Abraham</t>
  </si>
  <si>
    <t>Kitson, Sam</t>
  </si>
  <si>
    <t>Machaya, Tinofara C (Tino)</t>
  </si>
  <si>
    <t>Mcgeehin, Maeve</t>
  </si>
  <si>
    <t>Mcgeehin, Aoife</t>
  </si>
  <si>
    <t>Michalkiewicz, Zuzanna (Zuzia)</t>
  </si>
  <si>
    <t>Smith, Cruz</t>
  </si>
  <si>
    <t>Strain, Ainé</t>
  </si>
  <si>
    <t>OMAGH HARRIERS</t>
  </si>
  <si>
    <t>Corrigan, Aodhan</t>
  </si>
  <si>
    <t>Donnelly, Aoife</t>
  </si>
  <si>
    <t>Grimes, Codi</t>
  </si>
  <si>
    <t>Harkness, Leah</t>
  </si>
  <si>
    <t>Marko, Kevin</t>
  </si>
  <si>
    <t>McHugh, James</t>
  </si>
  <si>
    <t>Mccullagh, Peter</t>
  </si>
  <si>
    <t>Mcmanus, Lila</t>
  </si>
  <si>
    <t>Ahmed, Zayn</t>
  </si>
  <si>
    <t>Callaghan, Luke</t>
  </si>
  <si>
    <t>Cochrane, Jacob</t>
  </si>
  <si>
    <t>Grandjean, Celeste</t>
  </si>
  <si>
    <t>Hameen Smith, Esther</t>
  </si>
  <si>
    <t>Harkness, Luuka</t>
  </si>
  <si>
    <t>Lockington, Abigail</t>
  </si>
  <si>
    <t>Mcmillan, Sarah</t>
  </si>
  <si>
    <t>Mullan, Ben</t>
  </si>
  <si>
    <t>Orr, Martha</t>
  </si>
  <si>
    <t>Ratcliffe, Sonny</t>
  </si>
  <si>
    <t>Reid, Jack</t>
  </si>
  <si>
    <t>Reid, Janie</t>
  </si>
  <si>
    <t>Rice, Hannah</t>
  </si>
  <si>
    <t>Smyth, Jacob</t>
  </si>
  <si>
    <t>Stefanov, Daniel</t>
  </si>
  <si>
    <t>Sykes, Ben</t>
  </si>
  <si>
    <t>Wallace, Grace</t>
  </si>
  <si>
    <t>REGENT AC</t>
  </si>
  <si>
    <t>Johnston, Faith</t>
  </si>
  <si>
    <t>Kennedy, Calvin</t>
  </si>
  <si>
    <t>Matear, Robert</t>
  </si>
  <si>
    <t>McKay, Clara</t>
  </si>
  <si>
    <t>ROSSES AC</t>
  </si>
  <si>
    <t>Breslin, Rosie</t>
  </si>
  <si>
    <t>Doogan, Niamh</t>
  </si>
  <si>
    <t>Duffy, Robyn</t>
  </si>
  <si>
    <t>Duffy, Eli</t>
  </si>
  <si>
    <t>Gallagher, Jenny</t>
  </si>
  <si>
    <t>Gallagher Canavan, Aaliyah</t>
  </si>
  <si>
    <t>Gillespie, Oisin</t>
  </si>
  <si>
    <t>Gorman, Olivia</t>
  </si>
  <si>
    <t>Greene, Eveney</t>
  </si>
  <si>
    <t>Greene, Cianan</t>
  </si>
  <si>
    <t>Logue, Enya</t>
  </si>
  <si>
    <t>Mcgonagle, Caoimhe</t>
  </si>
  <si>
    <t>Mcgovern, Shauna</t>
  </si>
  <si>
    <t>Mclaughlin, Beth</t>
  </si>
  <si>
    <t>Sweeney, Caitlin</t>
  </si>
  <si>
    <t>Ward, Evan</t>
  </si>
  <si>
    <t>STRABANE AC</t>
  </si>
  <si>
    <t>Boyle, Tom</t>
  </si>
  <si>
    <t>Bradley, Ronan</t>
  </si>
  <si>
    <t>Bulling, Loughlan</t>
  </si>
  <si>
    <t>Mcglynn, Alfie</t>
  </si>
  <si>
    <t>Walsh, Éimhín</t>
  </si>
  <si>
    <t>SCRABO STRIDERS</t>
  </si>
  <si>
    <t>Chanas, Iona</t>
  </si>
  <si>
    <t>SPEED DEVELOPMENT PROJECT TC</t>
  </si>
  <si>
    <t>Cummings, Caelán</t>
  </si>
  <si>
    <t>Elliott, Patrick</t>
  </si>
  <si>
    <t>Mcintyre, Poppy</t>
  </si>
  <si>
    <t>SHERCOCK AC</t>
  </si>
  <si>
    <t>Alwell, Fionnan</t>
  </si>
  <si>
    <t>Alwell, Roisin</t>
  </si>
  <si>
    <t>Byrne, Eimear</t>
  </si>
  <si>
    <t>Cosgrove, Bobby</t>
  </si>
  <si>
    <t>Dunne, Oran</t>
  </si>
  <si>
    <t>Holland, Sophie</t>
  </si>
  <si>
    <t>Liggan, Sarahkate</t>
  </si>
  <si>
    <t>Mcelwaine, Leon</t>
  </si>
  <si>
    <t>O Reilly, Dylan</t>
  </si>
  <si>
    <t>Smith, Abby</t>
  </si>
  <si>
    <t>Williams, Thomas</t>
  </si>
  <si>
    <t>ST PETERS AC</t>
  </si>
  <si>
    <t>Craig, Emma</t>
  </si>
  <si>
    <t>Grimes, Lorcán</t>
  </si>
  <si>
    <t>Mcfadden, Max</t>
  </si>
  <si>
    <t>Smyth, Lauren</t>
  </si>
  <si>
    <t>TIR CHONAILL AC</t>
  </si>
  <si>
    <t>Anderson, Alannah</t>
  </si>
  <si>
    <t>Flannery, Brigid</t>
  </si>
  <si>
    <t>Gallagher, Annie</t>
  </si>
  <si>
    <t>Green, Charlotte</t>
  </si>
  <si>
    <t>Hanlon, Chloe</t>
  </si>
  <si>
    <t>Harvey, Ella May</t>
  </si>
  <si>
    <t>Harvey, Shauna</t>
  </si>
  <si>
    <t>Huss, Benjamin</t>
  </si>
  <si>
    <t>Johnson, Erika</t>
  </si>
  <si>
    <t>Kelly, Emily</t>
  </si>
  <si>
    <t>Leslie, Matthew</t>
  </si>
  <si>
    <t>McHugh, Jacoby</t>
  </si>
  <si>
    <t>McLaughlin, Aoife</t>
  </si>
  <si>
    <t>Morrow, Carrie</t>
  </si>
  <si>
    <t>O’Sullivan, Odhrán</t>
  </si>
  <si>
    <t>Warnock, Alexander</t>
  </si>
  <si>
    <t>Warnock, Karol</t>
  </si>
  <si>
    <t>Warnock, Sadie</t>
  </si>
  <si>
    <t>Warnock, Annie</t>
  </si>
  <si>
    <t>TORQUE RC</t>
  </si>
  <si>
    <t>Bleakley, Jayne</t>
  </si>
  <si>
    <t>Cunningham, Archie</t>
  </si>
  <si>
    <t>Mcilroy, Finn</t>
  </si>
  <si>
    <t>Unattached</t>
  </si>
  <si>
    <t>Adams, Amilia Rose</t>
  </si>
  <si>
    <t>Dargan, Theo</t>
  </si>
  <si>
    <t>Jackson, Chloe</t>
  </si>
  <si>
    <t>MALLUSK HARRIERS</t>
  </si>
  <si>
    <t>Jordan, Daniel</t>
  </si>
  <si>
    <t>Massey, Arya</t>
  </si>
  <si>
    <t>Wallace, Mark</t>
  </si>
  <si>
    <t>WILLOWFIELD HARRIERS</t>
  </si>
  <si>
    <t>Boyd, Nicholas Alastair William</t>
  </si>
  <si>
    <t>Challis, Benjamin</t>
  </si>
  <si>
    <t>Dowd, Aine</t>
  </si>
  <si>
    <t>Doyle, Joby</t>
  </si>
  <si>
    <t>Fleming, Matthew</t>
  </si>
  <si>
    <t>Mcdermott, Cara</t>
  </si>
  <si>
    <t>Morris, Emily</t>
  </si>
  <si>
    <t>Stevenson, Rory</t>
  </si>
  <si>
    <t>Webber, Holly</t>
  </si>
  <si>
    <t>Mccaffrey, Callum</t>
  </si>
  <si>
    <t>Spelskaite, Upe</t>
  </si>
  <si>
    <t>Brown, Ethan</t>
  </si>
  <si>
    <t>Mcveigh, Connaire Og</t>
  </si>
  <si>
    <t>Sheridan, Hermione</t>
  </si>
  <si>
    <t>Bennett, Peadar</t>
  </si>
  <si>
    <t>Bennett, Donnchadh</t>
  </si>
  <si>
    <t>Mccullagh, Hannah</t>
  </si>
  <si>
    <t>Mcmanus, Eva-Rose</t>
  </si>
  <si>
    <t>Donald, Ewan</t>
  </si>
  <si>
    <t>Palmer, Harry</t>
  </si>
  <si>
    <t>Logue, Aileen</t>
  </si>
  <si>
    <t>Liggan, Cadhla</t>
  </si>
  <si>
    <t>Williams, Charlee</t>
  </si>
  <si>
    <t>Graham, Daniel</t>
  </si>
  <si>
    <t>Aiken, Jacob</t>
  </si>
  <si>
    <t>O’Flaherty, Jamie</t>
  </si>
  <si>
    <t>Smyth, Sean</t>
  </si>
  <si>
    <t>Cochrane, Ben</t>
  </si>
  <si>
    <t>Tackney, Aaron</t>
  </si>
  <si>
    <t>Leah Harkness</t>
  </si>
  <si>
    <t>Jim Corbett</t>
  </si>
  <si>
    <t>Andrea Reid</t>
  </si>
  <si>
    <t>Reid, Andrea</t>
  </si>
  <si>
    <t>U19 &amp; U20M 100m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</si>
</sst>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Arial"/>
      <scheme val="minor"/>
    </font>
    <font>
      <b/>
      <sz val="12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FFFFFF"/>
      <name val="Arial"/>
      <scheme val="minor"/>
    </font>
    <font>
      <b/>
      <sz val="10"/>
      <color theme="1"/>
      <name val="Arial"/>
      <scheme val="minor"/>
    </font>
    <font>
      <i/>
      <sz val="10"/>
      <color theme="1"/>
      <name val="Arial"/>
      <scheme val="minor"/>
    </font>
    <font>
      <b/>
      <sz val="12"/>
      <color theme="1"/>
      <name val="Arial"/>
      <scheme val="minor"/>
    </font>
    <font>
      <sz val="7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  <font>
      <b/>
      <sz val="11"/>
      <color rgb="FFFFFFFF"/>
      <name val="Arial"/>
      <scheme val="minor"/>
    </font>
    <font>
      <sz val="11"/>
      <color rgb="FF334155"/>
      <name val="Proxima-soft"/>
    </font>
    <font>
      <sz val="11"/>
      <color theme="1"/>
      <name val="Arial"/>
      <scheme val="minor"/>
    </font>
    <font>
      <sz val="11"/>
      <color rgb="FF000000"/>
      <name val="Arial"/>
    </font>
    <font>
      <sz val="11"/>
      <color rgb="FFFF0000"/>
      <name val="Proxima-soft"/>
    </font>
    <font>
      <sz val="11"/>
      <color rgb="FF334155"/>
      <name val="Arial"/>
    </font>
    <font>
      <sz val="11"/>
      <color rgb="FF000000"/>
      <name val="&quot;Aptos Narrow&quot;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38761D"/>
        <bgColor rgb="FF38761D"/>
      </patternFill>
    </fill>
    <fill>
      <patternFill patternType="solid">
        <fgColor theme="0"/>
        <bgColor theme="0"/>
      </patternFill>
    </fill>
    <fill>
      <patternFill patternType="solid">
        <fgColor rgb="FFEEEEEE"/>
        <b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5" borderId="0" xfId="0" applyFont="1" applyFill="1" applyAlignment="1">
      <alignment horizontal="center"/>
    </xf>
    <xf numFmtId="2" fontId="2" fillId="0" borderId="0" xfId="0" applyNumberFormat="1" applyFont="1"/>
    <xf numFmtId="0" fontId="7" fillId="0" borderId="0" xfId="0" applyFont="1"/>
    <xf numFmtId="0" fontId="8" fillId="2" borderId="0" xfId="0" applyFont="1" applyFill="1"/>
    <xf numFmtId="0" fontId="9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6" fillId="6" borderId="0" xfId="0" applyFont="1" applyFill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12" fillId="2" borderId="0" xfId="0" applyFont="1" applyFill="1"/>
    <xf numFmtId="0" fontId="11" fillId="2" borderId="1" xfId="0" applyFont="1" applyFill="1" applyBorder="1" applyAlignment="1">
      <alignment horizontal="left"/>
    </xf>
    <xf numFmtId="0" fontId="11" fillId="7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4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center"/>
    </xf>
    <xf numFmtId="0" fontId="15" fillId="7" borderId="1" xfId="0" applyFont="1" applyFill="1" applyBorder="1" applyAlignment="1">
      <alignment horizontal="left"/>
    </xf>
    <xf numFmtId="0" fontId="16" fillId="0" borderId="0" xfId="0" applyFont="1"/>
    <xf numFmtId="0" fontId="15" fillId="7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0" borderId="0" xfId="0"/>
    <xf numFmtId="0" fontId="6" fillId="3" borderId="0" xfId="0" applyFont="1" applyFill="1" applyAlignment="1">
      <alignment horizontal="left"/>
    </xf>
    <xf numFmtId="0" fontId="5" fillId="0" borderId="0" xfId="0" applyFont="1"/>
    <xf numFmtId="0" fontId="2" fillId="0" borderId="0" xfId="0" applyFont="1"/>
    <xf numFmtId="0" fontId="1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391"/>
  <sheetViews>
    <sheetView topLeftCell="A143" workbookViewId="0">
      <selection activeCell="J22" sqref="J22"/>
    </sheetView>
  </sheetViews>
  <sheetFormatPr defaultColWidth="12.6640625" defaultRowHeight="15.75" customHeight="1"/>
  <cols>
    <col min="1" max="1" width="6.88671875" customWidth="1"/>
    <col min="2" max="2" width="6.109375" customWidth="1"/>
    <col min="3" max="3" width="19" customWidth="1"/>
    <col min="4" max="4" width="26.77734375" customWidth="1"/>
    <col min="5" max="5" width="8.21875" customWidth="1"/>
    <col min="6" max="6" width="5.88671875" customWidth="1"/>
    <col min="7" max="7" width="3.44140625" customWidth="1"/>
    <col min="8" max="8" width="7" customWidth="1"/>
    <col min="9" max="9" width="6.109375" customWidth="1"/>
    <col min="10" max="10" width="25" customWidth="1"/>
    <col min="11" max="11" width="25.33203125" customWidth="1"/>
    <col min="12" max="12" width="7.21875" customWidth="1"/>
    <col min="13" max="13" width="5.44140625" customWidth="1"/>
    <col min="14" max="14" width="3.44140625" customWidth="1"/>
    <col min="15" max="15" width="7.109375" customWidth="1"/>
    <col min="16" max="16" width="6" customWidth="1"/>
    <col min="17" max="17" width="24.21875" customWidth="1"/>
    <col min="18" max="18" width="23.77734375" customWidth="1"/>
    <col min="19" max="19" width="8" customWidth="1"/>
    <col min="20" max="20" width="5.6640625" customWidth="1"/>
    <col min="21" max="21" width="3.88671875" customWidth="1"/>
    <col min="22" max="22" width="7.21875" customWidth="1"/>
    <col min="23" max="23" width="6.109375" customWidth="1"/>
    <col min="24" max="24" width="15.21875" customWidth="1"/>
    <col min="25" max="25" width="22.6640625" customWidth="1"/>
    <col min="26" max="26" width="8.44140625" customWidth="1"/>
    <col min="27" max="27" width="5.77734375" customWidth="1"/>
  </cols>
  <sheetData>
    <row r="1" spans="1:29" ht="15.6">
      <c r="A1" s="39" t="s">
        <v>0</v>
      </c>
      <c r="B1" s="35"/>
      <c r="C1" s="35"/>
      <c r="D1" s="35"/>
      <c r="E1" s="35"/>
      <c r="F1" s="35"/>
      <c r="G1" s="35"/>
      <c r="H1" s="35"/>
      <c r="I1" s="3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2"/>
      <c r="AC1" s="2"/>
    </row>
    <row r="2" spans="1:29" ht="15.6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2"/>
      <c r="AB2" s="2"/>
      <c r="AC2" s="2"/>
    </row>
    <row r="3" spans="1:29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2"/>
      <c r="AB3" s="2"/>
      <c r="AC3" s="2"/>
    </row>
    <row r="4" spans="1:29" ht="15.6">
      <c r="A4" s="3"/>
      <c r="B4" s="1" t="s">
        <v>2</v>
      </c>
      <c r="C4" s="1"/>
      <c r="D4" s="4"/>
      <c r="E4" s="1" t="s">
        <v>3</v>
      </c>
      <c r="F4" s="1"/>
      <c r="G4" s="1"/>
      <c r="H4" s="5"/>
      <c r="I4" s="1" t="s">
        <v>4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2"/>
      <c r="AB4" s="2"/>
      <c r="AC4" s="2"/>
    </row>
    <row r="5" spans="1:29" ht="15.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2"/>
      <c r="AB5" s="2"/>
      <c r="AC5" s="2"/>
    </row>
    <row r="6" spans="1:29" ht="15.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2"/>
      <c r="AB6" s="2"/>
      <c r="AC6" s="2"/>
    </row>
    <row r="7" spans="1:29" ht="15.6">
      <c r="A7" s="3" t="s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9" ht="13.2">
      <c r="A8" s="40" t="s">
        <v>6</v>
      </c>
      <c r="B8" s="35"/>
      <c r="C8" s="35"/>
      <c r="D8" s="35"/>
      <c r="E8" s="35"/>
      <c r="G8" s="6"/>
      <c r="H8" s="40" t="s">
        <v>7</v>
      </c>
      <c r="I8" s="35"/>
      <c r="J8" s="35"/>
      <c r="K8" s="35"/>
      <c r="L8" s="35"/>
      <c r="N8" s="6"/>
      <c r="O8" s="40" t="s">
        <v>8</v>
      </c>
      <c r="P8" s="35"/>
      <c r="Q8" s="35"/>
      <c r="R8" s="35"/>
      <c r="S8" s="35"/>
    </row>
    <row r="9" spans="1:29" ht="13.2">
      <c r="A9" s="7" t="s">
        <v>9</v>
      </c>
      <c r="B9" s="7" t="s">
        <v>10</v>
      </c>
      <c r="C9" s="7" t="s">
        <v>11</v>
      </c>
      <c r="D9" s="7" t="s">
        <v>12</v>
      </c>
      <c r="E9" s="7" t="s">
        <v>13</v>
      </c>
      <c r="F9" s="8" t="s">
        <v>14</v>
      </c>
      <c r="H9" s="7" t="s">
        <v>9</v>
      </c>
      <c r="I9" s="7" t="s">
        <v>10</v>
      </c>
      <c r="J9" s="7" t="s">
        <v>11</v>
      </c>
      <c r="K9" s="7" t="s">
        <v>12</v>
      </c>
      <c r="L9" s="7" t="s">
        <v>13</v>
      </c>
      <c r="M9" s="8" t="s">
        <v>15</v>
      </c>
      <c r="O9" s="7" t="s">
        <v>9</v>
      </c>
      <c r="P9" s="7" t="s">
        <v>10</v>
      </c>
      <c r="Q9" s="7" t="s">
        <v>11</v>
      </c>
      <c r="R9" s="7" t="s">
        <v>12</v>
      </c>
      <c r="S9" s="7" t="s">
        <v>13</v>
      </c>
      <c r="T9" s="8" t="s">
        <v>16</v>
      </c>
    </row>
    <row r="10" spans="1:29" ht="13.2">
      <c r="A10" s="9">
        <v>1</v>
      </c>
      <c r="B10" s="9">
        <v>639</v>
      </c>
      <c r="C10" s="9" t="str">
        <f>VLOOKUP(B10,EntryNames!$A$1:$C$649,2)</f>
        <v>Arya Massey</v>
      </c>
      <c r="D10" s="9" t="str">
        <f>VLOOKUP(B10,EntryNames!$A$1:$C$649,3)</f>
        <v>LAGAN VALLEY AC</v>
      </c>
      <c r="E10" s="9">
        <v>13.09</v>
      </c>
      <c r="F10" s="9" t="s">
        <v>17</v>
      </c>
      <c r="H10" s="9">
        <v>1</v>
      </c>
      <c r="I10" s="9">
        <v>69</v>
      </c>
      <c r="J10" s="9" t="str">
        <f>VLOOKUP(I10,EntryNames!$A$1:$C$649,2)</f>
        <v>Chloe Harrington</v>
      </c>
      <c r="K10" s="9" t="str">
        <f>VLOOKUP(I10,EntryNames!$A$1:$C$649,3)</f>
        <v>CARRICK ACES AC</v>
      </c>
      <c r="L10" s="9">
        <v>12.98</v>
      </c>
      <c r="M10" s="9" t="s">
        <v>17</v>
      </c>
      <c r="O10" s="9">
        <v>1</v>
      </c>
      <c r="P10" s="9">
        <v>498</v>
      </c>
      <c r="Q10" s="9" t="str">
        <f>VLOOKUP(P10,EntryNames!$A$1:$C$649,2)</f>
        <v>Megan Walker</v>
      </c>
      <c r="R10" s="9" t="str">
        <f>VLOOKUP(P10,EntryNames!$A$1:$C$649,3)</f>
        <v>NORTH DOWN AC</v>
      </c>
      <c r="S10" s="9">
        <v>12.82</v>
      </c>
      <c r="T10" s="9" t="s">
        <v>17</v>
      </c>
    </row>
    <row r="11" spans="1:29" ht="13.2">
      <c r="A11" s="9">
        <v>2</v>
      </c>
      <c r="B11" s="9">
        <v>395</v>
      </c>
      <c r="C11" s="9" t="str">
        <f>VLOOKUP(B11,EntryNames!$A$1:$C$649,2)</f>
        <v>Deava Diver</v>
      </c>
      <c r="D11" s="9" t="str">
        <f>VLOOKUP(B11,EntryNames!$A$1:$C$649,3)</f>
        <v>MILFORD AC</v>
      </c>
      <c r="E11" s="9">
        <v>13.75</v>
      </c>
      <c r="F11" s="9" t="s">
        <v>17</v>
      </c>
      <c r="H11" s="9">
        <v>2</v>
      </c>
      <c r="I11" s="9">
        <v>564</v>
      </c>
      <c r="J11" s="9" t="str">
        <f>VLOOKUP(I11,EntryNames!$A$1:$C$649,2)</f>
        <v>Faith Johnston</v>
      </c>
      <c r="K11" s="9" t="str">
        <f>VLOOKUP(I11,EntryNames!$A$1:$C$649,3)</f>
        <v>REGENT AC</v>
      </c>
      <c r="L11" s="9">
        <v>13.09</v>
      </c>
      <c r="M11" s="9" t="s">
        <v>17</v>
      </c>
      <c r="O11" s="9">
        <v>2</v>
      </c>
      <c r="P11" s="9">
        <v>64</v>
      </c>
      <c r="Q11" s="9" t="str">
        <f>VLOOKUP(P11,EntryNames!$A$1:$C$649,2)</f>
        <v>Sidney Irvine</v>
      </c>
      <c r="R11" s="9" t="str">
        <f>VLOOKUP(P11,EntryNames!$A$1:$C$649,3)</f>
        <v>BANBRIDGE AC</v>
      </c>
      <c r="S11" s="9">
        <v>13.99</v>
      </c>
      <c r="T11" s="9" t="s">
        <v>17</v>
      </c>
    </row>
    <row r="12" spans="1:29" ht="13.2">
      <c r="A12" s="9">
        <v>3</v>
      </c>
      <c r="B12" s="9">
        <v>418</v>
      </c>
      <c r="C12" s="9" t="str">
        <f>VLOOKUP(B12,EntryNames!$A$1:$C$649,2)</f>
        <v>Rosie McLaughlin</v>
      </c>
      <c r="D12" s="9" t="str">
        <f>VLOOKUP(B12,EntryNames!$A$1:$C$649,3)</f>
        <v>MID ULSTER AC</v>
      </c>
      <c r="E12" s="9">
        <v>14.02</v>
      </c>
      <c r="H12" s="9">
        <v>3</v>
      </c>
      <c r="I12" s="9">
        <v>16</v>
      </c>
      <c r="J12" s="9" t="str">
        <f>VLOOKUP(I12,EntryNames!$A$1:$C$649,2)</f>
        <v>Sadie Dunwoody</v>
      </c>
      <c r="K12" s="9" t="str">
        <f>VLOOKUP(I12,EntryNames!$A$1:$C$649,3)</f>
        <v>ARMAGH AC</v>
      </c>
      <c r="L12" s="9">
        <v>13.31</v>
      </c>
      <c r="M12" s="9" t="s">
        <v>17</v>
      </c>
      <c r="O12" s="9">
        <v>3</v>
      </c>
      <c r="P12" s="9">
        <v>625</v>
      </c>
      <c r="Q12" s="9" t="str">
        <f>VLOOKUP(P12,EntryNames!$A$1:$C$649,2)</f>
        <v>Aoife McLaughlin</v>
      </c>
      <c r="R12" s="9" t="str">
        <f>VLOOKUP(P12,EntryNames!$A$1:$C$649,3)</f>
        <v>TIR CHONAILL AC</v>
      </c>
      <c r="S12" s="9">
        <v>14.78</v>
      </c>
    </row>
    <row r="13" spans="1:29" ht="13.2">
      <c r="A13" s="9">
        <v>4</v>
      </c>
      <c r="B13" s="9">
        <v>552</v>
      </c>
      <c r="C13" s="9" t="str">
        <f>VLOOKUP(B13,EntryNames!$A$1:$C$649,2)</f>
        <v>Abigail Lockington</v>
      </c>
      <c r="D13" s="9" t="str">
        <f>VLOOKUP(B13,EntryNames!$A$1:$C$649,3)</f>
        <v>ORANGEGROVE AC</v>
      </c>
      <c r="E13" s="9">
        <v>14.48</v>
      </c>
      <c r="H13" s="9">
        <v>4</v>
      </c>
      <c r="I13" s="9">
        <v>662</v>
      </c>
      <c r="J13" s="9" t="str">
        <f>VLOOKUP(I13,EntryNames!$A$1:$C$649,2)</f>
        <v>Cadhla Liggan</v>
      </c>
      <c r="K13" s="9" t="str">
        <f>VLOOKUP(I13,EntryNames!$A$1:$C$649,3)</f>
        <v>SHERCOCK AC</v>
      </c>
      <c r="L13" s="9">
        <v>13.34</v>
      </c>
      <c r="M13" s="9" t="s">
        <v>17</v>
      </c>
      <c r="O13" s="9">
        <v>4</v>
      </c>
      <c r="P13" s="9">
        <v>182</v>
      </c>
      <c r="Q13" s="9" t="str">
        <f>VLOOKUP(P13,EntryNames!$A$1:$C$649,2)</f>
        <v>Kaylah Christy</v>
      </c>
      <c r="R13" s="9" t="str">
        <f>VLOOKUP(P13,EntryNames!$A$1:$C$649,3)</f>
        <v>FINN VALLEY AC</v>
      </c>
      <c r="S13" s="9">
        <v>15.29</v>
      </c>
    </row>
    <row r="14" spans="1:29" ht="13.2">
      <c r="A14" s="9">
        <v>5</v>
      </c>
      <c r="B14" s="9">
        <v>252</v>
      </c>
      <c r="C14" s="9" t="str">
        <f>VLOOKUP(B14,EntryNames!$A$1:$C$649,2)</f>
        <v>Lily Baker</v>
      </c>
      <c r="D14" s="9" t="str">
        <f>VLOOKUP(B14,EntryNames!$A$1:$C$649,3)</f>
        <v>IGNITE AC</v>
      </c>
      <c r="E14" s="9">
        <v>15.72</v>
      </c>
      <c r="H14" s="9">
        <v>5</v>
      </c>
      <c r="I14" s="9">
        <v>596</v>
      </c>
      <c r="J14" s="9" t="str">
        <f>VLOOKUP(I14,EntryNames!$A$1:$C$649,2)</f>
        <v>Roisin Alwell</v>
      </c>
      <c r="K14" s="9" t="str">
        <f>VLOOKUP(I14,EntryNames!$A$1:$C$649,3)</f>
        <v>SHERCOCK AC</v>
      </c>
      <c r="L14" s="9">
        <v>14.43</v>
      </c>
      <c r="O14" s="9">
        <v>5</v>
      </c>
      <c r="P14" s="9">
        <v>167</v>
      </c>
      <c r="Q14" s="9" t="str">
        <f>VLOOKUP(P14,EntryNames!$A$1:$C$649,2)</f>
        <v>Saoirse Mcgough</v>
      </c>
      <c r="R14" s="9" t="str">
        <f>VLOOKUP(P14,EntryNames!$A$1:$C$649,3)</f>
        <v>ENNISKILLEN AC</v>
      </c>
      <c r="S14" s="9">
        <v>16.05</v>
      </c>
    </row>
    <row r="15" spans="1:29" ht="13.2">
      <c r="A15" s="9">
        <v>6</v>
      </c>
      <c r="B15" s="9">
        <v>569</v>
      </c>
      <c r="C15" s="9" t="str">
        <f>VLOOKUP(B15,EntryNames!$A$1:$C$649,2)</f>
        <v>Rosie Breslin</v>
      </c>
      <c r="D15" s="9" t="str">
        <f>VLOOKUP(B15,EntryNames!$A$1:$C$649,3)</f>
        <v>ROSSES AC</v>
      </c>
      <c r="E15" s="9">
        <v>15.96</v>
      </c>
      <c r="H15" s="9">
        <v>6</v>
      </c>
      <c r="I15" s="9">
        <v>615</v>
      </c>
      <c r="J15" s="9" t="str">
        <f>VLOOKUP(I15,EntryNames!$A$1:$C$649,2)</f>
        <v>Annie Gallagher</v>
      </c>
      <c r="K15" s="9" t="str">
        <f>VLOOKUP(I15,EntryNames!$A$1:$C$649,3)</f>
        <v>TIR CHONAILL AC</v>
      </c>
      <c r="L15" s="9">
        <v>14.44</v>
      </c>
      <c r="O15" s="9">
        <v>6</v>
      </c>
      <c r="P15" s="9">
        <v>577</v>
      </c>
      <c r="Q15" s="9" t="str">
        <f>VLOOKUP(P15,EntryNames!$A$1:$C$649,2)</f>
        <v>Eveney Greene</v>
      </c>
      <c r="R15" s="9" t="str">
        <f>VLOOKUP(P15,EntryNames!$A$1:$C$649,3)</f>
        <v>ROSSES AC</v>
      </c>
      <c r="S15" s="9">
        <v>16.23</v>
      </c>
    </row>
    <row r="16" spans="1:29" ht="13.2">
      <c r="A16" s="9">
        <v>7</v>
      </c>
      <c r="B16" s="9">
        <v>535</v>
      </c>
      <c r="C16" s="9" t="str">
        <f>VLOOKUP(B16,EntryNames!$A$1:$C$649,2)</f>
        <v>Aoife Donnelly</v>
      </c>
      <c r="D16" s="9" t="str">
        <f>VLOOKUP(B16,EntryNames!$A$1:$C$649,3)</f>
        <v>OMAGH HARRIERS</v>
      </c>
      <c r="E16" s="9">
        <v>16.28</v>
      </c>
    </row>
    <row r="18" spans="1:13" ht="13.2">
      <c r="A18" s="34" t="s">
        <v>18</v>
      </c>
      <c r="B18" s="35"/>
      <c r="C18" s="35"/>
      <c r="D18" s="35"/>
      <c r="E18" s="35"/>
    </row>
    <row r="19" spans="1:13" ht="13.2">
      <c r="A19" s="7" t="s">
        <v>9</v>
      </c>
      <c r="B19" s="7" t="s">
        <v>10</v>
      </c>
      <c r="C19" s="7" t="s">
        <v>11</v>
      </c>
      <c r="D19" s="7" t="s">
        <v>12</v>
      </c>
      <c r="E19" s="7" t="s">
        <v>13</v>
      </c>
      <c r="F19" s="9" t="s">
        <v>19</v>
      </c>
    </row>
    <row r="20" spans="1:13" ht="13.2">
      <c r="A20" s="9">
        <v>1</v>
      </c>
      <c r="B20" s="9">
        <v>587</v>
      </c>
      <c r="C20" s="9" t="str">
        <f>VLOOKUP(B20,EntryNames!$A$1:$C$649,2)</f>
        <v>Ronan Bradley</v>
      </c>
      <c r="D20" s="9" t="str">
        <f>VLOOKUP(B20,EntryNames!$A$1:$C$649,3)</f>
        <v>STRABANE AC</v>
      </c>
      <c r="E20" s="9">
        <v>14.69</v>
      </c>
    </row>
    <row r="21" spans="1:13" ht="13.2">
      <c r="A21" s="9">
        <v>2</v>
      </c>
      <c r="B21" s="9">
        <v>144</v>
      </c>
      <c r="C21" s="9" t="str">
        <f>VLOOKUP(B21,EntryNames!$A$1:$C$649,2)</f>
        <v>Patrick Smith</v>
      </c>
      <c r="D21" s="9" t="str">
        <f>VLOOKUP(B21,EntryNames!$A$1:$C$649,3)</f>
        <v>DROMORE AC</v>
      </c>
      <c r="E21" s="9">
        <v>15.16</v>
      </c>
    </row>
    <row r="22" spans="1:13" ht="13.2">
      <c r="A22" s="9">
        <v>3</v>
      </c>
      <c r="B22" s="9">
        <v>29</v>
      </c>
      <c r="C22" s="9" t="str">
        <f>VLOOKUP(B22,EntryNames!$A$1:$C$649,2)</f>
        <v>Peter Rice</v>
      </c>
      <c r="D22" s="9" t="str">
        <f>VLOOKUP(B22,EntryNames!$A$1:$C$649,3)</f>
        <v>ARMAGH AC</v>
      </c>
      <c r="E22" s="9">
        <v>15.89</v>
      </c>
    </row>
    <row r="24" spans="1:13" ht="13.2">
      <c r="A24" s="34" t="s">
        <v>20</v>
      </c>
      <c r="B24" s="35"/>
      <c r="C24" s="35"/>
      <c r="D24" s="35"/>
      <c r="E24" s="35"/>
      <c r="H24" s="34" t="s">
        <v>21</v>
      </c>
      <c r="I24" s="35"/>
      <c r="J24" s="35"/>
      <c r="K24" s="35"/>
      <c r="L24" s="35"/>
    </row>
    <row r="25" spans="1:13" ht="13.2">
      <c r="A25" s="7" t="s">
        <v>9</v>
      </c>
      <c r="B25" s="7" t="s">
        <v>10</v>
      </c>
      <c r="C25" s="7" t="s">
        <v>11</v>
      </c>
      <c r="D25" s="7" t="s">
        <v>12</v>
      </c>
      <c r="F25" s="9" t="s">
        <v>22</v>
      </c>
      <c r="H25" s="7" t="s">
        <v>9</v>
      </c>
      <c r="I25" s="7" t="s">
        <v>10</v>
      </c>
      <c r="J25" s="7" t="s">
        <v>11</v>
      </c>
      <c r="K25" s="7" t="s">
        <v>12</v>
      </c>
      <c r="L25" s="7" t="s">
        <v>13</v>
      </c>
      <c r="M25" s="9" t="s">
        <v>23</v>
      </c>
    </row>
    <row r="26" spans="1:13" ht="13.2">
      <c r="A26" s="9">
        <v>1</v>
      </c>
      <c r="B26" s="9">
        <v>271</v>
      </c>
      <c r="C26" s="9" t="str">
        <f>VLOOKUP(B26,EntryNames!$A$1:$C$649,2)</f>
        <v>Rebekah Abbott</v>
      </c>
      <c r="D26" s="9" t="str">
        <f>VLOOKUP(B26,EntryNames!$A$1:$C$649,3)</f>
        <v>LAGAN VALLEY AC</v>
      </c>
      <c r="E26" s="9">
        <v>13.08</v>
      </c>
      <c r="H26" s="9">
        <v>1</v>
      </c>
      <c r="I26" s="9">
        <v>273</v>
      </c>
      <c r="J26" s="9" t="str">
        <f>VLOOKUP(I26,EntryNames!$A$1:$C$649,2)</f>
        <v>Elia Boeri</v>
      </c>
      <c r="K26" s="9" t="str">
        <f>VLOOKUP(I26,EntryNames!$A$1:$C$649,3)</f>
        <v>LAGAN VALLEY AC</v>
      </c>
      <c r="L26" s="9">
        <v>15.52</v>
      </c>
    </row>
    <row r="27" spans="1:13" ht="13.2">
      <c r="A27" s="9">
        <v>2</v>
      </c>
      <c r="B27" s="9">
        <v>118</v>
      </c>
      <c r="C27" s="9" t="str">
        <f>VLOOKUP(B27,EntryNames!$A$1:$C$649,2)</f>
        <v>Laura Mooney</v>
      </c>
      <c r="D27" s="9" t="str">
        <f>VLOOKUP(B27,EntryNames!$A$1:$C$649,3)</f>
        <v>CITY OF LISBURN AC</v>
      </c>
      <c r="E27" s="9">
        <v>13.61</v>
      </c>
      <c r="H27" s="9">
        <v>2</v>
      </c>
      <c r="I27" s="9">
        <v>320</v>
      </c>
      <c r="J27" s="9" t="str">
        <f>VLOOKUP(I27,EntryNames!$A$1:$C$649,2)</f>
        <v>Rhylee Salazar</v>
      </c>
      <c r="K27" s="9" t="str">
        <f>VLOOKUP(I27,EntryNames!$A$1:$C$649,3)</f>
        <v>LAGAN VALLEY AC</v>
      </c>
      <c r="L27" s="9">
        <v>16.03</v>
      </c>
    </row>
    <row r="28" spans="1:13" ht="13.2">
      <c r="A28" s="9">
        <v>3</v>
      </c>
      <c r="B28" s="9">
        <v>602</v>
      </c>
      <c r="C28" s="9" t="str">
        <f>VLOOKUP(B28,EntryNames!$A$1:$C$649,2)</f>
        <v>Sarahkate Liggan</v>
      </c>
      <c r="D28" s="9" t="str">
        <f>VLOOKUP(B28,EntryNames!$A$1:$C$649,3)</f>
        <v>SHERCOCK AC</v>
      </c>
      <c r="E28" s="9">
        <v>14.53</v>
      </c>
      <c r="H28" s="9">
        <v>3</v>
      </c>
      <c r="I28" s="9">
        <v>652</v>
      </c>
      <c r="J28" s="9" t="str">
        <f>VLOOKUP(I28,EntryNames!$A$1:$C$649,2)</f>
        <v>Ethan Brown</v>
      </c>
      <c r="K28" s="9" t="str">
        <f>VLOOKUP(I28,EntryNames!$A$1:$C$649,3)</f>
        <v>BALLYMENA &amp; ANTRIM AC</v>
      </c>
      <c r="L28" s="9">
        <v>17.62</v>
      </c>
    </row>
    <row r="29" spans="1:13" ht="13.2">
      <c r="A29" s="9">
        <v>4</v>
      </c>
      <c r="B29" s="9">
        <v>658</v>
      </c>
      <c r="C29" s="9" t="str">
        <f>VLOOKUP(B29,EntryNames!$A$1:$C$649,2)</f>
        <v>Eva-Rose Mcmanus</v>
      </c>
      <c r="D29" s="9" t="str">
        <f>VLOOKUP(B29,EntryNames!$A$1:$C$649,3)</f>
        <v>OMAGH HARRIERS</v>
      </c>
      <c r="E29" s="9">
        <v>15.04</v>
      </c>
      <c r="H29" s="9">
        <v>4</v>
      </c>
      <c r="I29" s="9">
        <v>74</v>
      </c>
      <c r="J29" s="9" t="str">
        <f>VLOOKUP(I29,EntryNames!$A$1:$C$649,2)</f>
        <v>Odhran Wynne</v>
      </c>
      <c r="K29" s="9" t="str">
        <f>VLOOKUP(I29,EntryNames!$A$1:$C$649,3)</f>
        <v>CARRICK ACES AC</v>
      </c>
      <c r="L29" s="9">
        <v>18.84</v>
      </c>
    </row>
    <row r="32" spans="1:13" ht="13.2">
      <c r="A32" s="34" t="s">
        <v>24</v>
      </c>
      <c r="B32" s="35"/>
      <c r="C32" s="35"/>
      <c r="D32" s="35"/>
      <c r="E32" s="35"/>
      <c r="H32" s="34" t="s">
        <v>25</v>
      </c>
      <c r="I32" s="35"/>
      <c r="J32" s="35"/>
      <c r="K32" s="35"/>
      <c r="L32" s="35"/>
    </row>
    <row r="33" spans="1:13" ht="13.2">
      <c r="A33" s="7" t="s">
        <v>9</v>
      </c>
      <c r="B33" s="7" t="s">
        <v>10</v>
      </c>
      <c r="C33" s="7" t="s">
        <v>11</v>
      </c>
      <c r="D33" s="7" t="s">
        <v>12</v>
      </c>
      <c r="E33" s="7" t="s">
        <v>13</v>
      </c>
      <c r="F33" s="9" t="s">
        <v>26</v>
      </c>
      <c r="H33" s="7" t="s">
        <v>9</v>
      </c>
      <c r="I33" s="7" t="s">
        <v>10</v>
      </c>
      <c r="J33" s="7" t="s">
        <v>11</v>
      </c>
      <c r="K33" s="7" t="s">
        <v>12</v>
      </c>
      <c r="L33" s="7" t="s">
        <v>13</v>
      </c>
      <c r="M33" s="9" t="s">
        <v>27</v>
      </c>
    </row>
    <row r="34" spans="1:13" ht="13.2">
      <c r="A34" s="9">
        <v>1</v>
      </c>
      <c r="B34" s="9">
        <v>390</v>
      </c>
      <c r="C34" s="9" t="str">
        <f>VLOOKUP(B34,EntryNames!$A$1:$C$649,2)</f>
        <v>Kayla Russell</v>
      </c>
      <c r="D34" s="9" t="str">
        <f>VLOOKUP(B34,EntryNames!$A$1:$C$649,3)</f>
        <v>LIFFORD STRABANE AC</v>
      </c>
      <c r="E34" s="9">
        <v>15.76</v>
      </c>
      <c r="H34" s="9">
        <v>1</v>
      </c>
      <c r="I34" s="9">
        <v>55</v>
      </c>
      <c r="J34" s="9" t="str">
        <f>VLOOKUP(I34,EntryNames!$A$1:$C$649,2)</f>
        <v>Dylan Ritchie</v>
      </c>
      <c r="K34" s="9" t="str">
        <f>VLOOKUP(I34,EntryNames!$A$1:$C$649,3)</f>
        <v>BALLYMENA &amp; ANTRIM AC</v>
      </c>
      <c r="L34" s="9">
        <v>16.87</v>
      </c>
    </row>
    <row r="35" spans="1:13" ht="13.2">
      <c r="A35" s="9">
        <v>2</v>
      </c>
      <c r="B35" s="9">
        <v>65</v>
      </c>
      <c r="C35" s="9" t="str">
        <f>VLOOKUP(B35,EntryNames!$A$1:$C$649,2)</f>
        <v>Eimear Clarke</v>
      </c>
      <c r="D35" s="9" t="str">
        <f>VLOOKUP(B35,EntryNames!$A$1:$C$649,3)</f>
        <v>CARRICK ACES AC</v>
      </c>
      <c r="E35" s="9">
        <v>19.149999999999999</v>
      </c>
      <c r="H35" s="9">
        <v>2</v>
      </c>
      <c r="I35" s="9">
        <v>620</v>
      </c>
      <c r="J35" s="9" t="str">
        <f>VLOOKUP(I35,EntryNames!$A$1:$C$649,2)</f>
        <v>Benjamin Huss</v>
      </c>
      <c r="K35" s="9" t="str">
        <f>VLOOKUP(I35,EntryNames!$A$1:$C$649,3)</f>
        <v>TIR CHONAILL AC</v>
      </c>
      <c r="L35" s="9">
        <v>17.87</v>
      </c>
    </row>
    <row r="37" spans="1:13" ht="13.2">
      <c r="A37" s="34" t="s">
        <v>28</v>
      </c>
      <c r="B37" s="35"/>
      <c r="C37" s="35"/>
      <c r="D37" s="35"/>
      <c r="E37" s="35"/>
    </row>
    <row r="38" spans="1:13" ht="13.2">
      <c r="A38" s="7" t="s">
        <v>9</v>
      </c>
      <c r="B38" s="7" t="s">
        <v>10</v>
      </c>
      <c r="C38" s="7" t="s">
        <v>11</v>
      </c>
      <c r="D38" s="7" t="s">
        <v>12</v>
      </c>
      <c r="E38" s="7" t="s">
        <v>13</v>
      </c>
      <c r="F38" s="9" t="s">
        <v>29</v>
      </c>
    </row>
    <row r="39" spans="1:13" ht="13.2">
      <c r="A39" s="9">
        <v>1</v>
      </c>
      <c r="B39" s="9">
        <v>498</v>
      </c>
      <c r="C39" s="9" t="str">
        <f>VLOOKUP(B39,EntryNames!$A$1:$C$649,2)</f>
        <v>Megan Walker</v>
      </c>
      <c r="D39" s="9" t="str">
        <f>VLOOKUP(B39,EntryNames!$A$1:$C$649,3)</f>
        <v>NORTH DOWN AC</v>
      </c>
      <c r="E39" s="9">
        <v>12.43</v>
      </c>
    </row>
    <row r="40" spans="1:13" ht="13.2">
      <c r="A40" s="9">
        <v>2</v>
      </c>
      <c r="B40" s="9">
        <v>16</v>
      </c>
      <c r="C40" s="9" t="str">
        <f>VLOOKUP(B40,EntryNames!$A$1:$C$649,2)</f>
        <v>Sadie Dunwoody</v>
      </c>
      <c r="D40" s="9" t="str">
        <f>VLOOKUP(B40,EntryNames!$A$1:$C$649,3)</f>
        <v>ARMAGH AC</v>
      </c>
      <c r="E40" s="9">
        <v>12.79</v>
      </c>
    </row>
    <row r="41" spans="1:13" ht="13.2">
      <c r="A41" s="9">
        <v>3</v>
      </c>
      <c r="B41" s="9">
        <v>564</v>
      </c>
      <c r="C41" s="9" t="str">
        <f>VLOOKUP(B41,EntryNames!$A$1:$C$649,2)</f>
        <v>Faith Johnston</v>
      </c>
      <c r="D41" s="9" t="str">
        <f>VLOOKUP(B41,EntryNames!$A$1:$C$649,3)</f>
        <v>REGENT AC</v>
      </c>
      <c r="E41" s="9">
        <v>12.85</v>
      </c>
    </row>
    <row r="42" spans="1:13" ht="13.2">
      <c r="A42" s="9">
        <v>4</v>
      </c>
      <c r="B42" s="9">
        <v>69</v>
      </c>
      <c r="C42" s="9" t="str">
        <f>VLOOKUP(B42,EntryNames!$A$1:$C$649,2)</f>
        <v>Chloe Harrington</v>
      </c>
      <c r="D42" s="9" t="str">
        <f>VLOOKUP(B42,EntryNames!$A$1:$C$649,3)</f>
        <v>CARRICK ACES AC</v>
      </c>
      <c r="E42" s="9">
        <v>12.95</v>
      </c>
    </row>
    <row r="43" spans="1:13" ht="13.2">
      <c r="A43" s="9">
        <v>5</v>
      </c>
      <c r="B43" s="9">
        <v>639</v>
      </c>
      <c r="C43" s="9" t="str">
        <f>VLOOKUP(B43,EntryNames!$A$1:$C$649,2)</f>
        <v>Arya Massey</v>
      </c>
      <c r="D43" s="9" t="str">
        <f>VLOOKUP(B43,EntryNames!$A$1:$C$649,3)</f>
        <v>LAGAN VALLEY AC</v>
      </c>
      <c r="E43" s="11">
        <v>13.1</v>
      </c>
    </row>
    <row r="44" spans="1:13" ht="13.2">
      <c r="A44" s="9">
        <v>6</v>
      </c>
      <c r="B44" s="9">
        <v>64</v>
      </c>
      <c r="C44" s="9" t="str">
        <f>VLOOKUP(B44,EntryNames!$A$1:$C$649,2)</f>
        <v>Sidney Irvine</v>
      </c>
      <c r="D44" s="9" t="str">
        <f>VLOOKUP(B44,EntryNames!$A$1:$C$649,3)</f>
        <v>BANBRIDGE AC</v>
      </c>
      <c r="E44" s="9">
        <v>13.43</v>
      </c>
    </row>
    <row r="45" spans="1:13" ht="13.2">
      <c r="A45" s="9">
        <v>7</v>
      </c>
      <c r="B45" s="9">
        <v>601</v>
      </c>
      <c r="C45" s="9" t="str">
        <f>VLOOKUP(B45,EntryNames!$A$1:$C$649,2)</f>
        <v>Sophie Holland</v>
      </c>
      <c r="D45" s="9" t="str">
        <f>VLOOKUP(B45,EntryNames!$A$1:$C$649,3)</f>
        <v>SHERCOCK AC</v>
      </c>
      <c r="E45" s="9">
        <v>13.48</v>
      </c>
    </row>
    <row r="46" spans="1:13" ht="13.2">
      <c r="A46" s="9">
        <v>8</v>
      </c>
      <c r="B46" s="9">
        <v>395</v>
      </c>
      <c r="C46" s="9" t="str">
        <f>VLOOKUP(B46,EntryNames!$A$1:$C$649,2)</f>
        <v>Deava Diver</v>
      </c>
      <c r="D46" s="9" t="str">
        <f>VLOOKUP(B46,EntryNames!$A$1:$C$649,3)</f>
        <v>MILFORD AC</v>
      </c>
      <c r="E46" s="9">
        <v>13.66</v>
      </c>
    </row>
    <row r="48" spans="1:13" ht="15.6">
      <c r="A48" s="36" t="s">
        <v>30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</row>
    <row r="49" spans="1:13" ht="13.2">
      <c r="A49" s="34" t="s">
        <v>31</v>
      </c>
      <c r="B49" s="35"/>
      <c r="C49" s="35"/>
      <c r="D49" s="35"/>
      <c r="E49" s="35"/>
      <c r="H49" s="34" t="s">
        <v>32</v>
      </c>
      <c r="I49" s="35"/>
      <c r="J49" s="35"/>
      <c r="K49" s="35"/>
      <c r="L49" s="35"/>
    </row>
    <row r="50" spans="1:13" ht="13.2">
      <c r="A50" s="7" t="s">
        <v>9</v>
      </c>
      <c r="B50" s="7" t="s">
        <v>10</v>
      </c>
      <c r="C50" s="7" t="s">
        <v>11</v>
      </c>
      <c r="D50" s="7" t="s">
        <v>12</v>
      </c>
      <c r="E50" s="7" t="s">
        <v>13</v>
      </c>
      <c r="H50" s="7" t="s">
        <v>9</v>
      </c>
      <c r="I50" s="7" t="s">
        <v>10</v>
      </c>
      <c r="J50" s="7" t="s">
        <v>11</v>
      </c>
      <c r="K50" s="7" t="s">
        <v>12</v>
      </c>
      <c r="L50" s="7" t="s">
        <v>13</v>
      </c>
    </row>
    <row r="51" spans="1:13" ht="13.2">
      <c r="A51" s="9">
        <v>1</v>
      </c>
      <c r="B51" s="9">
        <v>710</v>
      </c>
      <c r="C51" s="9" t="s">
        <v>33</v>
      </c>
      <c r="D51" s="9" t="s">
        <v>34</v>
      </c>
      <c r="E51" s="9" t="s">
        <v>35</v>
      </c>
      <c r="F51" s="9" t="s">
        <v>36</v>
      </c>
      <c r="H51" s="9">
        <v>1</v>
      </c>
      <c r="I51" s="9">
        <v>278</v>
      </c>
      <c r="J51" s="9" t="str">
        <f>VLOOKUP(I51,EntryNames!$A$1:$C$649,2)</f>
        <v>Alex Downey</v>
      </c>
      <c r="K51" s="9" t="str">
        <f>VLOOKUP(I51,EntryNames!$A$1:$C$649,3)</f>
        <v>LAGAN VALLEY AC</v>
      </c>
      <c r="L51" s="9" t="s">
        <v>37</v>
      </c>
      <c r="M51" s="9" t="s">
        <v>36</v>
      </c>
    </row>
    <row r="52" spans="1:13" ht="13.2">
      <c r="A52" s="9">
        <v>2</v>
      </c>
      <c r="B52" s="9">
        <v>79</v>
      </c>
      <c r="C52" s="9" t="str">
        <f>VLOOKUP(B52,EntryNames!$A$1:$C$649,2)</f>
        <v>Kari Foster</v>
      </c>
      <c r="D52" s="9" t="str">
        <f>VLOOKUP(B52,EntryNames!$A$1:$C$649,3)</f>
        <v>CNDR TC</v>
      </c>
      <c r="E52" s="9" t="s">
        <v>38</v>
      </c>
      <c r="F52" s="9" t="s">
        <v>36</v>
      </c>
      <c r="H52" s="9">
        <v>2</v>
      </c>
      <c r="I52" s="9">
        <v>451</v>
      </c>
      <c r="J52" s="9" t="str">
        <f>VLOOKUP(I52,EntryNames!$A$1:$C$649,2)</f>
        <v>Ruarcc Sheridan</v>
      </c>
      <c r="K52" s="9" t="str">
        <f>VLOOKUP(I52,EntryNames!$A$1:$C$649,3)</f>
        <v>NORTH BELFAST HARRIERS</v>
      </c>
      <c r="L52" s="9" t="s">
        <v>39</v>
      </c>
      <c r="M52" s="9" t="s">
        <v>40</v>
      </c>
    </row>
    <row r="53" spans="1:13" ht="13.2">
      <c r="A53" s="9">
        <v>3</v>
      </c>
      <c r="B53" s="9">
        <v>409</v>
      </c>
      <c r="C53" s="9" t="str">
        <f>VLOOKUP(B53,EntryNames!$A$1:$C$649,2)</f>
        <v>Aoibheann Mcenaney</v>
      </c>
      <c r="D53" s="9" t="str">
        <f>VLOOKUP(B53,EntryNames!$A$1:$C$649,3)</f>
        <v>MONAGHAN PHEONIX AC</v>
      </c>
      <c r="E53" s="9" t="s">
        <v>41</v>
      </c>
      <c r="F53" s="9" t="s">
        <v>36</v>
      </c>
      <c r="H53" s="9">
        <v>3</v>
      </c>
      <c r="I53" s="9">
        <v>490</v>
      </c>
      <c r="J53" s="9" t="str">
        <f>VLOOKUP(I53,EntryNames!$A$1:$C$649,2)</f>
        <v>Carter Rolston</v>
      </c>
      <c r="K53" s="9" t="str">
        <f>VLOOKUP(I53,EntryNames!$A$1:$C$649,3)</f>
        <v>NORTH DOWN AC</v>
      </c>
      <c r="L53" s="9" t="s">
        <v>42</v>
      </c>
      <c r="M53" s="9" t="s">
        <v>40</v>
      </c>
    </row>
    <row r="54" spans="1:13" ht="13.2">
      <c r="A54" s="9">
        <v>4</v>
      </c>
      <c r="B54" s="9">
        <v>72</v>
      </c>
      <c r="C54" s="9" t="str">
        <f>VLOOKUP(B54,EntryNames!$A$1:$C$649,2)</f>
        <v>Aine Smith</v>
      </c>
      <c r="D54" s="9" t="str">
        <f>VLOOKUP(B54,EntryNames!$A$1:$C$649,3)</f>
        <v>CARRICK ACES AC</v>
      </c>
      <c r="E54" s="9" t="s">
        <v>43</v>
      </c>
      <c r="F54" s="9" t="s">
        <v>40</v>
      </c>
      <c r="H54" s="9">
        <v>4</v>
      </c>
      <c r="I54" s="9">
        <v>59</v>
      </c>
      <c r="J54" s="9" t="str">
        <f>VLOOKUP(I54,EntryNames!$A$1:$C$649,2)</f>
        <v>Emmet Smith</v>
      </c>
      <c r="K54" s="9" t="str">
        <f>VLOOKUP(I54,EntryNames!$A$1:$C$649,3)</f>
        <v>BALLYMENA &amp; ANTRIM AC</v>
      </c>
      <c r="L54" s="9" t="s">
        <v>44</v>
      </c>
      <c r="M54" s="9" t="s">
        <v>36</v>
      </c>
    </row>
    <row r="55" spans="1:13" ht="13.2">
      <c r="A55" s="9">
        <v>5</v>
      </c>
      <c r="B55" s="9">
        <v>509</v>
      </c>
      <c r="C55" s="9" t="str">
        <f>VLOOKUP(B55,EntryNames!$A$1:$C$649,2)</f>
        <v>Megan Barnett</v>
      </c>
      <c r="D55" s="9" t="str">
        <f>VLOOKUP(B55,EntryNames!$A$1:$C$649,3)</f>
        <v>NEWRY AC</v>
      </c>
      <c r="E55" s="9" t="s">
        <v>45</v>
      </c>
      <c r="F55" s="9" t="s">
        <v>36</v>
      </c>
      <c r="H55" s="9">
        <v>5</v>
      </c>
      <c r="I55" s="9">
        <v>135</v>
      </c>
      <c r="J55" s="9" t="str">
        <f>VLOOKUP(I55,EntryNames!$A$1:$C$649,2)</f>
        <v>Ewan Summers</v>
      </c>
      <c r="K55" s="9" t="str">
        <f>VLOOKUP(I55,EntryNames!$A$1:$C$649,3)</f>
        <v>CRANFORD AC</v>
      </c>
      <c r="L55" s="9" t="s">
        <v>46</v>
      </c>
      <c r="M55" s="9" t="s">
        <v>40</v>
      </c>
    </row>
    <row r="56" spans="1:13" ht="13.2">
      <c r="A56" s="9">
        <v>6</v>
      </c>
      <c r="B56" s="9">
        <v>83</v>
      </c>
      <c r="C56" s="9" t="str">
        <f>VLOOKUP(B56,EntryNames!$A$1:$C$649,2)</f>
        <v>Zara Doherty</v>
      </c>
      <c r="D56" s="9" t="str">
        <f>VLOOKUP(B56,EntryNames!$A$1:$C$649,3)</f>
        <v>CITY OF DERRY SPARTANS</v>
      </c>
      <c r="E56" s="9" t="s">
        <v>47</v>
      </c>
      <c r="F56" s="9" t="s">
        <v>40</v>
      </c>
      <c r="H56" s="9">
        <v>6</v>
      </c>
      <c r="I56" s="9">
        <v>436</v>
      </c>
      <c r="J56" s="9" t="str">
        <f>VLOOKUP(I56,EntryNames!$A$1:$C$649,2)</f>
        <v>Cormac Leheny</v>
      </c>
      <c r="K56" s="9" t="str">
        <f>VLOOKUP(I56,EntryNames!$A$1:$C$649,3)</f>
        <v>NORTH BELFAST HARRIERS</v>
      </c>
      <c r="L56" s="9" t="s">
        <v>48</v>
      </c>
      <c r="M56" s="9" t="s">
        <v>40</v>
      </c>
    </row>
    <row r="57" spans="1:13" ht="13.2">
      <c r="A57" s="9">
        <v>7</v>
      </c>
      <c r="B57" s="9">
        <v>375</v>
      </c>
      <c r="C57" s="9" t="str">
        <f>VLOOKUP(B57,EntryNames!$A$1:$C$649,2)</f>
        <v>Charlotte Nelson</v>
      </c>
      <c r="D57" s="9" t="str">
        <f>VLOOKUP(B57,EntryNames!$A$1:$C$649,3)</f>
        <v>LOUGHVIEW AC</v>
      </c>
      <c r="E57" s="9" t="s">
        <v>49</v>
      </c>
      <c r="F57" s="9" t="s">
        <v>40</v>
      </c>
      <c r="H57" s="9">
        <v>7</v>
      </c>
      <c r="I57" s="9">
        <v>281</v>
      </c>
      <c r="J57" s="9" t="str">
        <f>VLOOKUP(I57,EntryNames!$A$1:$C$649,2)</f>
        <v>Uilleac Fitzpatrick</v>
      </c>
      <c r="K57" s="9" t="str">
        <f>VLOOKUP(I57,EntryNames!$A$1:$C$649,3)</f>
        <v>LAGAN VALLEY AC</v>
      </c>
      <c r="L57" s="9" t="s">
        <v>50</v>
      </c>
      <c r="M57" s="9" t="s">
        <v>36</v>
      </c>
    </row>
    <row r="58" spans="1:13" ht="13.2">
      <c r="A58" s="9">
        <v>8</v>
      </c>
      <c r="B58" s="9">
        <v>385</v>
      </c>
      <c r="C58" s="9" t="str">
        <f>VLOOKUP(B58,EntryNames!$A$1:$C$649,2)</f>
        <v>Ella Mc Ateer</v>
      </c>
      <c r="D58" s="9" t="str">
        <f>VLOOKUP(B58,EntryNames!$A$1:$C$649,3)</f>
        <v>LIFFORD STRABANE AC</v>
      </c>
      <c r="E58" s="9" t="s">
        <v>51</v>
      </c>
      <c r="F58" s="9" t="s">
        <v>40</v>
      </c>
      <c r="H58" s="9">
        <v>8</v>
      </c>
      <c r="I58" s="9">
        <v>446</v>
      </c>
      <c r="J58" s="9" t="str">
        <f>VLOOKUP(I58,EntryNames!$A$1:$C$649,2)</f>
        <v>Lucas Mooney</v>
      </c>
      <c r="K58" s="9" t="str">
        <f>VLOOKUP(I58,EntryNames!$A$1:$C$649,3)</f>
        <v>NORTH BELFAST HARRIERS</v>
      </c>
      <c r="L58" s="9" t="s">
        <v>52</v>
      </c>
      <c r="M58" s="9" t="s">
        <v>40</v>
      </c>
    </row>
    <row r="59" spans="1:13" ht="13.2">
      <c r="A59" s="9">
        <v>9</v>
      </c>
      <c r="B59" s="9">
        <v>458</v>
      </c>
      <c r="C59" s="9" t="str">
        <f>VLOOKUP(B59,EntryNames!$A$1:$C$649,2)</f>
        <v>Caitlyn Dickenson</v>
      </c>
      <c r="D59" s="9" t="str">
        <f>VLOOKUP(B59,EntryNames!$A$1:$C$649,3)</f>
        <v>NORTH DOWN AC</v>
      </c>
      <c r="E59" s="9" t="s">
        <v>53</v>
      </c>
      <c r="F59" s="9" t="s">
        <v>40</v>
      </c>
      <c r="H59" s="9">
        <v>9</v>
      </c>
      <c r="I59" s="9">
        <v>319</v>
      </c>
      <c r="J59" s="9" t="str">
        <f>VLOOKUP(I59,EntryNames!$A$1:$C$649,2)</f>
        <v>Matthew Saberian</v>
      </c>
      <c r="K59" s="9" t="str">
        <f>VLOOKUP(I59,EntryNames!$A$1:$C$649,3)</f>
        <v>LAGAN VALLEY AC</v>
      </c>
      <c r="L59" s="9" t="s">
        <v>54</v>
      </c>
      <c r="M59" s="9" t="s">
        <v>40</v>
      </c>
    </row>
    <row r="60" spans="1:13" ht="13.2">
      <c r="A60" s="9">
        <v>10</v>
      </c>
      <c r="B60" s="9">
        <v>433</v>
      </c>
      <c r="C60" s="9" t="str">
        <f>VLOOKUP(B60,EntryNames!$A$1:$C$649,2)</f>
        <v>Cadence Hamilton</v>
      </c>
      <c r="D60" s="9" t="str">
        <f>VLOOKUP(B60,EntryNames!$A$1:$C$649,3)</f>
        <v>NORTH BELFAST HARRIERS</v>
      </c>
      <c r="E60" s="9" t="s">
        <v>55</v>
      </c>
      <c r="F60" s="9" t="s">
        <v>36</v>
      </c>
    </row>
    <row r="61" spans="1:13" ht="13.2">
      <c r="A61" s="9">
        <v>11</v>
      </c>
      <c r="B61" s="9">
        <v>192</v>
      </c>
      <c r="C61" s="9" t="str">
        <f>VLOOKUP(B61,EntryNames!$A$1:$C$649,2)</f>
        <v>Saorla Gilligan</v>
      </c>
      <c r="D61" s="9" t="str">
        <f>VLOOKUP(B61,EntryNames!$A$1:$C$649,3)</f>
        <v>FINN VALLEY AC</v>
      </c>
      <c r="E61" s="9" t="s">
        <v>56</v>
      </c>
      <c r="F61" s="9" t="s">
        <v>40</v>
      </c>
    </row>
    <row r="62" spans="1:13" ht="13.2">
      <c r="A62" s="9">
        <v>12</v>
      </c>
      <c r="B62" s="9">
        <v>452</v>
      </c>
      <c r="C62" s="9" t="str">
        <f>VLOOKUP(B62,EntryNames!$A$1:$C$649,2)</f>
        <v>Lois Usher</v>
      </c>
      <c r="D62" s="9" t="str">
        <f>VLOOKUP(B62,EntryNames!$A$1:$C$649,3)</f>
        <v>NORTH BELFAST HARRIERS</v>
      </c>
      <c r="E62" s="9" t="s">
        <v>57</v>
      </c>
      <c r="F62" s="9" t="s">
        <v>40</v>
      </c>
    </row>
    <row r="63" spans="1:13" ht="13.2">
      <c r="A63" s="9">
        <v>13</v>
      </c>
      <c r="B63" s="9">
        <v>370</v>
      </c>
      <c r="C63" s="9" t="str">
        <f>VLOOKUP(B63,EntryNames!$A$1:$C$649,2)</f>
        <v>Niamh Boreland</v>
      </c>
      <c r="D63" s="9" t="str">
        <f>VLOOKUP(B63,EntryNames!$A$1:$C$649,3)</f>
        <v>LOUGHVIEW AC</v>
      </c>
      <c r="E63" s="9" t="s">
        <v>58</v>
      </c>
      <c r="F63" s="9" t="s">
        <v>40</v>
      </c>
    </row>
    <row r="65" spans="1:20" ht="13.2">
      <c r="A65" s="34" t="s">
        <v>59</v>
      </c>
      <c r="B65" s="35"/>
      <c r="C65" s="35"/>
      <c r="D65" s="35"/>
      <c r="E65" s="35"/>
      <c r="H65" s="34" t="s">
        <v>60</v>
      </c>
      <c r="I65" s="35"/>
      <c r="J65" s="35"/>
      <c r="K65" s="35"/>
      <c r="L65" s="35"/>
    </row>
    <row r="66" spans="1:20" ht="13.2">
      <c r="A66" s="7" t="s">
        <v>9</v>
      </c>
      <c r="B66" s="7" t="s">
        <v>10</v>
      </c>
      <c r="C66" s="7" t="s">
        <v>11</v>
      </c>
      <c r="D66" s="7" t="s">
        <v>12</v>
      </c>
      <c r="E66" s="7" t="s">
        <v>13</v>
      </c>
      <c r="H66" s="7" t="s">
        <v>9</v>
      </c>
      <c r="I66" s="7" t="s">
        <v>10</v>
      </c>
      <c r="J66" s="7" t="s">
        <v>11</v>
      </c>
      <c r="K66" s="7" t="s">
        <v>12</v>
      </c>
      <c r="L66" s="7" t="s">
        <v>13</v>
      </c>
    </row>
    <row r="67" spans="1:20" ht="13.2">
      <c r="A67" s="9">
        <v>1</v>
      </c>
      <c r="B67" s="9">
        <v>308</v>
      </c>
      <c r="C67" s="9" t="str">
        <f>VLOOKUP(B67,EntryNames!$A$1:$C$649,2)</f>
        <v>Katie Napier</v>
      </c>
      <c r="D67" s="9" t="str">
        <f>VLOOKUP(B67,EntryNames!$A$1:$C$649,3)</f>
        <v>LAGAN VALLEY AC</v>
      </c>
      <c r="E67" s="9" t="s">
        <v>61</v>
      </c>
      <c r="F67" s="9" t="s">
        <v>62</v>
      </c>
      <c r="H67" s="9">
        <v>1</v>
      </c>
      <c r="I67" s="9">
        <v>11</v>
      </c>
      <c r="J67" s="9" t="str">
        <f>VLOOKUP(I67,EntryNames!$A$1:$C$649,2)</f>
        <v>Owen Acheson</v>
      </c>
      <c r="K67" s="9" t="str">
        <f>VLOOKUP(I67,EntryNames!$A$1:$C$649,3)</f>
        <v>ARMAGH AC</v>
      </c>
      <c r="L67" s="9" t="s">
        <v>63</v>
      </c>
      <c r="M67" s="9" t="s">
        <v>62</v>
      </c>
    </row>
    <row r="68" spans="1:20" ht="13.2">
      <c r="A68" s="9">
        <v>2</v>
      </c>
      <c r="B68" s="9">
        <v>14</v>
      </c>
      <c r="C68" s="9" t="str">
        <f>VLOOKUP(B68,EntryNames!$A$1:$C$649,2)</f>
        <v>Aoibhe Delaney</v>
      </c>
      <c r="D68" s="9" t="str">
        <f>VLOOKUP(B68,EntryNames!$A$1:$C$649,3)</f>
        <v>ARMAGH AC</v>
      </c>
      <c r="E68" s="9" t="s">
        <v>64</v>
      </c>
      <c r="F68" s="9" t="s">
        <v>62</v>
      </c>
      <c r="H68" s="9">
        <v>2</v>
      </c>
      <c r="I68" s="9">
        <v>641</v>
      </c>
      <c r="J68" s="9" t="str">
        <f>VLOOKUP(I68,EntryNames!$A$1:$C$649,2)</f>
        <v>Nicholas Alastair William Boyd</v>
      </c>
      <c r="K68" s="9" t="str">
        <f>VLOOKUP(I68,EntryNames!$A$1:$C$649,3)</f>
        <v>WILLOWFIELD HARRIERS</v>
      </c>
      <c r="L68" s="9" t="s">
        <v>65</v>
      </c>
      <c r="M68" s="9" t="s">
        <v>62</v>
      </c>
    </row>
    <row r="69" spans="1:20" ht="13.2">
      <c r="A69" s="9">
        <v>3</v>
      </c>
      <c r="B69" s="9">
        <v>207</v>
      </c>
      <c r="C69" s="9" t="str">
        <f>VLOOKUP(B69,EntryNames!$A$1:$C$649,2)</f>
        <v>Aimee Mcelchar</v>
      </c>
      <c r="D69" s="9" t="str">
        <f>VLOOKUP(B69,EntryNames!$A$1:$C$649,3)</f>
        <v>FINN VALLEY AC</v>
      </c>
      <c r="E69" s="9" t="s">
        <v>66</v>
      </c>
      <c r="F69" s="9" t="s">
        <v>62</v>
      </c>
      <c r="H69" s="9">
        <v>3</v>
      </c>
      <c r="I69" s="9">
        <v>108</v>
      </c>
      <c r="J69" s="9" t="str">
        <f>VLOOKUP(I69,EntryNames!$A$1:$C$649,2)</f>
        <v>Conall Kelly</v>
      </c>
      <c r="K69" s="9" t="str">
        <f>VLOOKUP(I69,EntryNames!$A$1:$C$649,3)</f>
        <v>CITY OF LISBURN AC</v>
      </c>
      <c r="L69" s="9" t="s">
        <v>67</v>
      </c>
      <c r="M69" s="9" t="s">
        <v>62</v>
      </c>
    </row>
    <row r="70" spans="1:20" ht="13.2">
      <c r="A70" s="9">
        <v>4</v>
      </c>
      <c r="B70" s="9">
        <v>428</v>
      </c>
      <c r="C70" s="9" t="str">
        <f>VLOOKUP(B70,EntryNames!$A$1:$C$649,2)</f>
        <v>Holly Collins</v>
      </c>
      <c r="D70" s="9" t="str">
        <f>VLOOKUP(B70,EntryNames!$A$1:$C$649,3)</f>
        <v>NORTH BELFAST HARRIERS</v>
      </c>
      <c r="E70" s="9" t="s">
        <v>68</v>
      </c>
      <c r="F70" s="9" t="s">
        <v>69</v>
      </c>
      <c r="H70" s="9">
        <v>4</v>
      </c>
      <c r="I70" s="9">
        <v>512</v>
      </c>
      <c r="J70" s="9" t="str">
        <f>VLOOKUP(I70,EntryNames!$A$1:$C$649,2)</f>
        <v>Caolan Ryan</v>
      </c>
      <c r="K70" s="9" t="str">
        <f>VLOOKUP(I70,EntryNames!$A$1:$C$649,3)</f>
        <v>NEWRY AC</v>
      </c>
      <c r="L70" s="9" t="s">
        <v>70</v>
      </c>
      <c r="M70" s="9" t="s">
        <v>62</v>
      </c>
    </row>
    <row r="71" spans="1:20" ht="15.75" customHeight="1">
      <c r="A71" s="9">
        <v>5</v>
      </c>
      <c r="B71" s="9">
        <v>709</v>
      </c>
      <c r="C71" s="9" t="s">
        <v>71</v>
      </c>
      <c r="D71" s="9" t="s">
        <v>72</v>
      </c>
      <c r="E71" s="9" t="s">
        <v>73</v>
      </c>
      <c r="F71" s="9" t="s">
        <v>62</v>
      </c>
      <c r="H71" s="9">
        <v>5</v>
      </c>
      <c r="I71" s="9">
        <v>557</v>
      </c>
      <c r="J71" s="9" t="str">
        <f>VLOOKUP(I71,EntryNames!$A$1:$C$649,2)</f>
        <v>Jack Reid</v>
      </c>
      <c r="K71" s="9" t="str">
        <f>VLOOKUP(I71,EntryNames!$A$1:$C$649,3)</f>
        <v>ORANGEGROVE AC</v>
      </c>
      <c r="L71" s="9" t="s">
        <v>74</v>
      </c>
      <c r="M71" s="9" t="s">
        <v>62</v>
      </c>
    </row>
    <row r="72" spans="1:20" ht="13.2">
      <c r="A72" s="9">
        <v>6</v>
      </c>
      <c r="B72" s="9">
        <v>646</v>
      </c>
      <c r="C72" s="9" t="str">
        <f>VLOOKUP(B72,EntryNames!$A$1:$C$649,2)</f>
        <v>Cara Mcdermott</v>
      </c>
      <c r="D72" s="9" t="str">
        <f>VLOOKUP(B72,EntryNames!$A$1:$C$649,3)</f>
        <v>WILLOWFIELD HARRIERS</v>
      </c>
      <c r="E72" s="9" t="s">
        <v>75</v>
      </c>
      <c r="F72" s="9" t="s">
        <v>76</v>
      </c>
      <c r="H72" s="9">
        <v>6</v>
      </c>
      <c r="I72" s="9">
        <v>214</v>
      </c>
      <c r="J72" s="9" t="str">
        <f>VLOOKUP(I72,EntryNames!$A$1:$C$649,2)</f>
        <v>John O'Connor Donoghue</v>
      </c>
      <c r="K72" s="9" t="str">
        <f>VLOOKUP(I72,EntryNames!$A$1:$C$649,3)</f>
        <v>FINN VALLEY AC</v>
      </c>
      <c r="L72" s="9" t="s">
        <v>77</v>
      </c>
      <c r="M72" s="9" t="s">
        <v>76</v>
      </c>
    </row>
    <row r="73" spans="1:20" ht="13.2">
      <c r="A73" s="9">
        <v>7</v>
      </c>
      <c r="B73" s="9">
        <v>58</v>
      </c>
      <c r="C73" s="9" t="str">
        <f>VLOOKUP(B73,EntryNames!$A$1:$C$649,2)</f>
        <v>Meabh Smith</v>
      </c>
      <c r="D73" s="9" t="str">
        <f>VLOOKUP(B73,EntryNames!$A$1:$C$649,3)</f>
        <v>BALLYMENA &amp; ANTRIM AC</v>
      </c>
      <c r="E73" s="9" t="s">
        <v>78</v>
      </c>
      <c r="F73" s="9" t="s">
        <v>62</v>
      </c>
    </row>
    <row r="74" spans="1:20" ht="13.2">
      <c r="A74" s="9">
        <v>8</v>
      </c>
      <c r="B74" s="9">
        <v>232</v>
      </c>
      <c r="C74" s="9" t="str">
        <f>VLOOKUP(B74,EntryNames!$A$1:$C$649,2)</f>
        <v>Cara Doran</v>
      </c>
      <c r="D74" s="9" t="str">
        <f>VLOOKUP(B74,EntryNames!$A$1:$C$649,3)</f>
        <v>FOYLE VALLEY AC</v>
      </c>
      <c r="E74" s="9" t="s">
        <v>79</v>
      </c>
      <c r="F74" s="9" t="s">
        <v>62</v>
      </c>
    </row>
    <row r="78" spans="1:20" ht="15.6">
      <c r="A78" s="36" t="s">
        <v>80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</row>
    <row r="79" spans="1:20" ht="13.2">
      <c r="A79" s="40" t="s">
        <v>81</v>
      </c>
      <c r="B79" s="35"/>
      <c r="C79" s="35"/>
      <c r="D79" s="35"/>
      <c r="E79" s="35"/>
      <c r="H79" s="40" t="s">
        <v>82</v>
      </c>
      <c r="I79" s="35"/>
      <c r="J79" s="35"/>
      <c r="K79" s="35"/>
      <c r="L79" s="35"/>
      <c r="O79" s="40" t="s">
        <v>83</v>
      </c>
      <c r="P79" s="35"/>
      <c r="Q79" s="35"/>
      <c r="R79" s="35"/>
      <c r="S79" s="35"/>
    </row>
    <row r="80" spans="1:20" ht="13.2">
      <c r="A80" s="7" t="s">
        <v>9</v>
      </c>
      <c r="B80" s="7" t="s">
        <v>10</v>
      </c>
      <c r="C80" s="7" t="s">
        <v>11</v>
      </c>
      <c r="D80" s="7" t="s">
        <v>12</v>
      </c>
      <c r="E80" s="7" t="s">
        <v>13</v>
      </c>
      <c r="F80" s="9" t="s">
        <v>84</v>
      </c>
      <c r="H80" s="7" t="s">
        <v>9</v>
      </c>
      <c r="I80" s="7" t="s">
        <v>10</v>
      </c>
      <c r="J80" s="7" t="s">
        <v>11</v>
      </c>
      <c r="K80" s="7" t="s">
        <v>12</v>
      </c>
      <c r="L80" s="7" t="s">
        <v>13</v>
      </c>
      <c r="M80" s="9" t="s">
        <v>85</v>
      </c>
      <c r="O80" s="7" t="s">
        <v>9</v>
      </c>
      <c r="P80" s="7" t="s">
        <v>10</v>
      </c>
      <c r="Q80" s="7" t="s">
        <v>11</v>
      </c>
      <c r="R80" s="7" t="s">
        <v>12</v>
      </c>
      <c r="S80" s="7" t="s">
        <v>13</v>
      </c>
      <c r="T80" s="9" t="s">
        <v>86</v>
      </c>
    </row>
    <row r="81" spans="1:20" ht="13.2">
      <c r="A81" s="9">
        <v>1</v>
      </c>
      <c r="B81" s="9">
        <v>16</v>
      </c>
      <c r="C81" s="9" t="str">
        <f>VLOOKUP(B81,EntryNames!$A$1:$C$649,2)</f>
        <v>Sadie Dunwoody</v>
      </c>
      <c r="D81" s="9" t="str">
        <f>VLOOKUP(B81,EntryNames!$A$1:$C$649,3)</f>
        <v>ARMAGH AC</v>
      </c>
      <c r="E81" s="9">
        <v>28.67</v>
      </c>
      <c r="F81" s="9" t="s">
        <v>17</v>
      </c>
      <c r="H81" s="9">
        <v>1</v>
      </c>
      <c r="I81" s="9">
        <v>395</v>
      </c>
      <c r="J81" s="9" t="str">
        <f>VLOOKUP(I81,EntryNames!$A$1:$C$649,2)</f>
        <v>Deava Diver</v>
      </c>
      <c r="K81" s="9" t="str">
        <f>VLOOKUP(I81,EntryNames!$A$1:$C$649,3)</f>
        <v>MILFORD AC</v>
      </c>
      <c r="L81" s="9">
        <v>27.76</v>
      </c>
      <c r="M81" s="9" t="s">
        <v>17</v>
      </c>
      <c r="O81" s="9">
        <v>1</v>
      </c>
      <c r="P81" s="9">
        <v>64</v>
      </c>
      <c r="Q81" s="9" t="str">
        <f>VLOOKUP(P81,EntryNames!$A$1:$C$649,2)</f>
        <v>Sidney Irvine</v>
      </c>
      <c r="R81" s="9" t="str">
        <f>VLOOKUP(P81,EntryNames!$A$1:$C$649,3)</f>
        <v>BANBRIDGE AC</v>
      </c>
      <c r="S81" s="9">
        <v>28.22</v>
      </c>
      <c r="T81" s="9" t="s">
        <v>17</v>
      </c>
    </row>
    <row r="82" spans="1:20" ht="13.2">
      <c r="A82" s="9">
        <v>2</v>
      </c>
      <c r="B82" s="9">
        <v>498</v>
      </c>
      <c r="C82" s="9" t="str">
        <f>VLOOKUP(B82,EntryNames!$A$1:$C$649,2)</f>
        <v>Megan Walker</v>
      </c>
      <c r="D82" s="9" t="str">
        <f>VLOOKUP(B82,EntryNames!$A$1:$C$649,3)</f>
        <v>NORTH DOWN AC</v>
      </c>
      <c r="E82" s="9">
        <v>30.18</v>
      </c>
      <c r="F82" s="9" t="s">
        <v>17</v>
      </c>
      <c r="H82" s="9">
        <v>2</v>
      </c>
      <c r="I82" s="9">
        <v>177</v>
      </c>
      <c r="J82" s="9" t="str">
        <f>VLOOKUP(I82,EntryNames!$A$1:$C$649,2)</f>
        <v>Niamh Bogle</v>
      </c>
      <c r="K82" s="9" t="str">
        <f>VLOOKUP(I82,EntryNames!$A$1:$C$649,3)</f>
        <v>FINN VALLEY AC</v>
      </c>
      <c r="L82" s="9">
        <v>29.47</v>
      </c>
      <c r="M82" s="9" t="s">
        <v>17</v>
      </c>
      <c r="O82" s="9">
        <v>2</v>
      </c>
      <c r="P82" s="9">
        <v>2</v>
      </c>
      <c r="Q82" s="9" t="str">
        <f>VLOOKUP(P82,EntryNames!$A$1:$C$649,2)</f>
        <v>Ciara Gallagher</v>
      </c>
      <c r="R82" s="9" t="str">
        <f>VLOOKUP(P82,EntryNames!$A$1:$C$649,3)</f>
        <v>ANNALEE AC</v>
      </c>
      <c r="S82" s="11">
        <v>29</v>
      </c>
      <c r="T82" s="9" t="s">
        <v>17</v>
      </c>
    </row>
    <row r="83" spans="1:20" ht="13.2">
      <c r="A83" s="9">
        <v>3</v>
      </c>
      <c r="B83" s="9">
        <v>366</v>
      </c>
      <c r="C83" s="9" t="str">
        <f>VLOOKUP(B83,EntryNames!$A$1:$C$649,2)</f>
        <v>Rhia Toner</v>
      </c>
      <c r="D83" s="9" t="str">
        <f>VLOOKUP(B83,EntryNames!$A$1:$C$649,3)</f>
        <v>LETTERKENNY AC</v>
      </c>
      <c r="E83" s="9">
        <v>30.31</v>
      </c>
      <c r="H83" s="9">
        <v>3</v>
      </c>
      <c r="I83" s="9">
        <v>596</v>
      </c>
      <c r="J83" s="9" t="str">
        <f>VLOOKUP(I83,EntryNames!$A$1:$C$649,2)</f>
        <v>Roisin Alwell</v>
      </c>
      <c r="K83" s="9" t="str">
        <f>VLOOKUP(I83,EntryNames!$A$1:$C$649,3)</f>
        <v>SHERCOCK AC</v>
      </c>
      <c r="L83" s="9">
        <v>30.26</v>
      </c>
      <c r="O83" s="9">
        <v>3</v>
      </c>
      <c r="P83" s="9">
        <v>418</v>
      </c>
      <c r="Q83" s="9" t="str">
        <f>VLOOKUP(P83,EntryNames!$A$1:$C$649,2)</f>
        <v>Rosie McLaughlin</v>
      </c>
      <c r="R83" s="9" t="str">
        <f>VLOOKUP(P83,EntryNames!$A$1:$C$649,3)</f>
        <v>MID ULSTER AC</v>
      </c>
      <c r="S83" s="9">
        <v>29.03</v>
      </c>
      <c r="T83" s="9" t="s">
        <v>17</v>
      </c>
    </row>
    <row r="84" spans="1:20" ht="13.2">
      <c r="A84" s="9">
        <v>4</v>
      </c>
      <c r="B84" s="9">
        <v>182</v>
      </c>
      <c r="C84" s="9" t="str">
        <f>VLOOKUP(B84,EntryNames!$A$1:$C$649,2)</f>
        <v>Kaylah Christy</v>
      </c>
      <c r="D84" s="9" t="str">
        <f>VLOOKUP(B84,EntryNames!$A$1:$C$649,3)</f>
        <v>FINN VALLEY AC</v>
      </c>
      <c r="E84" s="9">
        <v>30.99</v>
      </c>
      <c r="H84" s="9">
        <v>4</v>
      </c>
      <c r="I84" s="9">
        <v>488</v>
      </c>
      <c r="J84" s="9" t="str">
        <f>VLOOKUP(I84,EntryNames!$A$1:$C$649,2)</f>
        <v>Rose Reavy</v>
      </c>
      <c r="K84" s="9" t="str">
        <f>VLOOKUP(I84,EntryNames!$A$1:$C$649,3)</f>
        <v>NORTH DOWN AC</v>
      </c>
      <c r="L84" s="9">
        <v>31.62</v>
      </c>
      <c r="O84" s="9">
        <v>4</v>
      </c>
      <c r="P84" s="9">
        <v>240</v>
      </c>
      <c r="Q84" s="9" t="str">
        <f>VLOOKUP(P84,EntryNames!$A$1:$C$649,2)</f>
        <v>Enna McVeigh</v>
      </c>
      <c r="R84" s="9" t="str">
        <f>VLOOKUP(P84,EntryNames!$A$1:$C$649,3)</f>
        <v>FAST TWITCH AC</v>
      </c>
      <c r="S84" s="9">
        <v>29.88</v>
      </c>
      <c r="T84" s="9" t="s">
        <v>17</v>
      </c>
    </row>
    <row r="85" spans="1:20" ht="13.2">
      <c r="A85" s="9">
        <v>5</v>
      </c>
      <c r="B85" s="9">
        <v>481</v>
      </c>
      <c r="C85" s="9" t="str">
        <f>VLOOKUP(B85,EntryNames!$A$1:$C$649,2)</f>
        <v>Kristin Montgomery</v>
      </c>
      <c r="D85" s="9" t="str">
        <f>VLOOKUP(B85,EntryNames!$A$1:$C$649,3)</f>
        <v>NORTH DOWN AC</v>
      </c>
      <c r="E85" s="9">
        <v>31.32</v>
      </c>
      <c r="H85" s="9">
        <v>5</v>
      </c>
      <c r="I85" s="9">
        <v>536</v>
      </c>
      <c r="J85" s="9" t="str">
        <f>VLOOKUP(I85,EntryNames!$A$1:$C$649,2)</f>
        <v>Codi Grimes</v>
      </c>
      <c r="K85" s="9" t="str">
        <f>VLOOKUP(I85,EntryNames!$A$1:$C$649,3)</f>
        <v>OMAGH HARRIERS</v>
      </c>
      <c r="L85" s="9">
        <v>32.51</v>
      </c>
      <c r="O85" s="9">
        <v>5</v>
      </c>
      <c r="P85" s="9">
        <v>420</v>
      </c>
      <c r="Q85" s="9" t="str">
        <f>VLOOKUP(P85,EntryNames!$A$1:$C$649,2)</f>
        <v>Saidhbhín McMullan</v>
      </c>
      <c r="R85" s="9" t="str">
        <f>VLOOKUP(P85,EntryNames!$A$1:$C$649,3)</f>
        <v>MID ULSTER AC</v>
      </c>
      <c r="S85" s="9">
        <v>31.55</v>
      </c>
    </row>
    <row r="86" spans="1:20" ht="13.2">
      <c r="A86" s="9">
        <v>6</v>
      </c>
      <c r="B86" s="9">
        <v>486</v>
      </c>
      <c r="C86" s="9" t="str">
        <f>VLOOKUP(B86,EntryNames!$A$1:$C$649,2)</f>
        <v>Molly Rankin</v>
      </c>
      <c r="D86" s="9" t="str">
        <f>VLOOKUP(B86,EntryNames!$A$1:$C$649,3)</f>
        <v>NORTH DOWN AC</v>
      </c>
      <c r="E86" s="9">
        <v>33.75</v>
      </c>
      <c r="H86" s="9">
        <v>6</v>
      </c>
      <c r="I86" s="9">
        <v>185</v>
      </c>
      <c r="J86" s="9" t="str">
        <f>VLOOKUP(I86,EntryNames!$A$1:$C$649,2)</f>
        <v>Caoimhe Coyle</v>
      </c>
      <c r="K86" s="9" t="str">
        <f>VLOOKUP(I86,EntryNames!$A$1:$C$649,3)</f>
        <v>FINN VALLEY AC</v>
      </c>
      <c r="L86" s="9">
        <v>32.79</v>
      </c>
      <c r="O86" s="9">
        <v>6</v>
      </c>
      <c r="P86" s="9">
        <v>200</v>
      </c>
      <c r="Q86" s="9" t="str">
        <f>VLOOKUP(P86,EntryNames!$A$1:$C$649,2)</f>
        <v>Alison Mbuli</v>
      </c>
      <c r="R86" s="9" t="str">
        <f>VLOOKUP(P86,EntryNames!$A$1:$C$649,3)</f>
        <v>FINN VALLEY AC</v>
      </c>
      <c r="S86" s="9">
        <v>32.04</v>
      </c>
    </row>
    <row r="87" spans="1:20" ht="13.2">
      <c r="O87" s="9">
        <v>7</v>
      </c>
      <c r="P87" s="9">
        <v>115</v>
      </c>
      <c r="Q87" s="9" t="str">
        <f>VLOOKUP(P87,EntryNames!$A$1:$C$649,2)</f>
        <v>Kate Mcgrillen</v>
      </c>
      <c r="R87" s="9" t="str">
        <f>VLOOKUP(P87,EntryNames!$A$1:$C$649,3)</f>
        <v>CITY OF LISBURN AC</v>
      </c>
      <c r="S87" s="9">
        <v>34.86</v>
      </c>
    </row>
    <row r="89" spans="1:20" ht="13.2">
      <c r="A89" s="34" t="s">
        <v>87</v>
      </c>
      <c r="B89" s="35"/>
      <c r="C89" s="35"/>
      <c r="D89" s="35"/>
      <c r="E89" s="35"/>
    </row>
    <row r="90" spans="1:20" ht="13.2">
      <c r="A90" s="7" t="s">
        <v>9</v>
      </c>
      <c r="B90" s="7" t="s">
        <v>10</v>
      </c>
      <c r="C90" s="7" t="s">
        <v>11</v>
      </c>
      <c r="D90" s="7" t="s">
        <v>12</v>
      </c>
      <c r="E90" s="7" t="s">
        <v>13</v>
      </c>
      <c r="F90" s="9" t="s">
        <v>88</v>
      </c>
    </row>
    <row r="91" spans="1:20" ht="13.2">
      <c r="A91" s="9">
        <v>1</v>
      </c>
      <c r="B91" s="9">
        <v>445</v>
      </c>
      <c r="C91" s="9" t="str">
        <f>VLOOKUP(B91,EntryNames!$A$1:$C$649,2)</f>
        <v>Mason Mercer</v>
      </c>
      <c r="D91" s="9" t="str">
        <f>VLOOKUP(B91,EntryNames!$A$1:$C$649,3)</f>
        <v>NORTH BELFAST HARRIERS</v>
      </c>
      <c r="E91" s="9">
        <v>27.43</v>
      </c>
    </row>
    <row r="92" spans="1:20" ht="13.2">
      <c r="A92" s="9">
        <v>2</v>
      </c>
      <c r="B92" s="9">
        <v>595</v>
      </c>
      <c r="C92" s="9" t="str">
        <f>VLOOKUP(B92,EntryNames!$A$1:$C$649,2)</f>
        <v>Fionnan Alwell</v>
      </c>
      <c r="D92" s="9" t="str">
        <f>VLOOKUP(B92,EntryNames!$A$1:$C$649,3)</f>
        <v>SHERCOCK AC</v>
      </c>
      <c r="E92" s="11">
        <v>28.6</v>
      </c>
    </row>
    <row r="93" spans="1:20" ht="13.2">
      <c r="A93" s="9">
        <v>3</v>
      </c>
      <c r="B93" s="9">
        <v>638</v>
      </c>
      <c r="C93" s="9" t="str">
        <f>VLOOKUP(B93,EntryNames!$A$1:$C$649,2)</f>
        <v>Daniel Jordan</v>
      </c>
      <c r="D93" s="9" t="str">
        <f>VLOOKUP(B93,EntryNames!$A$1:$C$649,3)</f>
        <v>MALLUSK HARRIERS</v>
      </c>
      <c r="E93" s="9">
        <v>29.59</v>
      </c>
    </row>
    <row r="94" spans="1:20" ht="13.2">
      <c r="A94" s="9">
        <v>4</v>
      </c>
      <c r="B94" s="9">
        <v>560</v>
      </c>
      <c r="C94" s="9" t="str">
        <f>VLOOKUP(B94,EntryNames!$A$1:$C$649,2)</f>
        <v>Jacob Smyth</v>
      </c>
      <c r="D94" s="9" t="str">
        <f>VLOOKUP(B94,EntryNames!$A$1:$C$649,3)</f>
        <v>ORANGEGROVE AC</v>
      </c>
      <c r="E94" s="9">
        <v>30.31</v>
      </c>
    </row>
    <row r="95" spans="1:20" ht="13.2">
      <c r="A95" s="9">
        <v>5</v>
      </c>
      <c r="B95" s="9">
        <v>399</v>
      </c>
      <c r="C95" s="9" t="str">
        <f>VLOOKUP(B95,EntryNames!$A$1:$C$649,2)</f>
        <v>Niall Brett</v>
      </c>
      <c r="D95" s="9" t="str">
        <f>VLOOKUP(B95,EntryNames!$A$1:$C$649,3)</f>
        <v>MONAGHAN PHEONIX AC</v>
      </c>
      <c r="E95" s="9">
        <v>30.83</v>
      </c>
    </row>
    <row r="97" spans="1:13" ht="13.2">
      <c r="A97" s="40" t="s">
        <v>89</v>
      </c>
      <c r="B97" s="35"/>
      <c r="C97" s="35"/>
      <c r="D97" s="35"/>
      <c r="E97" s="35"/>
      <c r="H97" s="40" t="s">
        <v>90</v>
      </c>
      <c r="I97" s="35"/>
      <c r="J97" s="35"/>
      <c r="K97" s="35"/>
      <c r="L97" s="35"/>
    </row>
    <row r="98" spans="1:13" ht="13.2">
      <c r="A98" s="7" t="s">
        <v>9</v>
      </c>
      <c r="B98" s="7" t="s">
        <v>10</v>
      </c>
      <c r="C98" s="7" t="s">
        <v>11</v>
      </c>
      <c r="D98" s="7" t="s">
        <v>12</v>
      </c>
      <c r="E98" s="7" t="s">
        <v>13</v>
      </c>
      <c r="F98" s="9" t="s">
        <v>88</v>
      </c>
      <c r="H98" s="7" t="s">
        <v>9</v>
      </c>
      <c r="I98" s="7" t="s">
        <v>10</v>
      </c>
      <c r="J98" s="7" t="s">
        <v>11</v>
      </c>
      <c r="K98" s="7" t="s">
        <v>12</v>
      </c>
      <c r="L98" s="7" t="s">
        <v>13</v>
      </c>
      <c r="M98" s="9" t="s">
        <v>91</v>
      </c>
    </row>
    <row r="99" spans="1:13" ht="13.2">
      <c r="A99" s="9">
        <v>1</v>
      </c>
      <c r="B99" s="9">
        <v>327</v>
      </c>
      <c r="C99" s="9" t="str">
        <f>VLOOKUP(B99,EntryNames!$A$1:$C$649,2)</f>
        <v>Sophie Wylie</v>
      </c>
      <c r="D99" s="9" t="str">
        <f>VLOOKUP(B99,EntryNames!$A$1:$C$649,3)</f>
        <v>LAGAN VALLEY AC</v>
      </c>
      <c r="E99" s="9">
        <v>26.06</v>
      </c>
      <c r="F99" s="9" t="s">
        <v>17</v>
      </c>
      <c r="H99" s="9">
        <v>1</v>
      </c>
      <c r="I99" s="9">
        <v>519</v>
      </c>
      <c r="J99" s="9" t="str">
        <f>VLOOKUP(I99,EntryNames!$A$1:$C$649,2)</f>
        <v>Brianna Doherty</v>
      </c>
      <c r="K99" s="9" t="str">
        <f>VLOOKUP(I99,EntryNames!$A$1:$C$649,3)</f>
        <v>OLYMPIAN YOUTH AC</v>
      </c>
      <c r="L99" s="9">
        <v>26.68</v>
      </c>
      <c r="M99" s="9" t="s">
        <v>17</v>
      </c>
    </row>
    <row r="100" spans="1:13" ht="13.2">
      <c r="A100" s="9">
        <v>2</v>
      </c>
      <c r="B100" s="9">
        <v>99</v>
      </c>
      <c r="C100" s="9" t="str">
        <f>VLOOKUP(B100,EntryNames!$A$1:$C$649,2)</f>
        <v>Nicole Andriychuk</v>
      </c>
      <c r="D100" s="9" t="str">
        <f>VLOOKUP(B100,EntryNames!$A$1:$C$649,3)</f>
        <v>CITY OF LISBURN AC</v>
      </c>
      <c r="E100" s="11">
        <v>26.9</v>
      </c>
      <c r="F100" s="9" t="s">
        <v>17</v>
      </c>
      <c r="H100" s="9">
        <v>2</v>
      </c>
      <c r="I100" s="9">
        <v>50</v>
      </c>
      <c r="J100" s="9" t="str">
        <f>VLOOKUP(I100,EntryNames!$A$1:$C$649,2)</f>
        <v>Leah Montgomery</v>
      </c>
      <c r="K100" s="9" t="str">
        <f>VLOOKUP(I100,EntryNames!$A$1:$C$649,3)</f>
        <v>BALLYMENA &amp; ANTRIM AC</v>
      </c>
      <c r="L100" s="9">
        <v>27.02</v>
      </c>
      <c r="M100" s="9" t="s">
        <v>17</v>
      </c>
    </row>
    <row r="101" spans="1:13" ht="13.2">
      <c r="A101" s="9">
        <v>3</v>
      </c>
      <c r="B101" s="9">
        <v>178</v>
      </c>
      <c r="C101" s="9" t="str">
        <f>VLOOKUP(B101,EntryNames!$A$1:$C$649,2)</f>
        <v>Ella Brennan</v>
      </c>
      <c r="D101" s="9" t="str">
        <f>VLOOKUP(B101,EntryNames!$A$1:$C$649,3)</f>
        <v>FINN VALLEY AC</v>
      </c>
      <c r="E101" s="9">
        <v>27.21</v>
      </c>
      <c r="F101" s="9" t="s">
        <v>17</v>
      </c>
      <c r="H101" s="9">
        <v>3</v>
      </c>
      <c r="I101" s="9">
        <v>367</v>
      </c>
      <c r="J101" s="9" t="str">
        <f>VLOOKUP(I101,EntryNames!$A$1:$C$649,2)</f>
        <v>Kayla Toner</v>
      </c>
      <c r="K101" s="9" t="str">
        <f>VLOOKUP(I101,EntryNames!$A$1:$C$649,3)</f>
        <v>LETTERKENNY AC</v>
      </c>
      <c r="L101" s="9">
        <v>28.74</v>
      </c>
      <c r="M101" s="9" t="s">
        <v>17</v>
      </c>
    </row>
    <row r="102" spans="1:13" ht="13.2">
      <c r="A102" s="9">
        <v>4</v>
      </c>
      <c r="B102" s="9">
        <v>187</v>
      </c>
      <c r="C102" s="9" t="str">
        <f>VLOOKUP(B102,EntryNames!$A$1:$C$649,2)</f>
        <v>Bonnie Devlin</v>
      </c>
      <c r="D102" s="9" t="str">
        <f>VLOOKUP(B102,EntryNames!$A$1:$C$649,3)</f>
        <v>FINN VALLEY AC</v>
      </c>
      <c r="E102" s="9">
        <v>28.35</v>
      </c>
      <c r="F102" s="9" t="s">
        <v>17</v>
      </c>
      <c r="H102" s="9">
        <v>4</v>
      </c>
      <c r="I102" s="9">
        <v>313</v>
      </c>
      <c r="J102" s="9" t="str">
        <f>VLOOKUP(I102,EntryNames!$A$1:$C$649,2)</f>
        <v>Lily Parke</v>
      </c>
      <c r="K102" s="9" t="str">
        <f>VLOOKUP(I102,EntryNames!$A$1:$C$649,3)</f>
        <v>LAGAN VALLEY AC</v>
      </c>
      <c r="L102" s="9">
        <v>29.91</v>
      </c>
    </row>
    <row r="103" spans="1:13" ht="13.2">
      <c r="A103" s="9">
        <v>5</v>
      </c>
      <c r="B103" s="9">
        <v>368</v>
      </c>
      <c r="C103" s="9" t="str">
        <f>VLOOKUP(B103,EntryNames!$A$1:$C$649,2)</f>
        <v>Teagan Tshimbudzi</v>
      </c>
      <c r="D103" s="9" t="str">
        <f>VLOOKUP(B103,EntryNames!$A$1:$C$649,3)</f>
        <v>LETTERKENNY AC</v>
      </c>
      <c r="E103" s="9">
        <v>29.71</v>
      </c>
      <c r="F103" s="9" t="s">
        <v>17</v>
      </c>
      <c r="H103" s="9">
        <v>5</v>
      </c>
      <c r="I103" s="9">
        <v>120</v>
      </c>
      <c r="J103" s="9" t="str">
        <f>VLOOKUP(I103,EntryNames!$A$1:$C$649,2)</f>
        <v>Hannah Walker</v>
      </c>
      <c r="K103" s="9" t="str">
        <f>VLOOKUP(I103,EntryNames!$A$1:$C$649,3)</f>
        <v>CITY OF LISBURN AC</v>
      </c>
      <c r="L103" s="9">
        <v>31.21</v>
      </c>
    </row>
    <row r="104" spans="1:13" ht="13.2">
      <c r="A104" s="9">
        <v>6</v>
      </c>
      <c r="B104" s="9">
        <v>91</v>
      </c>
      <c r="C104" s="9" t="str">
        <f>VLOOKUP(B104,EntryNames!$A$1:$C$649,2)</f>
        <v>Lucia Maguire</v>
      </c>
      <c r="D104" s="9" t="str">
        <f>VLOOKUP(B104,EntryNames!$A$1:$C$649,3)</f>
        <v>CITY OF DERRY SPARTANS</v>
      </c>
      <c r="E104" s="9">
        <v>30.64</v>
      </c>
    </row>
    <row r="106" spans="1:13" ht="13.2">
      <c r="A106" s="40" t="s">
        <v>92</v>
      </c>
      <c r="B106" s="35"/>
      <c r="C106" s="35"/>
      <c r="D106" s="35"/>
      <c r="E106" s="35"/>
      <c r="H106" s="40" t="s">
        <v>93</v>
      </c>
      <c r="I106" s="35"/>
      <c r="J106" s="35"/>
      <c r="K106" s="35"/>
      <c r="L106" s="35"/>
    </row>
    <row r="107" spans="1:13" ht="13.2">
      <c r="A107" s="7" t="s">
        <v>9</v>
      </c>
      <c r="B107" s="7" t="s">
        <v>10</v>
      </c>
      <c r="C107" s="7" t="s">
        <v>11</v>
      </c>
      <c r="D107" s="7" t="s">
        <v>12</v>
      </c>
      <c r="E107" s="7" t="s">
        <v>13</v>
      </c>
      <c r="F107" s="9" t="s">
        <v>94</v>
      </c>
      <c r="H107" s="7" t="s">
        <v>9</v>
      </c>
      <c r="I107" s="7" t="s">
        <v>10</v>
      </c>
      <c r="J107" s="7" t="s">
        <v>11</v>
      </c>
      <c r="K107" s="7" t="s">
        <v>12</v>
      </c>
      <c r="L107" s="7" t="s">
        <v>13</v>
      </c>
      <c r="M107" s="9" t="s">
        <v>95</v>
      </c>
    </row>
    <row r="108" spans="1:13" ht="13.2">
      <c r="A108" s="9">
        <v>1</v>
      </c>
      <c r="B108" s="9">
        <v>544</v>
      </c>
      <c r="C108" s="9" t="str">
        <f>VLOOKUP(B108,EntryNames!$A$1:$C$649,2)</f>
        <v>Zayn Ahmed</v>
      </c>
      <c r="D108" s="9" t="str">
        <f>VLOOKUP(B108,EntryNames!$A$1:$C$649,3)</f>
        <v>ORANGEGROVE AC</v>
      </c>
      <c r="E108" s="9">
        <v>23.92</v>
      </c>
      <c r="F108" s="9" t="s">
        <v>17</v>
      </c>
      <c r="H108" s="9">
        <v>1</v>
      </c>
      <c r="I108" s="9">
        <v>301</v>
      </c>
      <c r="J108" s="9" t="str">
        <f>VLOOKUP(I108,EntryNames!$A$1:$C$649,2)</f>
        <v>Jay Mccluskey</v>
      </c>
      <c r="K108" s="9" t="str">
        <f>VLOOKUP(I108,EntryNames!$A$1:$C$649,3)</f>
        <v>LAGAN VALLEY AC</v>
      </c>
      <c r="L108" s="9">
        <v>25.23</v>
      </c>
      <c r="M108" s="9" t="s">
        <v>17</v>
      </c>
    </row>
    <row r="109" spans="1:13" ht="13.2">
      <c r="A109" s="9">
        <v>2</v>
      </c>
      <c r="B109" s="9">
        <v>538</v>
      </c>
      <c r="C109" s="9" t="str">
        <f>VLOOKUP(B109,EntryNames!$A$1:$C$649,2)</f>
        <v>Kevin Marko</v>
      </c>
      <c r="D109" s="9" t="str">
        <f>VLOOKUP(B109,EntryNames!$A$1:$C$649,3)</f>
        <v>OMAGH HARRIERS</v>
      </c>
      <c r="E109" s="9">
        <v>24.81</v>
      </c>
      <c r="F109" s="9" t="s">
        <v>17</v>
      </c>
      <c r="H109" s="9">
        <v>2</v>
      </c>
      <c r="I109" s="9">
        <v>530</v>
      </c>
      <c r="J109" s="9" t="str">
        <f>VLOOKUP(I109,EntryNames!$A$1:$C$649,2)</f>
        <v>Cruz Smith</v>
      </c>
      <c r="K109" s="9" t="str">
        <f>VLOOKUP(I109,EntryNames!$A$1:$C$649,3)</f>
        <v>OLYMPIAN YOUTH AC</v>
      </c>
      <c r="L109" s="11">
        <v>25.4</v>
      </c>
      <c r="M109" s="9" t="s">
        <v>17</v>
      </c>
    </row>
    <row r="110" spans="1:13" ht="13.2">
      <c r="A110" s="9">
        <v>3</v>
      </c>
      <c r="B110" s="9">
        <v>497</v>
      </c>
      <c r="C110" s="9" t="str">
        <f>VLOOKUP(B110,EntryNames!$A$1:$C$649,2)</f>
        <v>Travis Truesdale</v>
      </c>
      <c r="D110" s="9" t="str">
        <f>VLOOKUP(B110,EntryNames!$A$1:$C$649,3)</f>
        <v>NORTH DOWN AC</v>
      </c>
      <c r="E110" s="9">
        <v>25.04</v>
      </c>
      <c r="F110" s="9" t="s">
        <v>17</v>
      </c>
      <c r="H110" s="9">
        <v>3</v>
      </c>
      <c r="I110" s="9">
        <v>517</v>
      </c>
      <c r="J110" s="9" t="str">
        <f>VLOOKUP(I110,EntryNames!$A$1:$C$649,2)</f>
        <v>Tei Chen</v>
      </c>
      <c r="K110" s="9" t="str">
        <f>VLOOKUP(I110,EntryNames!$A$1:$C$649,3)</f>
        <v>OLYMPIAN YOUTH AC</v>
      </c>
      <c r="L110" s="9">
        <v>25.81</v>
      </c>
      <c r="M110" s="9" t="s">
        <v>17</v>
      </c>
    </row>
    <row r="111" spans="1:13" ht="13.2">
      <c r="A111" s="9">
        <v>4</v>
      </c>
      <c r="B111" s="9">
        <v>52</v>
      </c>
      <c r="C111" s="9" t="str">
        <f>VLOOKUP(B111,EntryNames!$A$1:$C$649,2)</f>
        <v>Oliver Prince</v>
      </c>
      <c r="D111" s="9" t="str">
        <f>VLOOKUP(B111,EntryNames!$A$1:$C$649,3)</f>
        <v>BALLYMENA &amp; ANTRIM AC</v>
      </c>
      <c r="E111" s="9">
        <v>25.17</v>
      </c>
      <c r="F111" s="9" t="s">
        <v>17</v>
      </c>
      <c r="H111" s="9">
        <v>4</v>
      </c>
      <c r="I111" s="9">
        <v>521</v>
      </c>
      <c r="J111" s="9" t="str">
        <f>VLOOKUP(I111,EntryNames!$A$1:$C$649,2)</f>
        <v>Ashton Forester</v>
      </c>
      <c r="K111" s="9" t="str">
        <f>VLOOKUP(I111,EntryNames!$A$1:$C$649,3)</f>
        <v>OLYMPIAN YOUTH AC</v>
      </c>
      <c r="L111" s="9">
        <v>26.62</v>
      </c>
    </row>
    <row r="112" spans="1:13" ht="13.2">
      <c r="A112" s="9">
        <v>5</v>
      </c>
      <c r="B112" s="9">
        <v>556</v>
      </c>
      <c r="C112" s="9" t="str">
        <f>VLOOKUP(B112,EntryNames!$A$1:$C$649,2)</f>
        <v>Sonny Ratcliffe</v>
      </c>
      <c r="D112" s="9" t="str">
        <f>VLOOKUP(B112,EntryNames!$A$1:$C$649,3)</f>
        <v>ORANGEGROVE AC</v>
      </c>
      <c r="E112" s="9">
        <v>25.67</v>
      </c>
      <c r="F112" s="9" t="s">
        <v>17</v>
      </c>
      <c r="H112" s="9">
        <v>5</v>
      </c>
      <c r="I112" s="9">
        <v>198</v>
      </c>
      <c r="J112" s="9" t="str">
        <f>VLOOKUP(I112,EntryNames!$A$1:$C$649,2)</f>
        <v>Nazer Luhuta</v>
      </c>
      <c r="K112" s="9" t="str">
        <f>VLOOKUP(I112,EntryNames!$A$1:$C$649,3)</f>
        <v>FINN VALLEY AC</v>
      </c>
      <c r="L112" s="9">
        <v>27.33</v>
      </c>
    </row>
    <row r="113" spans="1:27" ht="13.2">
      <c r="A113" s="9">
        <v>6</v>
      </c>
      <c r="B113" s="9">
        <v>539</v>
      </c>
      <c r="C113" s="9" t="str">
        <f>VLOOKUP(B113,EntryNames!$A$1:$C$649,2)</f>
        <v>James McHugh</v>
      </c>
      <c r="D113" s="9" t="str">
        <f>VLOOKUP(B113,EntryNames!$A$1:$C$649,3)</f>
        <v>OMAGH HARRIERS</v>
      </c>
      <c r="E113" s="9">
        <v>27.32</v>
      </c>
      <c r="H113" s="9">
        <v>6</v>
      </c>
      <c r="I113" s="9">
        <v>590</v>
      </c>
      <c r="J113" s="9" t="str">
        <f>VLOOKUP(I113,EntryNames!$A$1:$C$649,2)</f>
        <v>Éimhín Walsh</v>
      </c>
      <c r="K113" s="9" t="str">
        <f>VLOOKUP(I113,EntryNames!$A$1:$C$649,3)</f>
        <v>STRABANE AC</v>
      </c>
      <c r="L113" s="9">
        <v>28.89</v>
      </c>
    </row>
    <row r="115" spans="1:27" ht="13.2">
      <c r="A115" s="34" t="s">
        <v>96</v>
      </c>
      <c r="B115" s="35"/>
      <c r="C115" s="35"/>
      <c r="D115" s="35"/>
      <c r="E115" s="35"/>
      <c r="H115" s="34" t="s">
        <v>97</v>
      </c>
      <c r="I115" s="35"/>
      <c r="J115" s="35"/>
      <c r="K115" s="35"/>
      <c r="L115" s="35"/>
    </row>
    <row r="116" spans="1:27" ht="13.2">
      <c r="A116" s="7" t="s">
        <v>9</v>
      </c>
      <c r="B116" s="7" t="s">
        <v>10</v>
      </c>
      <c r="C116" s="7" t="s">
        <v>11</v>
      </c>
      <c r="D116" s="7" t="s">
        <v>12</v>
      </c>
      <c r="E116" s="7" t="s">
        <v>13</v>
      </c>
      <c r="F116" s="9" t="s">
        <v>95</v>
      </c>
      <c r="H116" s="7" t="s">
        <v>9</v>
      </c>
      <c r="I116" s="7" t="s">
        <v>10</v>
      </c>
      <c r="J116" s="7" t="s">
        <v>11</v>
      </c>
      <c r="K116" s="7" t="s">
        <v>12</v>
      </c>
      <c r="L116" s="7" t="s">
        <v>13</v>
      </c>
      <c r="M116" s="9" t="s">
        <v>98</v>
      </c>
    </row>
    <row r="117" spans="1:27" ht="13.2">
      <c r="A117" s="9">
        <v>1</v>
      </c>
      <c r="B117" s="9">
        <v>239</v>
      </c>
      <c r="C117" s="9" t="str">
        <f>VLOOKUP(B117,EntryNames!$A$1:$C$649,2)</f>
        <v>Ella McKelvey</v>
      </c>
      <c r="D117" s="9" t="str">
        <f>VLOOKUP(B117,EntryNames!$A$1:$C$649,3)</f>
        <v>FAST TWITCH AC</v>
      </c>
      <c r="E117" s="9">
        <v>25.94</v>
      </c>
      <c r="H117" s="9">
        <v>1</v>
      </c>
      <c r="I117" s="9">
        <v>545</v>
      </c>
      <c r="J117" s="9" t="str">
        <f>VLOOKUP(I117,EntryNames!$A$1:$C$649,2)</f>
        <v>Luke Callaghan</v>
      </c>
      <c r="K117" s="9" t="str">
        <f>VLOOKUP(I117,EntryNames!$A$1:$C$649,3)</f>
        <v>ORANGEGROVE AC</v>
      </c>
      <c r="L117" s="9">
        <v>23.72</v>
      </c>
    </row>
    <row r="118" spans="1:27" ht="13.2">
      <c r="A118" s="9">
        <v>2</v>
      </c>
      <c r="B118" s="9">
        <v>334</v>
      </c>
      <c r="C118" s="9" t="str">
        <f>VLOOKUP(B118,EntryNames!$A$1:$C$649,2)</f>
        <v>Maeve Doherty</v>
      </c>
      <c r="D118" s="9" t="str">
        <f>VLOOKUP(B118,EntryNames!$A$1:$C$649,3)</f>
        <v>LETTERKENNY AC</v>
      </c>
      <c r="E118" s="9">
        <v>27.23</v>
      </c>
      <c r="H118" s="9">
        <v>2</v>
      </c>
      <c r="I118" s="9">
        <v>176</v>
      </c>
      <c r="J118" s="9" t="str">
        <f>VLOOKUP(I118,EntryNames!$A$1:$C$649,2)</f>
        <v>Noah Beales</v>
      </c>
      <c r="K118" s="9" t="str">
        <f>VLOOKUP(I118,EntryNames!$A$1:$C$649,3)</f>
        <v>FINN VALLEY AC</v>
      </c>
      <c r="L118" s="9">
        <v>23.93</v>
      </c>
    </row>
    <row r="119" spans="1:27" ht="13.2">
      <c r="A119" s="9">
        <v>3</v>
      </c>
      <c r="B119" s="9">
        <v>87</v>
      </c>
      <c r="C119" s="9" t="str">
        <f>VLOOKUP(B119,EntryNames!$A$1:$C$649,2)</f>
        <v>Annie Gibney</v>
      </c>
      <c r="D119" s="9" t="str">
        <f>VLOOKUP(B119,EntryNames!$A$1:$C$649,3)</f>
        <v>CITY OF DERRY SPARTANS</v>
      </c>
      <c r="E119" s="9">
        <v>27.26</v>
      </c>
      <c r="H119" s="9">
        <v>3</v>
      </c>
      <c r="I119" s="9">
        <v>181</v>
      </c>
      <c r="J119" s="9" t="str">
        <f>VLOOKUP(I119,EntryNames!$A$1:$C$649,2)</f>
        <v>Cormac Cannon</v>
      </c>
      <c r="K119" s="9" t="str">
        <f>VLOOKUP(I119,EntryNames!$A$1:$C$649,3)</f>
        <v>FINN VALLEY AC</v>
      </c>
      <c r="L119" s="9">
        <v>24.33</v>
      </c>
    </row>
    <row r="120" spans="1:27" ht="13.2">
      <c r="A120" s="9">
        <v>4</v>
      </c>
      <c r="B120" s="9">
        <v>191</v>
      </c>
      <c r="C120" s="9" t="str">
        <f>VLOOKUP(B120,EntryNames!$A$1:$C$649,2)</f>
        <v>Jessica Gavin</v>
      </c>
      <c r="D120" s="9" t="str">
        <f>VLOOKUP(B120,EntryNames!$A$1:$C$649,3)</f>
        <v>FINN VALLEY AC</v>
      </c>
      <c r="E120" s="9">
        <v>27.81</v>
      </c>
      <c r="H120" s="9">
        <v>4</v>
      </c>
      <c r="I120" s="9">
        <v>650</v>
      </c>
      <c r="J120" s="9" t="str">
        <f>VLOOKUP(I120,EntryNames!$A$1:$C$649,2)</f>
        <v>Callum Mccaffrey</v>
      </c>
      <c r="K120" s="9" t="str">
        <f>VLOOKUP(I120,EntryNames!$A$1:$C$649,3)</f>
        <v>ANNALEE AC</v>
      </c>
      <c r="L120" s="9">
        <v>26.64</v>
      </c>
    </row>
    <row r="121" spans="1:27" ht="13.2">
      <c r="A121" s="9">
        <v>5</v>
      </c>
      <c r="B121" s="9">
        <v>531</v>
      </c>
      <c r="C121" s="9" t="str">
        <f>VLOOKUP(B121,EntryNames!$A$1:$C$649,2)</f>
        <v>Ainé Strain</v>
      </c>
      <c r="D121" s="9" t="str">
        <f>VLOOKUP(B121,EntryNames!$A$1:$C$649,3)</f>
        <v>OLYMPIAN YOUTH AC</v>
      </c>
      <c r="E121" s="11">
        <v>28</v>
      </c>
    </row>
    <row r="122" spans="1:27" ht="13.2">
      <c r="A122" s="9">
        <v>6</v>
      </c>
      <c r="B122" s="9">
        <v>141</v>
      </c>
      <c r="C122" s="9" t="str">
        <f>VLOOKUP(B122,EntryNames!$A$1:$C$649,2)</f>
        <v>Abbie Massey</v>
      </c>
      <c r="D122" s="9" t="str">
        <f>VLOOKUP(B122,EntryNames!$A$1:$C$649,3)</f>
        <v>DROMORE AC</v>
      </c>
      <c r="E122" s="9">
        <v>28.13</v>
      </c>
    </row>
    <row r="123" spans="1:27" ht="13.2">
      <c r="A123" s="9">
        <v>7</v>
      </c>
      <c r="B123" s="9">
        <v>65</v>
      </c>
      <c r="C123" s="9" t="str">
        <f>VLOOKUP(B123,EntryNames!$A$1:$C$649,2)</f>
        <v>Eimear Clarke</v>
      </c>
      <c r="D123" s="9" t="str">
        <f>VLOOKUP(B123,EntryNames!$A$1:$C$649,3)</f>
        <v>CARRICK ACES AC</v>
      </c>
      <c r="E123" s="9">
        <v>28.78</v>
      </c>
    </row>
    <row r="126" spans="1:27" ht="15.6">
      <c r="A126" s="36" t="s">
        <v>99</v>
      </c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spans="1:27" ht="13.2">
      <c r="A127" s="40" t="s">
        <v>100</v>
      </c>
      <c r="B127" s="35"/>
      <c r="C127" s="35"/>
      <c r="D127" s="35"/>
      <c r="E127" s="35"/>
      <c r="H127" s="40" t="s">
        <v>101</v>
      </c>
      <c r="I127" s="35"/>
      <c r="J127" s="35"/>
      <c r="K127" s="35"/>
      <c r="L127" s="35"/>
      <c r="O127" s="40" t="s">
        <v>102</v>
      </c>
      <c r="P127" s="35"/>
      <c r="Q127" s="35"/>
      <c r="R127" s="35"/>
      <c r="S127" s="35"/>
      <c r="V127" s="40" t="s">
        <v>102</v>
      </c>
      <c r="W127" s="35"/>
      <c r="X127" s="35"/>
      <c r="Y127" s="35"/>
      <c r="Z127" s="35"/>
    </row>
    <row r="128" spans="1:27" ht="13.2">
      <c r="A128" s="7" t="s">
        <v>9</v>
      </c>
      <c r="B128" s="7" t="s">
        <v>10</v>
      </c>
      <c r="C128" s="7" t="s">
        <v>11</v>
      </c>
      <c r="D128" s="7" t="s">
        <v>12</v>
      </c>
      <c r="E128" s="7" t="s">
        <v>13</v>
      </c>
      <c r="F128" s="9" t="s">
        <v>103</v>
      </c>
      <c r="H128" s="7" t="s">
        <v>9</v>
      </c>
      <c r="I128" s="7" t="s">
        <v>10</v>
      </c>
      <c r="J128" s="7" t="s">
        <v>11</v>
      </c>
      <c r="K128" s="7" t="s">
        <v>12</v>
      </c>
      <c r="L128" s="7" t="s">
        <v>13</v>
      </c>
      <c r="M128" s="9" t="s">
        <v>104</v>
      </c>
      <c r="O128" s="7" t="s">
        <v>9</v>
      </c>
      <c r="P128" s="7" t="s">
        <v>10</v>
      </c>
      <c r="Q128" s="7" t="s">
        <v>11</v>
      </c>
      <c r="R128" s="7" t="s">
        <v>12</v>
      </c>
      <c r="S128" s="7" t="s">
        <v>13</v>
      </c>
      <c r="T128" s="9" t="s">
        <v>88</v>
      </c>
      <c r="V128" s="7" t="s">
        <v>9</v>
      </c>
      <c r="W128" s="7" t="s">
        <v>10</v>
      </c>
      <c r="X128" s="7" t="s">
        <v>11</v>
      </c>
      <c r="Y128" s="7" t="s">
        <v>12</v>
      </c>
      <c r="Z128" s="7" t="s">
        <v>13</v>
      </c>
      <c r="AA128" s="9" t="s">
        <v>91</v>
      </c>
    </row>
    <row r="129" spans="1:27" ht="13.2">
      <c r="A129" s="9">
        <v>1</v>
      </c>
      <c r="B129" s="9">
        <v>671</v>
      </c>
      <c r="C129" s="9" t="s">
        <v>105</v>
      </c>
      <c r="D129" s="9" t="s">
        <v>106</v>
      </c>
      <c r="E129" s="9">
        <v>11.23</v>
      </c>
      <c r="F129" s="9" t="s">
        <v>17</v>
      </c>
      <c r="H129" s="9">
        <v>1</v>
      </c>
      <c r="I129" s="9">
        <v>3</v>
      </c>
      <c r="J129" s="9" t="str">
        <f>VLOOKUP(I129,EntryNames!$A$1:$C$649,2)</f>
        <v>Amelia Keegan</v>
      </c>
      <c r="K129" s="9" t="str">
        <f>VLOOKUP(I129,EntryNames!$A$1:$C$649,3)</f>
        <v>ANNALEE AC</v>
      </c>
      <c r="L129" s="11">
        <v>11</v>
      </c>
      <c r="M129" s="9" t="s">
        <v>17</v>
      </c>
      <c r="O129" s="9">
        <v>1</v>
      </c>
      <c r="P129" s="9">
        <v>2</v>
      </c>
      <c r="Q129" s="9" t="str">
        <f>VLOOKUP(P129,EntryNames!$A$1:$C$649,2)</f>
        <v>Ciara Gallagher</v>
      </c>
      <c r="R129" s="9" t="str">
        <f>VLOOKUP(P129,EntryNames!$A$1:$C$649,3)</f>
        <v>ANNALEE AC</v>
      </c>
      <c r="S129" s="9">
        <v>11.24</v>
      </c>
      <c r="T129" s="9" t="s">
        <v>17</v>
      </c>
      <c r="V129" s="9">
        <v>1</v>
      </c>
      <c r="W129" s="9">
        <v>53</v>
      </c>
      <c r="X129" s="9" t="str">
        <f>VLOOKUP(W129,EntryNames!$A$1:$C$649,2)</f>
        <v>Mia Quigley</v>
      </c>
      <c r="Y129" s="9" t="str">
        <f>VLOOKUP(W129,EntryNames!$A$1:$C$649,3)</f>
        <v>BALLYMENA &amp; ANTRIM AC</v>
      </c>
      <c r="Z129" s="9">
        <v>11.34</v>
      </c>
      <c r="AA129" s="9" t="s">
        <v>17</v>
      </c>
    </row>
    <row r="130" spans="1:27" ht="13.2">
      <c r="A130" s="9">
        <v>2</v>
      </c>
      <c r="B130" s="9">
        <v>418</v>
      </c>
      <c r="C130" s="9" t="str">
        <f>VLOOKUP(B130,EntryNames!$A$1:$C$649,2)</f>
        <v>Rosie McLaughlin</v>
      </c>
      <c r="D130" s="9" t="str">
        <f>VLOOKUP(B130,EntryNames!$A$1:$C$649,3)</f>
        <v>MID ULSTER AC</v>
      </c>
      <c r="E130" s="9">
        <v>11.33</v>
      </c>
      <c r="F130" s="9" t="s">
        <v>17</v>
      </c>
      <c r="H130" s="9">
        <v>2</v>
      </c>
      <c r="I130" s="9">
        <v>182</v>
      </c>
      <c r="J130" s="9" t="str">
        <f>VLOOKUP(I130,EntryNames!$A$1:$C$649,2)</f>
        <v>Kaylah Christy</v>
      </c>
      <c r="K130" s="9" t="str">
        <f>VLOOKUP(I130,EntryNames!$A$1:$C$649,3)</f>
        <v>FINN VALLEY AC</v>
      </c>
      <c r="L130" s="9">
        <v>12.17</v>
      </c>
      <c r="O130" s="9">
        <v>2</v>
      </c>
      <c r="P130" s="9">
        <v>240</v>
      </c>
      <c r="Q130" s="9" t="str">
        <f>VLOOKUP(P130,EntryNames!$A$1:$C$649,2)</f>
        <v>Enna McVeigh</v>
      </c>
      <c r="R130" s="9" t="str">
        <f>VLOOKUP(P130,EntryNames!$A$1:$C$649,3)</f>
        <v>FAST TWITCH AC</v>
      </c>
      <c r="S130" s="9">
        <v>11.38</v>
      </c>
      <c r="T130" s="9" t="s">
        <v>17</v>
      </c>
      <c r="V130" s="9">
        <v>2</v>
      </c>
      <c r="W130" s="9">
        <v>277</v>
      </c>
      <c r="X130" s="9" t="str">
        <f>VLOOKUP(W130,EntryNames!$A$1:$C$649,2)</f>
        <v>Erin Cunniff</v>
      </c>
      <c r="Y130" s="9" t="str">
        <f>VLOOKUP(W130,EntryNames!$A$1:$C$649,3)</f>
        <v>LAGAN VALLEY AC</v>
      </c>
      <c r="Z130" s="11">
        <v>11.6</v>
      </c>
    </row>
    <row r="131" spans="1:27" ht="13.2">
      <c r="A131" s="9">
        <v>3</v>
      </c>
      <c r="B131" s="9">
        <v>312</v>
      </c>
      <c r="C131" s="9" t="str">
        <f>VLOOKUP(B131,EntryNames!$A$1:$C$649,2)</f>
        <v>Jessica O’Hara</v>
      </c>
      <c r="D131" s="9" t="str">
        <f>VLOOKUP(B131,EntryNames!$A$1:$C$649,3)</f>
        <v>LAGAN VALLEY AC</v>
      </c>
      <c r="E131" s="9">
        <v>11.54</v>
      </c>
      <c r="F131" s="9" t="s">
        <v>17</v>
      </c>
      <c r="H131" s="9">
        <v>3</v>
      </c>
      <c r="I131" s="9">
        <v>657</v>
      </c>
      <c r="J131" s="9" t="str">
        <f>VLOOKUP(I131,EntryNames!$A$1:$C$649,2)</f>
        <v>Hannah Mccullagh</v>
      </c>
      <c r="K131" s="9" t="str">
        <f>VLOOKUP(I131,EntryNames!$A$1:$C$649,3)</f>
        <v>OMAGH HARRIERS</v>
      </c>
      <c r="L131" s="9">
        <v>12.43</v>
      </c>
      <c r="O131" s="9">
        <v>3</v>
      </c>
      <c r="P131" s="9">
        <v>69</v>
      </c>
      <c r="Q131" s="9" t="str">
        <f>VLOOKUP(P131,EntryNames!$A$1:$C$649,2)</f>
        <v>Chloe Harrington</v>
      </c>
      <c r="R131" s="9" t="str">
        <f>VLOOKUP(P131,EntryNames!$A$1:$C$649,3)</f>
        <v>CARRICK ACES AC</v>
      </c>
      <c r="S131" s="9">
        <v>11.44</v>
      </c>
      <c r="T131" s="9" t="s">
        <v>17</v>
      </c>
      <c r="V131" s="9">
        <v>3</v>
      </c>
      <c r="W131" s="9">
        <v>573</v>
      </c>
      <c r="X131" s="9" t="str">
        <f>VLOOKUP(W131,EntryNames!$A$1:$C$649,2)</f>
        <v>Jenny Gallagher</v>
      </c>
      <c r="Y131" s="9" t="str">
        <f>VLOOKUP(W131,EntryNames!$A$1:$C$649,3)</f>
        <v>ROSSES AC</v>
      </c>
      <c r="Z131" s="9">
        <v>11.81</v>
      </c>
    </row>
    <row r="132" spans="1:27" ht="13.2">
      <c r="A132" s="9">
        <v>4</v>
      </c>
      <c r="B132" s="9">
        <v>625</v>
      </c>
      <c r="C132" s="9" t="str">
        <f>VLOOKUP(B132,EntryNames!$A$1:$C$649,2)</f>
        <v>Aoife McLaughlin</v>
      </c>
      <c r="D132" s="9" t="str">
        <f>VLOOKUP(B132,EntryNames!$A$1:$C$649,3)</f>
        <v>TIR CHONAILL AC</v>
      </c>
      <c r="E132" s="9">
        <v>11.62</v>
      </c>
      <c r="H132" s="9">
        <v>4</v>
      </c>
      <c r="I132" s="9">
        <v>535</v>
      </c>
      <c r="J132" s="9" t="str">
        <f>VLOOKUP(I132,EntryNames!$A$1:$C$649,2)</f>
        <v>Aoife Donnelly</v>
      </c>
      <c r="K132" s="9" t="str">
        <f>VLOOKUP(I132,EntryNames!$A$1:$C$649,3)</f>
        <v>OMAGH HARRIERS</v>
      </c>
      <c r="L132" s="9">
        <v>13.32</v>
      </c>
      <c r="O132" s="9">
        <v>4</v>
      </c>
      <c r="P132" s="9">
        <v>360</v>
      </c>
      <c r="Q132" s="9" t="str">
        <f>VLOOKUP(P132,EntryNames!$A$1:$C$649,2)</f>
        <v>Millie O Donovan</v>
      </c>
      <c r="R132" s="9" t="str">
        <f>VLOOKUP(P132,EntryNames!$A$1:$C$649,3)</f>
        <v>LETTERKENNY AC</v>
      </c>
      <c r="S132" s="9">
        <v>11.49</v>
      </c>
      <c r="V132" s="9">
        <v>4</v>
      </c>
      <c r="W132" s="9">
        <v>498</v>
      </c>
      <c r="X132" s="9" t="str">
        <f>VLOOKUP(W132,EntryNames!$A$1:$C$649,2)</f>
        <v>Megan Walker</v>
      </c>
      <c r="Y132" s="9" t="str">
        <f>VLOOKUP(W132,EntryNames!$A$1:$C$649,3)</f>
        <v>NORTH DOWN AC</v>
      </c>
      <c r="Z132" s="9">
        <v>11.83</v>
      </c>
    </row>
    <row r="133" spans="1:27" ht="13.2">
      <c r="A133" s="9">
        <v>5</v>
      </c>
      <c r="B133" s="9">
        <v>177</v>
      </c>
      <c r="C133" s="9" t="str">
        <f>VLOOKUP(B133,EntryNames!$A$1:$C$649,2)</f>
        <v>Niamh Bogle</v>
      </c>
      <c r="D133" s="9" t="str">
        <f>VLOOKUP(B133,EntryNames!$A$1:$C$649,3)</f>
        <v>FINN VALLEY AC</v>
      </c>
      <c r="E133" s="9">
        <v>11.86</v>
      </c>
      <c r="O133" s="9">
        <v>5</v>
      </c>
      <c r="P133" s="9">
        <v>577</v>
      </c>
      <c r="Q133" s="9" t="str">
        <f>VLOOKUP(P133,EntryNames!$A$1:$C$649,2)</f>
        <v>Eveney Greene</v>
      </c>
      <c r="R133" s="9" t="str">
        <f>VLOOKUP(P133,EntryNames!$A$1:$C$649,3)</f>
        <v>ROSSES AC</v>
      </c>
      <c r="S133" s="9">
        <v>12.16</v>
      </c>
      <c r="V133" s="9">
        <v>5</v>
      </c>
      <c r="W133" s="9">
        <v>615</v>
      </c>
      <c r="X133" s="9" t="str">
        <f>VLOOKUP(W133,EntryNames!$A$1:$C$649,2)</f>
        <v>Annie Gallagher</v>
      </c>
      <c r="Y133" s="9" t="str">
        <f>VLOOKUP(W133,EntryNames!$A$1:$C$649,3)</f>
        <v>TIR CHONAILL AC</v>
      </c>
      <c r="Z133" s="9">
        <v>12.28</v>
      </c>
    </row>
    <row r="134" spans="1:27" ht="13.2">
      <c r="A134" s="9">
        <v>6</v>
      </c>
      <c r="B134" s="9">
        <v>200</v>
      </c>
      <c r="C134" s="9" t="str">
        <f>VLOOKUP(B134,EntryNames!$A$1:$C$649,2)</f>
        <v>Alison Mbuli</v>
      </c>
      <c r="D134" s="9" t="str">
        <f>VLOOKUP(B134,EntryNames!$A$1:$C$649,3)</f>
        <v>FINN VALLEY AC</v>
      </c>
      <c r="E134" s="9">
        <v>13.17</v>
      </c>
      <c r="V134" s="9">
        <v>6</v>
      </c>
      <c r="W134" s="9">
        <v>366</v>
      </c>
      <c r="X134" s="9" t="str">
        <f>VLOOKUP(W134,EntryNames!$A$1:$C$649,2)</f>
        <v>Rhia Toner</v>
      </c>
      <c r="Y134" s="9" t="str">
        <f>VLOOKUP(W134,EntryNames!$A$1:$C$649,3)</f>
        <v>LETTERKENNY AC</v>
      </c>
      <c r="Z134" s="9">
        <v>12.39</v>
      </c>
    </row>
    <row r="136" spans="1:27" ht="13.2">
      <c r="A136" s="34" t="s">
        <v>107</v>
      </c>
      <c r="B136" s="35"/>
      <c r="C136" s="35"/>
      <c r="D136" s="35"/>
      <c r="E136" s="35"/>
    </row>
    <row r="137" spans="1:27" ht="13.2">
      <c r="A137" s="7" t="s">
        <v>9</v>
      </c>
      <c r="B137" s="7" t="s">
        <v>10</v>
      </c>
      <c r="C137" s="7" t="s">
        <v>11</v>
      </c>
      <c r="D137" s="7" t="s">
        <v>12</v>
      </c>
      <c r="E137" s="7" t="s">
        <v>13</v>
      </c>
      <c r="F137" s="9" t="s">
        <v>108</v>
      </c>
    </row>
    <row r="138" spans="1:27" ht="13.2">
      <c r="A138" s="9">
        <v>1</v>
      </c>
      <c r="B138" s="9">
        <v>587</v>
      </c>
      <c r="C138" s="9" t="str">
        <f>VLOOKUP(B138,EntryNames!$A$1:$C$649,2)</f>
        <v>Ronan Bradley</v>
      </c>
      <c r="D138" s="9" t="str">
        <f>VLOOKUP(B138,EntryNames!$A$1:$C$649,3)</f>
        <v>STRABANE AC</v>
      </c>
      <c r="E138" s="9">
        <v>10.85</v>
      </c>
    </row>
    <row r="139" spans="1:27" ht="13.2">
      <c r="A139" s="9">
        <v>2</v>
      </c>
      <c r="B139" s="9">
        <v>595</v>
      </c>
      <c r="C139" s="9" t="str">
        <f>VLOOKUP(B139,EntryNames!$A$1:$C$649,2)</f>
        <v>Fionnan Alwell</v>
      </c>
      <c r="D139" s="9" t="str">
        <f>VLOOKUP(B139,EntryNames!$A$1:$C$649,3)</f>
        <v>SHERCOCK AC</v>
      </c>
      <c r="E139" s="9">
        <v>11.14</v>
      </c>
    </row>
    <row r="140" spans="1:27" ht="13.2">
      <c r="A140" s="9">
        <v>3</v>
      </c>
      <c r="B140" s="9">
        <v>483</v>
      </c>
      <c r="C140" s="9" t="str">
        <f>VLOOKUP(B140,EntryNames!$A$1:$C$649,2)</f>
        <v>Charlie Moore</v>
      </c>
      <c r="D140" s="9" t="str">
        <f>VLOOKUP(B140,EntryNames!$A$1:$C$649,3)</f>
        <v>NORTH DOWN AC</v>
      </c>
      <c r="E140" s="9">
        <v>11.83</v>
      </c>
      <c r="F140" s="12">
        <v>11.821</v>
      </c>
    </row>
    <row r="141" spans="1:27" ht="13.2">
      <c r="A141" s="9">
        <v>4</v>
      </c>
      <c r="B141" s="9">
        <v>592</v>
      </c>
      <c r="C141" s="9" t="str">
        <f>VLOOKUP(B141,EntryNames!$A$1:$C$649,2)</f>
        <v>Caelán Cummings</v>
      </c>
      <c r="D141" s="9" t="str">
        <f>VLOOKUP(B141,EntryNames!$A$1:$C$649,3)</f>
        <v>SPEED DEVELOPMENT PROJECT TC</v>
      </c>
      <c r="E141" s="9">
        <v>11.83</v>
      </c>
      <c r="F141" s="12">
        <v>11.827</v>
      </c>
    </row>
    <row r="142" spans="1:27" ht="13.2">
      <c r="A142" s="9">
        <v>5</v>
      </c>
      <c r="B142" s="9">
        <v>144</v>
      </c>
      <c r="C142" s="9" t="str">
        <f>VLOOKUP(B142,EntryNames!$A$1:$C$649,2)</f>
        <v>Patrick Smith</v>
      </c>
      <c r="D142" s="9" t="str">
        <f>VLOOKUP(B142,EntryNames!$A$1:$C$649,3)</f>
        <v>DROMORE AC</v>
      </c>
      <c r="E142" s="9">
        <v>11.85</v>
      </c>
    </row>
    <row r="143" spans="1:27" ht="13.2">
      <c r="A143" s="9">
        <v>6</v>
      </c>
      <c r="B143" s="9">
        <v>125</v>
      </c>
      <c r="C143" s="9" t="str">
        <f>VLOOKUP(B143,EntryNames!$A$1:$C$649,2)</f>
        <v>Faolán Caldwell</v>
      </c>
      <c r="D143" s="9" t="str">
        <f>VLOOKUP(B143,EntryNames!$A$1:$C$649,3)</f>
        <v>CRANFORD AC</v>
      </c>
      <c r="E143" s="9">
        <v>11.94</v>
      </c>
    </row>
    <row r="144" spans="1:27" ht="13.2">
      <c r="A144" s="9">
        <v>7</v>
      </c>
      <c r="B144" s="9">
        <v>560</v>
      </c>
      <c r="C144" s="9" t="str">
        <f>VLOOKUP(B144,EntryNames!$A$1:$C$649,2)</f>
        <v>Jacob Smyth</v>
      </c>
      <c r="D144" s="9" t="str">
        <f>VLOOKUP(B144,EntryNames!$A$1:$C$649,3)</f>
        <v>ORANGEGROVE AC</v>
      </c>
      <c r="E144" s="11">
        <v>12</v>
      </c>
    </row>
    <row r="146" spans="1:20" ht="13.2">
      <c r="A146" s="40" t="s">
        <v>109</v>
      </c>
      <c r="B146" s="35"/>
      <c r="C146" s="35"/>
      <c r="D146" s="35"/>
      <c r="E146" s="35"/>
      <c r="H146" s="40" t="s">
        <v>110</v>
      </c>
      <c r="I146" s="35"/>
      <c r="J146" s="35"/>
      <c r="K146" s="35"/>
      <c r="L146" s="35"/>
      <c r="O146" s="40" t="s">
        <v>111</v>
      </c>
      <c r="P146" s="35"/>
      <c r="Q146" s="35"/>
      <c r="R146" s="35"/>
      <c r="S146" s="35"/>
    </row>
    <row r="147" spans="1:20" ht="13.2">
      <c r="A147" s="7" t="s">
        <v>9</v>
      </c>
      <c r="B147" s="7" t="s">
        <v>10</v>
      </c>
      <c r="C147" s="7" t="s">
        <v>11</v>
      </c>
      <c r="D147" s="7" t="s">
        <v>12</v>
      </c>
      <c r="E147" s="7" t="s">
        <v>13</v>
      </c>
      <c r="F147" s="9" t="s">
        <v>85</v>
      </c>
      <c r="H147" s="7" t="s">
        <v>9</v>
      </c>
      <c r="I147" s="7" t="s">
        <v>10</v>
      </c>
      <c r="J147" s="7" t="s">
        <v>11</v>
      </c>
      <c r="K147" s="7" t="s">
        <v>12</v>
      </c>
      <c r="L147" s="7" t="s">
        <v>13</v>
      </c>
      <c r="M147" s="9" t="s">
        <v>84</v>
      </c>
      <c r="O147" s="7" t="s">
        <v>9</v>
      </c>
      <c r="P147" s="7" t="s">
        <v>10</v>
      </c>
      <c r="Q147" s="7" t="s">
        <v>11</v>
      </c>
      <c r="R147" s="7" t="s">
        <v>12</v>
      </c>
      <c r="S147" s="7" t="s">
        <v>13</v>
      </c>
      <c r="T147" s="9" t="s">
        <v>112</v>
      </c>
    </row>
    <row r="148" spans="1:20" ht="13.2">
      <c r="A148" s="9">
        <v>1</v>
      </c>
      <c r="B148" s="9">
        <v>76</v>
      </c>
      <c r="C148" s="9" t="str">
        <f>VLOOKUP(B148,EntryNames!$A$1:$C$649,2)</f>
        <v>Katie Linden</v>
      </c>
      <c r="D148" s="9" t="str">
        <f>VLOOKUP(B148,EntryNames!$A$1:$C$649,3)</f>
        <v>CLONES AC</v>
      </c>
      <c r="E148" s="9">
        <v>13.28</v>
      </c>
      <c r="F148" s="9" t="s">
        <v>17</v>
      </c>
      <c r="H148" s="9">
        <v>1</v>
      </c>
      <c r="I148" s="9">
        <v>50</v>
      </c>
      <c r="J148" s="9" t="str">
        <f>VLOOKUP(I148,EntryNames!$A$1:$C$649,2)</f>
        <v>Leah Montgomery</v>
      </c>
      <c r="K148" s="9" t="str">
        <f>VLOOKUP(I148,EntryNames!$A$1:$C$649,3)</f>
        <v>BALLYMENA &amp; ANTRIM AC</v>
      </c>
      <c r="L148" s="9">
        <v>12.94</v>
      </c>
      <c r="M148" s="9" t="s">
        <v>17</v>
      </c>
      <c r="O148" s="9">
        <v>1</v>
      </c>
      <c r="P148" s="9">
        <v>519</v>
      </c>
      <c r="Q148" s="9" t="str">
        <f>VLOOKUP(P148,EntryNames!$A$1:$C$649,2)</f>
        <v>Brianna Doherty</v>
      </c>
      <c r="R148" s="9" t="str">
        <f>VLOOKUP(P148,EntryNames!$A$1:$C$649,3)</f>
        <v>OLYMPIAN YOUTH AC</v>
      </c>
      <c r="S148" s="9">
        <v>13.04</v>
      </c>
      <c r="T148" s="9" t="s">
        <v>17</v>
      </c>
    </row>
    <row r="149" spans="1:20" ht="13.2">
      <c r="A149" s="9">
        <v>2</v>
      </c>
      <c r="B149" s="9">
        <v>178</v>
      </c>
      <c r="C149" s="9" t="str">
        <f>VLOOKUP(B149,EntryNames!$A$1:$C$649,2)</f>
        <v>Ella Brennan</v>
      </c>
      <c r="D149" s="9" t="str">
        <f>VLOOKUP(B149,EntryNames!$A$1:$C$649,3)</f>
        <v>FINN VALLEY AC</v>
      </c>
      <c r="E149" s="9">
        <v>13.29</v>
      </c>
      <c r="F149" s="9" t="s">
        <v>17</v>
      </c>
      <c r="H149" s="9">
        <v>2</v>
      </c>
      <c r="I149" s="9">
        <v>553</v>
      </c>
      <c r="J149" s="9" t="str">
        <f>VLOOKUP(I149,EntryNames!$A$1:$C$649,2)</f>
        <v>Sarah Mcmillan</v>
      </c>
      <c r="K149" s="9" t="str">
        <f>VLOOKUP(I149,EntryNames!$A$1:$C$649,3)</f>
        <v>ORANGEGROVE AC</v>
      </c>
      <c r="L149" s="9">
        <v>13.75</v>
      </c>
      <c r="M149" s="9" t="s">
        <v>17</v>
      </c>
      <c r="O149" s="9">
        <v>2</v>
      </c>
      <c r="P149" s="9">
        <v>99</v>
      </c>
      <c r="Q149" s="9" t="str">
        <f>VLOOKUP(P149,EntryNames!$A$1:$C$649,2)</f>
        <v>Nicole Andriychuk</v>
      </c>
      <c r="R149" s="9" t="str">
        <f>VLOOKUP(P149,EntryNames!$A$1:$C$649,3)</f>
        <v>CITY OF LISBURN AC</v>
      </c>
      <c r="S149" s="9">
        <v>13.12</v>
      </c>
      <c r="T149" s="9" t="s">
        <v>17</v>
      </c>
    </row>
    <row r="150" spans="1:20" ht="13.2">
      <c r="A150" s="9">
        <v>3</v>
      </c>
      <c r="B150" s="9">
        <v>327</v>
      </c>
      <c r="C150" s="9" t="str">
        <f>VLOOKUP(B150,EntryNames!$A$1:$C$649,2)</f>
        <v>Sophie Wylie</v>
      </c>
      <c r="D150" s="9" t="str">
        <f>VLOOKUP(B150,EntryNames!$A$1:$C$649,3)</f>
        <v>LAGAN VALLEY AC</v>
      </c>
      <c r="E150" s="11">
        <v>13.3</v>
      </c>
      <c r="F150" s="9" t="s">
        <v>17</v>
      </c>
      <c r="H150" s="9">
        <v>3</v>
      </c>
      <c r="I150" s="9">
        <v>296</v>
      </c>
      <c r="J150" s="9" t="str">
        <f>VLOOKUP(I150,EntryNames!$A$1:$C$649,2)</f>
        <v>Anna Major</v>
      </c>
      <c r="K150" s="9" t="str">
        <f>VLOOKUP(I150,EntryNames!$A$1:$C$649,3)</f>
        <v>LAGAN VALLEY AC</v>
      </c>
      <c r="L150" s="9">
        <v>13.85</v>
      </c>
      <c r="M150" s="9" t="s">
        <v>17</v>
      </c>
      <c r="O150" s="9">
        <v>3</v>
      </c>
      <c r="P150" s="9">
        <v>367</v>
      </c>
      <c r="Q150" s="9" t="str">
        <f>VLOOKUP(P150,EntryNames!$A$1:$C$649,2)</f>
        <v>Kayla Toner</v>
      </c>
      <c r="R150" s="9" t="str">
        <f>VLOOKUP(P150,EntryNames!$A$1:$C$649,3)</f>
        <v>LETTERKENNY AC</v>
      </c>
      <c r="S150" s="9">
        <v>14.21</v>
      </c>
    </row>
    <row r="151" spans="1:20" ht="13.2">
      <c r="A151" s="9">
        <v>4</v>
      </c>
      <c r="B151" s="9">
        <v>368</v>
      </c>
      <c r="C151" s="9" t="str">
        <f>VLOOKUP(B151,EntryNames!$A$1:$C$649,2)</f>
        <v>Teagan Tshimbudzi</v>
      </c>
      <c r="D151" s="9" t="str">
        <f>VLOOKUP(B151,EntryNames!$A$1:$C$649,3)</f>
        <v>LETTERKENNY AC</v>
      </c>
      <c r="E151" s="9">
        <v>14.39</v>
      </c>
      <c r="H151" s="9">
        <v>4</v>
      </c>
      <c r="I151" s="9">
        <v>120</v>
      </c>
      <c r="J151" s="9" t="str">
        <f>VLOOKUP(I151,EntryNames!$A$1:$C$649,2)</f>
        <v>Hannah Walker</v>
      </c>
      <c r="K151" s="9" t="str">
        <f>VLOOKUP(I151,EntryNames!$A$1:$C$649,3)</f>
        <v>CITY OF LISBURN AC</v>
      </c>
      <c r="L151" s="9">
        <v>14.27</v>
      </c>
      <c r="O151" s="9">
        <v>4</v>
      </c>
      <c r="P151" s="9">
        <v>174</v>
      </c>
      <c r="Q151" s="9" t="str">
        <f>VLOOKUP(P151,EntryNames!$A$1:$C$649,2)</f>
        <v>Caodhla Stroud</v>
      </c>
      <c r="R151" s="9" t="str">
        <f>VLOOKUP(P151,EntryNames!$A$1:$C$649,3)</f>
        <v>ENNISKILLEN AC</v>
      </c>
      <c r="S151" s="9">
        <v>15.04</v>
      </c>
    </row>
    <row r="152" spans="1:20" ht="13.2">
      <c r="H152" s="9">
        <v>5</v>
      </c>
      <c r="I152" s="9">
        <v>92</v>
      </c>
      <c r="J152" s="9" t="str">
        <f>VLOOKUP(I152,EntryNames!$A$1:$C$649,2)</f>
        <v>Erin McArdle</v>
      </c>
      <c r="K152" s="9" t="str">
        <f>VLOOKUP(I152,EntryNames!$A$1:$C$649,3)</f>
        <v>CITY OF DERRY SPARTANS</v>
      </c>
      <c r="L152" s="9">
        <v>14.87</v>
      </c>
    </row>
    <row r="154" spans="1:20" ht="13.2">
      <c r="A154" s="40" t="s">
        <v>113</v>
      </c>
      <c r="B154" s="35"/>
      <c r="C154" s="35"/>
      <c r="D154" s="35"/>
      <c r="E154" s="35"/>
      <c r="H154" s="40" t="s">
        <v>114</v>
      </c>
      <c r="I154" s="35"/>
      <c r="J154" s="35"/>
      <c r="K154" s="35"/>
      <c r="L154" s="35"/>
    </row>
    <row r="155" spans="1:20" ht="13.2">
      <c r="A155" s="7" t="s">
        <v>9</v>
      </c>
      <c r="B155" s="7" t="s">
        <v>10</v>
      </c>
      <c r="C155" s="7" t="s">
        <v>11</v>
      </c>
      <c r="D155" s="7" t="s">
        <v>12</v>
      </c>
      <c r="E155" s="7" t="s">
        <v>13</v>
      </c>
      <c r="F155" s="9" t="s">
        <v>115</v>
      </c>
      <c r="H155" s="7" t="s">
        <v>9</v>
      </c>
      <c r="I155" s="7" t="s">
        <v>10</v>
      </c>
      <c r="J155" s="7" t="s">
        <v>11</v>
      </c>
      <c r="K155" s="7" t="s">
        <v>12</v>
      </c>
      <c r="L155" s="7" t="s">
        <v>13</v>
      </c>
      <c r="M155" s="9" t="s">
        <v>116</v>
      </c>
    </row>
    <row r="156" spans="1:20" ht="13.2">
      <c r="A156" s="9">
        <v>1</v>
      </c>
      <c r="B156" s="9">
        <v>544</v>
      </c>
      <c r="C156" s="9" t="str">
        <f>VLOOKUP(B156,EntryNames!$A$1:$C$649,2)</f>
        <v>Zayn Ahmed</v>
      </c>
      <c r="D156" s="9" t="str">
        <f>VLOOKUP(B156,EntryNames!$A$1:$C$649,3)</f>
        <v>ORANGEGROVE AC</v>
      </c>
      <c r="E156" s="9">
        <v>12.08</v>
      </c>
      <c r="F156" s="9" t="s">
        <v>17</v>
      </c>
      <c r="H156" s="9">
        <v>1</v>
      </c>
      <c r="I156" s="9">
        <v>463</v>
      </c>
      <c r="J156" s="9" t="str">
        <f>VLOOKUP(I156,EntryNames!$A$1:$C$649,2)</f>
        <v>Zac Fox</v>
      </c>
      <c r="K156" s="9" t="str">
        <f>VLOOKUP(I156,EntryNames!$A$1:$C$649,3)</f>
        <v>NORTH DOWN AC</v>
      </c>
      <c r="L156" s="9">
        <v>11.98</v>
      </c>
      <c r="M156" s="9" t="s">
        <v>17</v>
      </c>
    </row>
    <row r="157" spans="1:20" ht="13.2">
      <c r="A157" s="9">
        <v>2</v>
      </c>
      <c r="B157" s="9">
        <v>538</v>
      </c>
      <c r="C157" s="9" t="str">
        <f>VLOOKUP(B157,EntryNames!$A$1:$C$649,2)</f>
        <v>Kevin Marko</v>
      </c>
      <c r="D157" s="9" t="str">
        <f>VLOOKUP(B157,EntryNames!$A$1:$C$649,3)</f>
        <v>OMAGH HARRIERS</v>
      </c>
      <c r="E157" s="9">
        <v>12.25</v>
      </c>
      <c r="F157" s="9" t="s">
        <v>17</v>
      </c>
      <c r="H157" s="9">
        <v>2</v>
      </c>
      <c r="I157" s="9">
        <v>497</v>
      </c>
      <c r="J157" s="9" t="str">
        <f>VLOOKUP(I157,EntryNames!$A$1:$C$649,2)</f>
        <v>Travis Truesdale</v>
      </c>
      <c r="K157" s="9" t="str">
        <f>VLOOKUP(I157,EntryNames!$A$1:$C$649,3)</f>
        <v>NORTH DOWN AC</v>
      </c>
      <c r="L157" s="9">
        <v>12.22</v>
      </c>
      <c r="M157" s="9" t="s">
        <v>17</v>
      </c>
    </row>
    <row r="158" spans="1:20" ht="13.2">
      <c r="A158" s="9">
        <v>3</v>
      </c>
      <c r="B158" s="9">
        <v>381</v>
      </c>
      <c r="C158" s="9" t="str">
        <f>VLOOKUP(B158,EntryNames!$A$1:$C$649,2)</f>
        <v>Callum Colgan</v>
      </c>
      <c r="D158" s="9" t="str">
        <f>VLOOKUP(B158,EntryNames!$A$1:$C$649,3)</f>
        <v>LIFFORD STRABANE AC</v>
      </c>
      <c r="E158" s="9">
        <v>12.47</v>
      </c>
      <c r="F158" s="9" t="s">
        <v>17</v>
      </c>
      <c r="H158" s="9">
        <v>3</v>
      </c>
      <c r="I158" s="9">
        <v>273</v>
      </c>
      <c r="J158" s="9" t="str">
        <f>VLOOKUP(I158,EntryNames!$A$1:$C$649,2)</f>
        <v>Elia Boeri</v>
      </c>
      <c r="K158" s="9" t="str">
        <f>VLOOKUP(I158,EntryNames!$A$1:$C$649,3)</f>
        <v>LAGAN VALLEY AC</v>
      </c>
      <c r="L158" s="9">
        <v>12.24</v>
      </c>
      <c r="M158" s="9" t="s">
        <v>17</v>
      </c>
    </row>
    <row r="159" spans="1:20" ht="13.2">
      <c r="A159" s="9">
        <v>4</v>
      </c>
      <c r="B159" s="9">
        <v>52</v>
      </c>
      <c r="C159" s="9" t="str">
        <f>VLOOKUP(B159,EntryNames!$A$1:$C$649,2)</f>
        <v>Oliver Prince</v>
      </c>
      <c r="D159" s="9" t="str">
        <f>VLOOKUP(B159,EntryNames!$A$1:$C$649,3)</f>
        <v>BALLYMENA &amp; ANTRIM AC</v>
      </c>
      <c r="E159" s="9">
        <v>12.56</v>
      </c>
      <c r="F159" s="9" t="s">
        <v>17</v>
      </c>
      <c r="H159" s="9">
        <v>4</v>
      </c>
      <c r="I159" s="9">
        <v>520</v>
      </c>
      <c r="J159" s="9" t="str">
        <f>VLOOKUP(I159,EntryNames!$A$1:$C$649,2)</f>
        <v>Sam Donnell</v>
      </c>
      <c r="K159" s="9" t="str">
        <f>VLOOKUP(I159,EntryNames!$A$1:$C$649,3)</f>
        <v>OLYMPIAN YOUTH AC</v>
      </c>
      <c r="L159" s="9">
        <v>12.59</v>
      </c>
      <c r="M159" s="9" t="s">
        <v>17</v>
      </c>
    </row>
    <row r="160" spans="1:20" ht="13.2">
      <c r="A160" s="9">
        <v>5</v>
      </c>
      <c r="B160" s="9">
        <v>301</v>
      </c>
      <c r="C160" s="9" t="str">
        <f>VLOOKUP(B160,EntryNames!$A$1:$C$649,2)</f>
        <v>Jay Mccluskey</v>
      </c>
      <c r="D160" s="9" t="str">
        <f>VLOOKUP(B160,EntryNames!$A$1:$C$649,3)</f>
        <v>LAGAN VALLEY AC</v>
      </c>
      <c r="E160" s="9">
        <v>12.92</v>
      </c>
      <c r="H160" s="9">
        <v>5</v>
      </c>
      <c r="I160" s="9">
        <v>517</v>
      </c>
      <c r="J160" s="9" t="str">
        <f>VLOOKUP(I160,EntryNames!$A$1:$C$649,2)</f>
        <v>Tei Chen</v>
      </c>
      <c r="K160" s="9" t="str">
        <f>VLOOKUP(I160,EntryNames!$A$1:$C$649,3)</f>
        <v>OLYMPIAN YOUTH AC</v>
      </c>
      <c r="L160" s="9">
        <v>12.61</v>
      </c>
    </row>
    <row r="161" spans="1:13" ht="13.2">
      <c r="A161" s="9">
        <v>6</v>
      </c>
      <c r="B161" s="9">
        <v>556</v>
      </c>
      <c r="C161" s="9" t="str">
        <f>VLOOKUP(B161,EntryNames!$A$1:$C$649,2)</f>
        <v>Sonny Ratcliffe</v>
      </c>
      <c r="D161" s="9" t="str">
        <f>VLOOKUP(B161,EntryNames!$A$1:$C$649,3)</f>
        <v>ORANGEGROVE AC</v>
      </c>
      <c r="E161" s="9">
        <v>20.62</v>
      </c>
      <c r="H161" s="9">
        <v>6</v>
      </c>
      <c r="I161" s="9">
        <v>74</v>
      </c>
      <c r="J161" s="9" t="str">
        <f>VLOOKUP(I161,EntryNames!$A$1:$C$649,2)</f>
        <v>Odhran Wynne</v>
      </c>
      <c r="K161" s="9" t="str">
        <f>VLOOKUP(I161,EntryNames!$A$1:$C$649,3)</f>
        <v>CARRICK ACES AC</v>
      </c>
      <c r="L161" s="9">
        <v>13.28</v>
      </c>
    </row>
    <row r="162" spans="1:13" ht="13.2">
      <c r="H162" s="9">
        <v>7</v>
      </c>
      <c r="I162" s="9">
        <v>590</v>
      </c>
      <c r="J162" s="9" t="str">
        <f>VLOOKUP(I162,EntryNames!$A$1:$C$649,2)</f>
        <v>Éimhín Walsh</v>
      </c>
      <c r="K162" s="9" t="str">
        <f>VLOOKUP(I162,EntryNames!$A$1:$C$649,3)</f>
        <v>STRABANE AC</v>
      </c>
      <c r="L162" s="9">
        <v>14.17</v>
      </c>
    </row>
    <row r="164" spans="1:13" ht="13.2">
      <c r="A164" s="34" t="s">
        <v>117</v>
      </c>
      <c r="B164" s="35"/>
      <c r="C164" s="35"/>
      <c r="D164" s="35"/>
      <c r="E164" s="35"/>
      <c r="H164" s="34" t="s">
        <v>118</v>
      </c>
      <c r="I164" s="35"/>
      <c r="J164" s="35"/>
      <c r="K164" s="35"/>
      <c r="L164" s="35"/>
    </row>
    <row r="165" spans="1:13" ht="13.2">
      <c r="A165" s="7" t="s">
        <v>9</v>
      </c>
      <c r="B165" s="7" t="s">
        <v>10</v>
      </c>
      <c r="C165" s="7" t="s">
        <v>11</v>
      </c>
      <c r="D165" s="7" t="s">
        <v>12</v>
      </c>
      <c r="E165" s="7" t="s">
        <v>13</v>
      </c>
      <c r="F165" s="9" t="s">
        <v>104</v>
      </c>
      <c r="H165" s="7" t="s">
        <v>9</v>
      </c>
      <c r="I165" s="7" t="s">
        <v>10</v>
      </c>
      <c r="J165" s="7" t="s">
        <v>11</v>
      </c>
      <c r="K165" s="7" t="s">
        <v>12</v>
      </c>
      <c r="L165" s="7" t="s">
        <v>13</v>
      </c>
    </row>
    <row r="166" spans="1:13" ht="13.2">
      <c r="A166" s="9">
        <v>1</v>
      </c>
      <c r="B166" s="9">
        <v>390</v>
      </c>
      <c r="C166" s="9" t="str">
        <f>VLOOKUP(B166,EntryNames!$A$1:$C$649,2)</f>
        <v>Kayla Russell</v>
      </c>
      <c r="D166" s="9" t="str">
        <f>VLOOKUP(B166,EntryNames!$A$1:$C$649,3)</f>
        <v>LIFFORD STRABANE AC</v>
      </c>
      <c r="E166" s="9">
        <v>13.02</v>
      </c>
      <c r="F166" s="12">
        <v>13.016999999999999</v>
      </c>
      <c r="H166" s="9">
        <v>1</v>
      </c>
      <c r="I166" s="9">
        <v>55</v>
      </c>
      <c r="J166" s="9" t="str">
        <f>VLOOKUP(I166,EntryNames!$A$1:$C$649,2)</f>
        <v>Dylan Ritchie</v>
      </c>
      <c r="K166" s="9" t="str">
        <f>VLOOKUP(I166,EntryNames!$A$1:$C$649,3)</f>
        <v>BALLYMENA &amp; ANTRIM AC</v>
      </c>
      <c r="L166" s="9">
        <v>11.55</v>
      </c>
      <c r="M166" s="9" t="s">
        <v>119</v>
      </c>
    </row>
    <row r="167" spans="1:13" ht="13.2">
      <c r="A167" s="9">
        <v>2</v>
      </c>
      <c r="B167" s="9">
        <v>239</v>
      </c>
      <c r="C167" s="9" t="str">
        <f>VLOOKUP(B167,EntryNames!$A$1:$C$649,2)</f>
        <v>Ella McKelvey</v>
      </c>
      <c r="D167" s="9" t="str">
        <f>VLOOKUP(B167,EntryNames!$A$1:$C$649,3)</f>
        <v>FAST TWITCH AC</v>
      </c>
      <c r="E167" s="9">
        <v>13.02</v>
      </c>
      <c r="F167" s="12">
        <v>13.019</v>
      </c>
      <c r="H167" s="9">
        <v>2</v>
      </c>
      <c r="I167" s="9">
        <v>545</v>
      </c>
      <c r="J167" s="9" t="str">
        <f>VLOOKUP(I167,EntryNames!$A$1:$C$649,2)</f>
        <v>Luke Callaghan</v>
      </c>
      <c r="K167" s="9" t="str">
        <f>VLOOKUP(I167,EntryNames!$A$1:$C$649,3)</f>
        <v>ORANGEGROVE AC</v>
      </c>
      <c r="L167" s="9">
        <v>11.64</v>
      </c>
      <c r="M167" s="9" t="s">
        <v>120</v>
      </c>
    </row>
    <row r="168" spans="1:13" ht="13.2">
      <c r="A168" s="9">
        <v>3</v>
      </c>
      <c r="B168" s="9">
        <v>334</v>
      </c>
      <c r="C168" s="9" t="str">
        <f>VLOOKUP(B168,EntryNames!$A$1:$C$649,2)</f>
        <v>Maeve Doherty</v>
      </c>
      <c r="D168" s="9" t="str">
        <f>VLOOKUP(B168,EntryNames!$A$1:$C$649,3)</f>
        <v>LETTERKENNY AC</v>
      </c>
      <c r="E168" s="11">
        <v>13.6</v>
      </c>
      <c r="H168" s="9">
        <v>3</v>
      </c>
      <c r="I168" s="9">
        <v>121</v>
      </c>
      <c r="J168" s="9" t="str">
        <f>VLOOKUP(I168,EntryNames!$A$1:$C$649,2)</f>
        <v>Freddie Wallace</v>
      </c>
      <c r="K168" s="9" t="str">
        <f>VLOOKUP(I168,EntryNames!$A$1:$C$649,3)</f>
        <v>CITY OF LISBURN AC</v>
      </c>
      <c r="L168" s="11">
        <v>12</v>
      </c>
      <c r="M168" s="9" t="s">
        <v>119</v>
      </c>
    </row>
    <row r="169" spans="1:13" ht="13.2">
      <c r="A169" s="9">
        <v>4</v>
      </c>
      <c r="B169" s="9">
        <v>191</v>
      </c>
      <c r="C169" s="9" t="str">
        <f>VLOOKUP(B169,EntryNames!$A$1:$C$649,2)</f>
        <v>Jessica Gavin</v>
      </c>
      <c r="D169" s="9" t="str">
        <f>VLOOKUP(B169,EntryNames!$A$1:$C$649,3)</f>
        <v>FINN VALLEY AC</v>
      </c>
      <c r="E169" s="9">
        <v>13.79</v>
      </c>
      <c r="H169" s="9">
        <v>4</v>
      </c>
      <c r="I169" s="9">
        <v>304</v>
      </c>
      <c r="J169" s="9" t="str">
        <f>VLOOKUP(I169,EntryNames!$A$1:$C$649,2)</f>
        <v>Roman Mooney</v>
      </c>
      <c r="K169" s="9" t="str">
        <f>VLOOKUP(I169,EntryNames!$A$1:$C$649,3)</f>
        <v>LAGAN VALLEY AC</v>
      </c>
      <c r="L169" s="11">
        <v>12.2</v>
      </c>
      <c r="M169" s="9" t="s">
        <v>120</v>
      </c>
    </row>
    <row r="170" spans="1:13" ht="13.2">
      <c r="A170" s="9">
        <v>5</v>
      </c>
      <c r="B170" s="9">
        <v>66</v>
      </c>
      <c r="C170" s="9" t="str">
        <f>VLOOKUP(B170,EntryNames!$A$1:$C$649,2)</f>
        <v>Teagan Dolan</v>
      </c>
      <c r="D170" s="9" t="str">
        <f>VLOOKUP(B170,EntryNames!$A$1:$C$649,3)</f>
        <v>CARRICK ACES AC</v>
      </c>
      <c r="E170" s="9">
        <v>13.88</v>
      </c>
      <c r="H170" s="9">
        <v>5</v>
      </c>
      <c r="I170" s="9">
        <v>551</v>
      </c>
      <c r="J170" s="9" t="str">
        <f>VLOOKUP(I170,EntryNames!$A$1:$C$649,2)</f>
        <v>Luuka Harkness</v>
      </c>
      <c r="K170" s="9" t="str">
        <f>VLOOKUP(I170,EntryNames!$A$1:$C$649,3)</f>
        <v>ORANGEGROVE AC</v>
      </c>
      <c r="L170" s="9">
        <v>12.43</v>
      </c>
      <c r="M170" s="9" t="s">
        <v>120</v>
      </c>
    </row>
    <row r="171" spans="1:13" ht="13.2">
      <c r="A171" s="9">
        <v>6</v>
      </c>
      <c r="B171" s="9">
        <v>141</v>
      </c>
      <c r="C171" s="9" t="str">
        <f>VLOOKUP(B171,EntryNames!$A$1:$C$649,2)</f>
        <v>Abbie Massey</v>
      </c>
      <c r="D171" s="9" t="str">
        <f>VLOOKUP(B171,EntryNames!$A$1:$C$649,3)</f>
        <v>DROMORE AC</v>
      </c>
      <c r="E171" s="9">
        <v>13.89</v>
      </c>
      <c r="H171" s="9">
        <v>6</v>
      </c>
      <c r="I171" s="9">
        <v>216</v>
      </c>
      <c r="J171" s="9" t="str">
        <f>VLOOKUP(I171,EntryNames!$A$1:$C$649,2)</f>
        <v>Liam Patton</v>
      </c>
      <c r="K171" s="9" t="str">
        <f>VLOOKUP(I171,EntryNames!$A$1:$C$649,3)</f>
        <v>FINN VALLEY AC</v>
      </c>
      <c r="L171" s="9">
        <v>13.06</v>
      </c>
      <c r="M171" s="9" t="s">
        <v>119</v>
      </c>
    </row>
    <row r="172" spans="1:13" ht="13.2">
      <c r="H172" s="9">
        <v>7</v>
      </c>
      <c r="I172" s="9">
        <v>199</v>
      </c>
      <c r="J172" s="9" t="str">
        <f>VLOOKUP(I172,EntryNames!$A$1:$C$649,2)</f>
        <v>Gradie Luhuta</v>
      </c>
      <c r="K172" s="9" t="str">
        <f>VLOOKUP(I172,EntryNames!$A$1:$C$649,3)</f>
        <v>FINN VALLEY AC</v>
      </c>
      <c r="L172" s="9">
        <v>13.09</v>
      </c>
      <c r="M172" s="9" t="s">
        <v>120</v>
      </c>
    </row>
    <row r="173" spans="1:13" ht="13.2">
      <c r="H173" s="9">
        <v>8</v>
      </c>
      <c r="I173" s="9">
        <v>650</v>
      </c>
      <c r="J173" s="9" t="str">
        <f>VLOOKUP(I173,EntryNames!$A$1:$C$649,2)</f>
        <v>Callum Mccaffrey</v>
      </c>
      <c r="K173" s="9" t="str">
        <f>VLOOKUP(I173,EntryNames!$A$1:$C$649,3)</f>
        <v>ANNALEE AC</v>
      </c>
      <c r="L173" s="9">
        <v>13.13</v>
      </c>
      <c r="M173" s="9" t="s">
        <v>120</v>
      </c>
    </row>
    <row r="175" spans="1:13" ht="15.6">
      <c r="A175" s="36" t="s">
        <v>121</v>
      </c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</row>
    <row r="176" spans="1:13" ht="13.2">
      <c r="A176" s="34" t="s">
        <v>122</v>
      </c>
      <c r="B176" s="35"/>
      <c r="C176" s="35"/>
      <c r="D176" s="35"/>
      <c r="E176" s="35"/>
    </row>
    <row r="177" spans="1:12" ht="13.2">
      <c r="A177" s="7" t="s">
        <v>9</v>
      </c>
      <c r="B177" s="7" t="s">
        <v>10</v>
      </c>
      <c r="C177" s="7" t="s">
        <v>11</v>
      </c>
      <c r="D177" s="7" t="s">
        <v>12</v>
      </c>
      <c r="E177" s="7" t="s">
        <v>13</v>
      </c>
    </row>
    <row r="178" spans="1:12" ht="13.2">
      <c r="A178" s="9">
        <v>1</v>
      </c>
      <c r="B178" s="9">
        <v>652</v>
      </c>
      <c r="C178" s="9" t="str">
        <f>VLOOKUP(B178,EntryNames!$A$1:$C$649,2)</f>
        <v>Ethan Brown</v>
      </c>
      <c r="D178" s="9" t="str">
        <f>VLOOKUP(B178,EntryNames!$A$1:$C$649,3)</f>
        <v>BALLYMENA &amp; ANTRIM AC</v>
      </c>
      <c r="E178" s="11">
        <v>38.1</v>
      </c>
      <c r="F178" s="9" t="s">
        <v>123</v>
      </c>
    </row>
    <row r="179" spans="1:12" ht="13.2">
      <c r="A179" s="9">
        <v>2</v>
      </c>
      <c r="B179" s="9">
        <v>271</v>
      </c>
      <c r="C179" s="9" t="str">
        <f>VLOOKUP(B179,EntryNames!$A$1:$C$649,2)</f>
        <v>Rebekah Abbott</v>
      </c>
      <c r="D179" s="9" t="str">
        <f>VLOOKUP(B179,EntryNames!$A$1:$C$649,3)</f>
        <v>LAGAN VALLEY AC</v>
      </c>
      <c r="E179" s="9">
        <v>38.76</v>
      </c>
      <c r="F179" s="9" t="s">
        <v>124</v>
      </c>
    </row>
    <row r="180" spans="1:12" ht="13.2">
      <c r="A180" s="9">
        <v>3</v>
      </c>
      <c r="B180" s="9">
        <v>391</v>
      </c>
      <c r="C180" s="9" t="str">
        <f>VLOOKUP(B180,EntryNames!$A$1:$C$649,2)</f>
        <v>Millie Sandy</v>
      </c>
      <c r="D180" s="9" t="str">
        <f>VLOOKUP(B180,EntryNames!$A$1:$C$649,3)</f>
        <v>LIFFORD STRABANE AC</v>
      </c>
      <c r="E180" s="9">
        <v>39.93</v>
      </c>
      <c r="F180" s="9" t="s">
        <v>124</v>
      </c>
    </row>
    <row r="181" spans="1:12" ht="13.2">
      <c r="A181" s="9">
        <v>4</v>
      </c>
      <c r="B181" s="9">
        <v>392</v>
      </c>
      <c r="C181" s="9" t="str">
        <f>VLOOKUP(B181,EntryNames!$A$1:$C$649,2)</f>
        <v>Melissa Ward</v>
      </c>
      <c r="D181" s="9" t="str">
        <f>VLOOKUP(B181,EntryNames!$A$1:$C$649,3)</f>
        <v>LIFFORD STRABANE AC</v>
      </c>
      <c r="E181" s="9">
        <v>40.409999999999997</v>
      </c>
      <c r="F181" s="9" t="s">
        <v>124</v>
      </c>
    </row>
    <row r="182" spans="1:12" ht="13.2">
      <c r="A182" s="9">
        <v>5</v>
      </c>
      <c r="B182" s="9">
        <v>658</v>
      </c>
      <c r="C182" s="9" t="str">
        <f>VLOOKUP(B182,EntryNames!$A$1:$C$649,2)</f>
        <v>Eva-Rose Mcmanus</v>
      </c>
      <c r="D182" s="9" t="str">
        <f>VLOOKUP(B182,EntryNames!$A$1:$C$649,3)</f>
        <v>OMAGH HARRIERS</v>
      </c>
      <c r="E182" s="9">
        <v>44.03</v>
      </c>
      <c r="F182" s="9" t="s">
        <v>124</v>
      </c>
    </row>
    <row r="184" spans="1:12" ht="13.2">
      <c r="H184" s="34" t="s">
        <v>125</v>
      </c>
      <c r="I184" s="35"/>
      <c r="J184" s="35"/>
      <c r="K184" s="35"/>
      <c r="L184" s="35"/>
    </row>
    <row r="185" spans="1:12" ht="13.2">
      <c r="H185" s="7" t="s">
        <v>9</v>
      </c>
      <c r="I185" s="7" t="s">
        <v>10</v>
      </c>
      <c r="J185" s="7" t="s">
        <v>11</v>
      </c>
      <c r="K185" s="7" t="s">
        <v>12</v>
      </c>
      <c r="L185" s="7" t="s">
        <v>13</v>
      </c>
    </row>
    <row r="186" spans="1:12" ht="13.2">
      <c r="H186" s="9">
        <v>1</v>
      </c>
      <c r="I186" s="9">
        <v>25</v>
      </c>
      <c r="J186" s="9" t="str">
        <f>VLOOKUP(I186,EntryNames!$A$1:$C$649,2)</f>
        <v>Reuben Mcdowell</v>
      </c>
      <c r="K186" s="9" t="str">
        <f>VLOOKUP(I186,EntryNames!$A$1:$C$649,3)</f>
        <v>ARMAGH AC</v>
      </c>
      <c r="L186" s="9">
        <v>62.42</v>
      </c>
    </row>
    <row r="188" spans="1:12" ht="15.6">
      <c r="A188" s="36" t="s">
        <v>126</v>
      </c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</row>
    <row r="189" spans="1:12" ht="13.2">
      <c r="A189" s="34" t="s">
        <v>127</v>
      </c>
      <c r="B189" s="35"/>
      <c r="C189" s="35"/>
      <c r="D189" s="35"/>
      <c r="E189" s="35"/>
    </row>
    <row r="190" spans="1:12" ht="13.2">
      <c r="A190" s="7" t="s">
        <v>9</v>
      </c>
      <c r="B190" s="7" t="s">
        <v>10</v>
      </c>
      <c r="C190" s="7" t="s">
        <v>11</v>
      </c>
      <c r="D190" s="7" t="s">
        <v>12</v>
      </c>
      <c r="E190" s="7" t="s">
        <v>13</v>
      </c>
    </row>
    <row r="191" spans="1:12" ht="13.2">
      <c r="A191" s="9">
        <v>1</v>
      </c>
      <c r="B191" s="9">
        <v>673</v>
      </c>
      <c r="C191" s="13" t="s">
        <v>128</v>
      </c>
      <c r="D191" s="9" t="s">
        <v>129</v>
      </c>
      <c r="E191" s="9" t="s">
        <v>130</v>
      </c>
      <c r="F191" s="9" t="s">
        <v>123</v>
      </c>
    </row>
    <row r="192" spans="1:12" ht="13.2">
      <c r="A192" s="9">
        <v>2</v>
      </c>
      <c r="B192" s="9">
        <v>501</v>
      </c>
      <c r="C192" s="9" t="str">
        <f>VLOOKUP(B192,EntryNames!$A$1:$C$649,2)</f>
        <v>Aoife Grant</v>
      </c>
      <c r="D192" s="9" t="str">
        <f>VLOOKUP(B192,EntryNames!$A$1:$C$649,3)</f>
        <v>NEWCASTLE &amp; DISTRICT AC</v>
      </c>
      <c r="E192" s="9" t="s">
        <v>131</v>
      </c>
      <c r="F192" s="9" t="s">
        <v>124</v>
      </c>
    </row>
    <row r="193" spans="1:13" ht="13.2">
      <c r="A193" s="9">
        <v>3</v>
      </c>
      <c r="B193" s="9">
        <v>355</v>
      </c>
      <c r="C193" s="9" t="str">
        <f>VLOOKUP(B193,EntryNames!$A$1:$C$649,2)</f>
        <v>Katie Morrow</v>
      </c>
      <c r="D193" s="9" t="str">
        <f>VLOOKUP(B193,EntryNames!$A$1:$C$649,3)</f>
        <v>LETTERKENNY AC</v>
      </c>
      <c r="E193" s="9" t="s">
        <v>132</v>
      </c>
      <c r="F193" s="9" t="s">
        <v>133</v>
      </c>
    </row>
    <row r="194" spans="1:13" ht="13.2">
      <c r="A194" s="9">
        <v>4</v>
      </c>
      <c r="B194" s="9">
        <v>591</v>
      </c>
      <c r="C194" s="9" t="str">
        <f>VLOOKUP(B194,EntryNames!$A$1:$C$649,2)</f>
        <v>Iona Chanas</v>
      </c>
      <c r="D194" s="9" t="str">
        <f>VLOOKUP(B194,EntryNames!$A$1:$C$649,3)</f>
        <v>SCRABO STRIDERS</v>
      </c>
      <c r="E194" s="9" t="s">
        <v>134</v>
      </c>
      <c r="F194" s="9" t="s">
        <v>133</v>
      </c>
    </row>
    <row r="195" spans="1:13" ht="13.2">
      <c r="A195" s="9">
        <v>5</v>
      </c>
      <c r="B195" s="9">
        <v>140</v>
      </c>
      <c r="C195" s="9" t="str">
        <f>VLOOKUP(B195,EntryNames!$A$1:$C$649,2)</f>
        <v>Georgia Massey</v>
      </c>
      <c r="D195" s="9" t="str">
        <f>VLOOKUP(B195,EntryNames!$A$1:$C$649,3)</f>
        <v>DROMORE AC</v>
      </c>
      <c r="E195" s="9" t="s">
        <v>135</v>
      </c>
      <c r="F195" s="9" t="s">
        <v>133</v>
      </c>
    </row>
    <row r="197" spans="1:13" ht="13.2">
      <c r="A197" s="34" t="s">
        <v>136</v>
      </c>
      <c r="B197" s="35"/>
      <c r="C197" s="35"/>
      <c r="D197" s="35"/>
      <c r="E197" s="35"/>
      <c r="H197" s="34" t="s">
        <v>137</v>
      </c>
      <c r="I197" s="35"/>
      <c r="J197" s="35"/>
      <c r="K197" s="35"/>
      <c r="L197" s="35"/>
    </row>
    <row r="198" spans="1:13" ht="13.2">
      <c r="A198" s="7" t="s">
        <v>9</v>
      </c>
      <c r="B198" s="7" t="s">
        <v>10</v>
      </c>
      <c r="C198" s="7" t="s">
        <v>11</v>
      </c>
      <c r="D198" s="7" t="s">
        <v>12</v>
      </c>
      <c r="E198" s="7" t="s">
        <v>13</v>
      </c>
      <c r="H198" s="7" t="s">
        <v>9</v>
      </c>
      <c r="I198" s="7" t="s">
        <v>10</v>
      </c>
      <c r="J198" s="7" t="s">
        <v>11</v>
      </c>
      <c r="K198" s="7" t="s">
        <v>12</v>
      </c>
      <c r="L198" s="7" t="s">
        <v>13</v>
      </c>
    </row>
    <row r="199" spans="1:13" ht="13.2">
      <c r="A199" s="9">
        <v>1</v>
      </c>
      <c r="B199" s="9">
        <v>347</v>
      </c>
      <c r="C199" s="9" t="str">
        <f>VLOOKUP(B199,EntryNames!$A$1:$C$649,2)</f>
        <v>Iona Macgabhann</v>
      </c>
      <c r="D199" s="9" t="str">
        <f>VLOOKUP(B199,EntryNames!$A$1:$C$649,3)</f>
        <v>LETTERKENNY AC</v>
      </c>
      <c r="E199" s="9" t="s">
        <v>138</v>
      </c>
      <c r="F199" s="9" t="s">
        <v>139</v>
      </c>
      <c r="H199" s="9">
        <v>1</v>
      </c>
      <c r="I199" s="9">
        <v>642</v>
      </c>
      <c r="J199" s="9" t="str">
        <f>VLOOKUP(I199,EntryNames!$A$1:$C$649,2)</f>
        <v>Benjamin Challis</v>
      </c>
      <c r="K199" s="9" t="str">
        <f>VLOOKUP(I199,EntryNames!$A$1:$C$649,3)</f>
        <v>WILLOWFIELD HARRIERS</v>
      </c>
      <c r="L199" s="9" t="s">
        <v>140</v>
      </c>
      <c r="M199" s="9" t="s">
        <v>141</v>
      </c>
    </row>
    <row r="200" spans="1:13" ht="13.2">
      <c r="A200" s="9">
        <v>2</v>
      </c>
      <c r="B200" s="9">
        <v>674</v>
      </c>
      <c r="C200" s="13" t="s">
        <v>142</v>
      </c>
      <c r="D200" s="14" t="s">
        <v>143</v>
      </c>
      <c r="E200" s="9" t="s">
        <v>144</v>
      </c>
      <c r="F200" s="9" t="s">
        <v>145</v>
      </c>
      <c r="H200" s="9">
        <v>2</v>
      </c>
      <c r="I200" s="9">
        <v>214</v>
      </c>
      <c r="J200" s="9" t="str">
        <f>VLOOKUP(I200,EntryNames!$A$1:$C$649,2)</f>
        <v>John O'Connor Donoghue</v>
      </c>
      <c r="K200" s="9" t="str">
        <f>VLOOKUP(I200,EntryNames!$A$1:$C$649,3)</f>
        <v>FINN VALLEY AC</v>
      </c>
      <c r="L200" s="9" t="s">
        <v>146</v>
      </c>
      <c r="M200" s="9" t="s">
        <v>147</v>
      </c>
    </row>
    <row r="202" spans="1:13" ht="15.6">
      <c r="A202" s="36" t="s">
        <v>148</v>
      </c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</row>
    <row r="203" spans="1:13" ht="13.2">
      <c r="A203" s="34" t="s">
        <v>149</v>
      </c>
      <c r="B203" s="35"/>
      <c r="C203" s="35"/>
      <c r="D203" s="35"/>
      <c r="E203" s="35"/>
      <c r="H203" s="34" t="s">
        <v>150</v>
      </c>
      <c r="I203" s="35"/>
      <c r="J203" s="35"/>
      <c r="K203" s="35"/>
      <c r="L203" s="35"/>
    </row>
    <row r="204" spans="1:13" ht="13.2">
      <c r="A204" s="7" t="s">
        <v>9</v>
      </c>
      <c r="B204" s="7" t="s">
        <v>10</v>
      </c>
      <c r="C204" s="7" t="s">
        <v>11</v>
      </c>
      <c r="D204" s="7" t="s">
        <v>12</v>
      </c>
      <c r="E204" s="7" t="s">
        <v>13</v>
      </c>
      <c r="H204" s="7" t="s">
        <v>9</v>
      </c>
      <c r="I204" s="7" t="s">
        <v>10</v>
      </c>
      <c r="J204" s="7" t="s">
        <v>11</v>
      </c>
      <c r="K204" s="7" t="s">
        <v>12</v>
      </c>
      <c r="L204" s="7" t="s">
        <v>13</v>
      </c>
    </row>
    <row r="205" spans="1:13" ht="13.2">
      <c r="A205" s="9">
        <v>1</v>
      </c>
      <c r="B205" s="9">
        <v>416</v>
      </c>
      <c r="C205" s="9" t="str">
        <f>VLOOKUP(B205,EntryNames!$A$1:$C$649,2)</f>
        <v>Grace Evans</v>
      </c>
      <c r="D205" s="9" t="str">
        <f>VLOOKUP(B205,EntryNames!$A$1:$C$649,3)</f>
        <v>MID ULSTER AC</v>
      </c>
      <c r="E205" s="9">
        <v>58.52</v>
      </c>
      <c r="H205" s="9">
        <v>1</v>
      </c>
      <c r="I205" s="9">
        <v>482</v>
      </c>
      <c r="J205" s="9" t="str">
        <f>VLOOKUP(I205,EntryNames!$A$1:$C$649,2)</f>
        <v>Tomas Montgomery</v>
      </c>
      <c r="K205" s="9" t="str">
        <f>VLOOKUP(I205,EntryNames!$A$1:$C$649,3)</f>
        <v>NORTH DOWN AC</v>
      </c>
      <c r="L205" s="9">
        <v>50.31</v>
      </c>
    </row>
    <row r="206" spans="1:13" ht="13.2">
      <c r="A206" s="9">
        <v>2</v>
      </c>
      <c r="B206" s="9">
        <v>384</v>
      </c>
      <c r="C206" s="9" t="str">
        <f>VLOOKUP(B206,EntryNames!$A$1:$C$649,2)</f>
        <v>Emily Rose Kelly</v>
      </c>
      <c r="D206" s="9" t="str">
        <f>VLOOKUP(B206,EntryNames!$A$1:$C$649,3)</f>
        <v>LIFFORD STRABANE AC</v>
      </c>
      <c r="E206" s="9">
        <v>61.77</v>
      </c>
      <c r="H206" s="9">
        <v>2</v>
      </c>
      <c r="I206" s="9">
        <v>644</v>
      </c>
      <c r="J206" s="9" t="str">
        <f>VLOOKUP(I206,EntryNames!$A$1:$C$649,2)</f>
        <v>Joby Doyle</v>
      </c>
      <c r="K206" s="9" t="str">
        <f>VLOOKUP(I206,EntryNames!$A$1:$C$649,3)</f>
        <v>WILLOWFIELD HARRIERS</v>
      </c>
      <c r="L206" s="9">
        <v>51.89</v>
      </c>
    </row>
    <row r="207" spans="1:13" ht="13.2">
      <c r="A207" s="9">
        <v>3</v>
      </c>
      <c r="B207" s="9">
        <v>73</v>
      </c>
      <c r="C207" s="9" t="str">
        <f>VLOOKUP(B207,EntryNames!$A$1:$C$649,2)</f>
        <v>Maeve Smith</v>
      </c>
      <c r="D207" s="9" t="str">
        <f>VLOOKUP(B207,EntryNames!$A$1:$C$649,3)</f>
        <v>CARRICK ACES AC</v>
      </c>
      <c r="E207" s="9">
        <v>62.76</v>
      </c>
      <c r="H207" s="9">
        <v>3</v>
      </c>
      <c r="I207" s="9">
        <v>411</v>
      </c>
      <c r="J207" s="9" t="str">
        <f>VLOOKUP(I207,EntryNames!$A$1:$C$649,2)</f>
        <v>Andrew Mckenna</v>
      </c>
      <c r="K207" s="9" t="str">
        <f>VLOOKUP(I207,EntryNames!$A$1:$C$649,3)</f>
        <v>MONAGHAN PHEONIX AC</v>
      </c>
      <c r="L207" s="9">
        <v>53.21</v>
      </c>
    </row>
    <row r="208" spans="1:13" ht="13.2">
      <c r="A208" s="9">
        <v>4</v>
      </c>
      <c r="B208" s="9">
        <v>531</v>
      </c>
      <c r="C208" s="9" t="str">
        <f>VLOOKUP(B208,EntryNames!$A$1:$C$649,2)</f>
        <v>Ainé Strain</v>
      </c>
      <c r="D208" s="9" t="str">
        <f>VLOOKUP(B208,EntryNames!$A$1:$C$649,3)</f>
        <v>OLYMPIAN YOUTH AC</v>
      </c>
      <c r="E208" s="9">
        <v>63.15</v>
      </c>
      <c r="H208" s="9">
        <v>4</v>
      </c>
      <c r="I208" s="9">
        <v>357</v>
      </c>
      <c r="J208" s="9" t="str">
        <f>VLOOKUP(I208,EntryNames!$A$1:$C$649,2)</f>
        <v>Daragh Naughton</v>
      </c>
      <c r="K208" s="9" t="str">
        <f>VLOOKUP(I208,EntryNames!$A$1:$C$649,3)</f>
        <v>LETTERKENNY AC</v>
      </c>
      <c r="L208" s="9">
        <v>53.85</v>
      </c>
    </row>
    <row r="209" spans="1:13" ht="13.2">
      <c r="H209" s="9">
        <v>5</v>
      </c>
      <c r="I209" s="9">
        <v>286</v>
      </c>
      <c r="J209" s="9" t="str">
        <f>VLOOKUP(I209,EntryNames!$A$1:$C$649,2)</f>
        <v>Jude Glover</v>
      </c>
      <c r="K209" s="9" t="str">
        <f>VLOOKUP(I209,EntryNames!$A$1:$C$649,3)</f>
        <v>LAGAN VALLEY AC</v>
      </c>
      <c r="L209" s="9">
        <v>54.79</v>
      </c>
    </row>
    <row r="211" spans="1:13" ht="15.6">
      <c r="A211" s="36" t="s">
        <v>151</v>
      </c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</row>
    <row r="212" spans="1:13" ht="13.2">
      <c r="A212" s="34" t="s">
        <v>152</v>
      </c>
      <c r="B212" s="35"/>
      <c r="C212" s="35"/>
      <c r="D212" s="35"/>
      <c r="E212" s="35"/>
    </row>
    <row r="213" spans="1:13" ht="13.2">
      <c r="A213" s="7" t="s">
        <v>9</v>
      </c>
      <c r="B213" s="7" t="s">
        <v>10</v>
      </c>
      <c r="C213" s="7" t="s">
        <v>11</v>
      </c>
      <c r="D213" s="7" t="s">
        <v>12</v>
      </c>
      <c r="E213" s="7" t="s">
        <v>13</v>
      </c>
      <c r="F213" s="9" t="s">
        <v>153</v>
      </c>
    </row>
    <row r="214" spans="1:13" ht="13.2">
      <c r="A214" s="9">
        <v>1</v>
      </c>
      <c r="B214" s="9">
        <v>3</v>
      </c>
      <c r="C214" s="9" t="str">
        <f>VLOOKUP(B214,EntryNames!$A$1:$C$649,2)</f>
        <v>Amelia Keegan</v>
      </c>
      <c r="D214" s="9" t="str">
        <f>VLOOKUP(B214,EntryNames!$A$1:$C$649,3)</f>
        <v>ANNALEE AC</v>
      </c>
      <c r="E214" s="9">
        <v>10.81</v>
      </c>
    </row>
    <row r="215" spans="1:13" ht="13.2">
      <c r="A215" s="9">
        <v>2</v>
      </c>
      <c r="B215" s="9">
        <v>671</v>
      </c>
      <c r="C215" s="13" t="s">
        <v>105</v>
      </c>
      <c r="D215" s="14" t="s">
        <v>106</v>
      </c>
      <c r="E215" s="9">
        <v>10.89</v>
      </c>
    </row>
    <row r="216" spans="1:13" ht="13.2">
      <c r="A216" s="9">
        <v>3</v>
      </c>
      <c r="B216" s="9">
        <v>418</v>
      </c>
      <c r="C216" s="9" t="str">
        <f>VLOOKUP(B216,EntryNames!$A$1:$C$649,2)</f>
        <v>Rosie McLaughlin</v>
      </c>
      <c r="D216" s="9" t="str">
        <f>VLOOKUP(B216,EntryNames!$A$1:$C$649,3)</f>
        <v>MID ULSTER AC</v>
      </c>
      <c r="E216" s="9">
        <v>10.98</v>
      </c>
    </row>
    <row r="217" spans="1:13" ht="13.2">
      <c r="A217" s="9">
        <v>4</v>
      </c>
      <c r="B217" s="9">
        <v>69</v>
      </c>
      <c r="C217" s="9" t="str">
        <f>VLOOKUP(B217,EntryNames!$A$1:$C$649,2)</f>
        <v>Chloe Harrington</v>
      </c>
      <c r="D217" s="9" t="str">
        <f>VLOOKUP(B217,EntryNames!$A$1:$C$649,3)</f>
        <v>CARRICK ACES AC</v>
      </c>
      <c r="E217" s="9">
        <v>11.08</v>
      </c>
    </row>
    <row r="218" spans="1:13" ht="13.2">
      <c r="A218" s="9">
        <v>5</v>
      </c>
      <c r="B218" s="9">
        <v>240</v>
      </c>
      <c r="C218" s="9" t="str">
        <f>VLOOKUP(B218,EntryNames!$A$1:$C$649,2)</f>
        <v>Enna McVeigh</v>
      </c>
      <c r="D218" s="9" t="str">
        <f>VLOOKUP(B218,EntryNames!$A$1:$C$649,3)</f>
        <v>FAST TWITCH AC</v>
      </c>
      <c r="E218" s="11">
        <v>11.1</v>
      </c>
    </row>
    <row r="219" spans="1:13" ht="13.2">
      <c r="A219" s="9">
        <v>6</v>
      </c>
      <c r="B219" s="9">
        <v>53</v>
      </c>
      <c r="C219" s="9" t="str">
        <f>VLOOKUP(B219,EntryNames!$A$1:$C$649,2)</f>
        <v>Mia Quigley</v>
      </c>
      <c r="D219" s="9" t="str">
        <f>VLOOKUP(B219,EntryNames!$A$1:$C$649,3)</f>
        <v>BALLYMENA &amp; ANTRIM AC</v>
      </c>
      <c r="E219" s="9">
        <v>11.16</v>
      </c>
    </row>
    <row r="220" spans="1:13" ht="13.2">
      <c r="A220" s="9">
        <v>7</v>
      </c>
      <c r="B220" s="9">
        <v>2</v>
      </c>
      <c r="C220" s="9" t="str">
        <f>VLOOKUP(B220,EntryNames!$A$1:$C$649,2)</f>
        <v>Ciara Gallagher</v>
      </c>
      <c r="D220" s="9" t="str">
        <f>VLOOKUP(B220,EntryNames!$A$1:$C$649,3)</f>
        <v>ANNALEE AC</v>
      </c>
      <c r="E220" s="9">
        <v>11.23</v>
      </c>
    </row>
    <row r="221" spans="1:13" ht="13.2">
      <c r="A221" s="9">
        <v>8</v>
      </c>
      <c r="B221" s="9">
        <v>312</v>
      </c>
      <c r="C221" s="9" t="str">
        <f>VLOOKUP(B221,EntryNames!$A$1:$C$649,2)</f>
        <v>Jessica O’Hara</v>
      </c>
      <c r="D221" s="9" t="str">
        <f>VLOOKUP(B221,EntryNames!$A$1:$C$649,3)</f>
        <v>LAGAN VALLEY AC</v>
      </c>
      <c r="E221" s="11">
        <v>11.3</v>
      </c>
    </row>
    <row r="223" spans="1:13" ht="13.2">
      <c r="A223" s="34" t="s">
        <v>154</v>
      </c>
      <c r="B223" s="35"/>
      <c r="C223" s="35"/>
      <c r="D223" s="35"/>
      <c r="E223" s="35"/>
      <c r="H223" s="34" t="s">
        <v>155</v>
      </c>
      <c r="I223" s="35"/>
      <c r="J223" s="35"/>
      <c r="K223" s="35"/>
      <c r="L223" s="35"/>
    </row>
    <row r="224" spans="1:13" ht="13.2">
      <c r="A224" s="7" t="s">
        <v>9</v>
      </c>
      <c r="B224" s="7" t="s">
        <v>10</v>
      </c>
      <c r="C224" s="7" t="s">
        <v>11</v>
      </c>
      <c r="D224" s="7" t="s">
        <v>12</v>
      </c>
      <c r="E224" s="7" t="s">
        <v>13</v>
      </c>
      <c r="F224" s="9" t="s">
        <v>23</v>
      </c>
      <c r="H224" s="7" t="s">
        <v>9</v>
      </c>
      <c r="I224" s="7" t="s">
        <v>10</v>
      </c>
      <c r="J224" s="7" t="s">
        <v>11</v>
      </c>
      <c r="K224" s="7" t="s">
        <v>12</v>
      </c>
      <c r="L224" s="7" t="s">
        <v>13</v>
      </c>
      <c r="M224" s="9" t="s">
        <v>15</v>
      </c>
    </row>
    <row r="225" spans="1:26" ht="13.2">
      <c r="A225" s="9">
        <v>1</v>
      </c>
      <c r="B225" s="9">
        <v>519</v>
      </c>
      <c r="C225" s="9" t="str">
        <f>VLOOKUP(B225,EntryNames!$A$1:$C$649,2)</f>
        <v>Brianna Doherty</v>
      </c>
      <c r="D225" s="9" t="str">
        <f>VLOOKUP(B225,EntryNames!$A$1:$C$649,3)</f>
        <v>OLYMPIAN YOUTH AC</v>
      </c>
      <c r="E225" s="9">
        <v>12.83</v>
      </c>
      <c r="H225" s="9">
        <v>1</v>
      </c>
      <c r="I225" s="9">
        <v>544</v>
      </c>
      <c r="J225" s="9" t="str">
        <f>VLOOKUP(I225,EntryNames!$A$1:$C$649,2)</f>
        <v>Zayn Ahmed</v>
      </c>
      <c r="K225" s="9" t="str">
        <f>VLOOKUP(I225,EntryNames!$A$1:$C$649,3)</f>
        <v>ORANGEGROVE AC</v>
      </c>
      <c r="L225" s="9">
        <v>11.65</v>
      </c>
    </row>
    <row r="226" spans="1:26" ht="13.2">
      <c r="A226" s="9">
        <v>2</v>
      </c>
      <c r="B226" s="9">
        <v>99</v>
      </c>
      <c r="C226" s="9" t="str">
        <f>VLOOKUP(B226,EntryNames!$A$1:$C$649,2)</f>
        <v>Nicole Andriychuk</v>
      </c>
      <c r="D226" s="9" t="str">
        <f>VLOOKUP(B226,EntryNames!$A$1:$C$649,3)</f>
        <v>CITY OF LISBURN AC</v>
      </c>
      <c r="E226" s="11">
        <v>12.9</v>
      </c>
      <c r="H226" s="9">
        <v>2</v>
      </c>
      <c r="I226" s="9">
        <v>497</v>
      </c>
      <c r="J226" s="9" t="str">
        <f>VLOOKUP(I226,EntryNames!$A$1:$C$649,2)</f>
        <v>Travis Truesdale</v>
      </c>
      <c r="K226" s="9" t="str">
        <f>VLOOKUP(I226,EntryNames!$A$1:$C$649,3)</f>
        <v>NORTH DOWN AC</v>
      </c>
      <c r="L226" s="9">
        <v>11.99</v>
      </c>
    </row>
    <row r="227" spans="1:26" ht="13.2">
      <c r="A227" s="9">
        <v>3</v>
      </c>
      <c r="B227" s="9">
        <v>50</v>
      </c>
      <c r="C227" s="9" t="str">
        <f>VLOOKUP(B227,EntryNames!$A$1:$C$649,2)</f>
        <v>Leah Montgomery</v>
      </c>
      <c r="D227" s="9" t="str">
        <f>VLOOKUP(B227,EntryNames!$A$1:$C$649,3)</f>
        <v>BALLYMENA &amp; ANTRIM AC</v>
      </c>
      <c r="E227" s="9">
        <v>12.92</v>
      </c>
      <c r="H227" s="9">
        <v>3</v>
      </c>
      <c r="I227" s="9">
        <v>538</v>
      </c>
      <c r="J227" s="9" t="str">
        <f>VLOOKUP(I227,EntryNames!$A$1:$C$649,2)</f>
        <v>Kevin Marko</v>
      </c>
      <c r="K227" s="9" t="str">
        <f>VLOOKUP(I227,EntryNames!$A$1:$C$649,3)</f>
        <v>OMAGH HARRIERS</v>
      </c>
      <c r="L227" s="11">
        <v>12.1</v>
      </c>
    </row>
    <row r="228" spans="1:26" ht="13.2">
      <c r="A228" s="9">
        <v>4</v>
      </c>
      <c r="B228" s="9">
        <v>327</v>
      </c>
      <c r="C228" s="9" t="str">
        <f>VLOOKUP(B228,EntryNames!$A$1:$C$649,2)</f>
        <v>Sophie Wylie</v>
      </c>
      <c r="D228" s="9" t="str">
        <f>VLOOKUP(B228,EntryNames!$A$1:$C$649,3)</f>
        <v>LAGAN VALLEY AC</v>
      </c>
      <c r="E228" s="11">
        <v>13.1</v>
      </c>
      <c r="H228" s="9">
        <v>4</v>
      </c>
      <c r="I228" s="9">
        <v>463</v>
      </c>
      <c r="J228" s="9" t="str">
        <f>VLOOKUP(I228,EntryNames!$A$1:$C$649,2)</f>
        <v>Zac Fox</v>
      </c>
      <c r="K228" s="9" t="str">
        <f>VLOOKUP(I228,EntryNames!$A$1:$C$649,3)</f>
        <v>NORTH DOWN AC</v>
      </c>
      <c r="L228" s="9">
        <v>12.15</v>
      </c>
    </row>
    <row r="229" spans="1:26" ht="13.2">
      <c r="A229" s="9">
        <v>5</v>
      </c>
      <c r="B229" s="9">
        <v>76</v>
      </c>
      <c r="C229" s="9" t="str">
        <f>VLOOKUP(B229,EntryNames!$A$1:$C$649,2)</f>
        <v>Katie Linden</v>
      </c>
      <c r="D229" s="9" t="str">
        <f>VLOOKUP(B229,EntryNames!$A$1:$C$649,3)</f>
        <v>CLONES AC</v>
      </c>
      <c r="E229" s="9">
        <v>13.19</v>
      </c>
      <c r="H229" s="9">
        <v>5</v>
      </c>
      <c r="I229" s="9">
        <v>520</v>
      </c>
      <c r="J229" s="9" t="str">
        <f>VLOOKUP(I229,EntryNames!$A$1:$C$649,2)</f>
        <v>Sam Donnell</v>
      </c>
      <c r="K229" s="9" t="str">
        <f>VLOOKUP(I229,EntryNames!$A$1:$C$649,3)</f>
        <v>OLYMPIAN YOUTH AC</v>
      </c>
      <c r="L229" s="9">
        <v>12.24</v>
      </c>
    </row>
    <row r="230" spans="1:26" ht="13.2">
      <c r="A230" s="9">
        <v>6</v>
      </c>
      <c r="B230" s="9">
        <v>178</v>
      </c>
      <c r="C230" s="9" t="str">
        <f>VLOOKUP(B230,EntryNames!$A$1:$C$649,2)</f>
        <v>Ella Brennan</v>
      </c>
      <c r="D230" s="9" t="str">
        <f>VLOOKUP(B230,EntryNames!$A$1:$C$649,3)</f>
        <v>FINN VALLEY AC</v>
      </c>
      <c r="E230" s="9">
        <v>13.25</v>
      </c>
      <c r="H230" s="9">
        <v>6</v>
      </c>
      <c r="I230" s="9">
        <v>381</v>
      </c>
      <c r="J230" s="9" t="str">
        <f>VLOOKUP(I230,EntryNames!$A$1:$C$649,2)</f>
        <v>Callum Colgan</v>
      </c>
      <c r="K230" s="9" t="str">
        <f>VLOOKUP(I230,EntryNames!$A$1:$C$649,3)</f>
        <v>LIFFORD STRABANE AC</v>
      </c>
      <c r="L230" s="9">
        <v>12.32</v>
      </c>
    </row>
    <row r="231" spans="1:26" ht="13.2">
      <c r="A231" s="9">
        <v>7</v>
      </c>
      <c r="B231" s="9">
        <v>296</v>
      </c>
      <c r="C231" s="9" t="str">
        <f>VLOOKUP(B231,EntryNames!$A$1:$C$649,2)</f>
        <v>Anna Major</v>
      </c>
      <c r="D231" s="9" t="str">
        <f>VLOOKUP(B231,EntryNames!$A$1:$C$649,3)</f>
        <v>LAGAN VALLEY AC</v>
      </c>
      <c r="E231" s="9">
        <v>13.73</v>
      </c>
      <c r="H231" s="9">
        <v>7</v>
      </c>
      <c r="I231" s="9">
        <v>52</v>
      </c>
      <c r="J231" s="9" t="str">
        <f>VLOOKUP(I231,EntryNames!$A$1:$C$649,2)</f>
        <v>Oliver Prince</v>
      </c>
      <c r="K231" s="9" t="str">
        <f>VLOOKUP(I231,EntryNames!$A$1:$C$649,3)</f>
        <v>BALLYMENA &amp; ANTRIM AC</v>
      </c>
      <c r="L231" s="9">
        <v>12.37</v>
      </c>
    </row>
    <row r="232" spans="1:26" ht="13.2">
      <c r="A232" s="9">
        <v>8</v>
      </c>
      <c r="B232" s="9">
        <v>553</v>
      </c>
      <c r="C232" s="9" t="str">
        <f>VLOOKUP(B232,EntryNames!$A$1:$C$649,2)</f>
        <v>Sarah Mcmillan</v>
      </c>
      <c r="D232" s="9" t="str">
        <f>VLOOKUP(B232,EntryNames!$A$1:$C$649,3)</f>
        <v>ORANGEGROVE AC</v>
      </c>
      <c r="E232" s="9">
        <v>13.82</v>
      </c>
      <c r="H232" s="9">
        <v>8</v>
      </c>
      <c r="I232" s="9">
        <v>273</v>
      </c>
      <c r="J232" s="9" t="str">
        <f>VLOOKUP(I232,EntryNames!$A$1:$C$649,2)</f>
        <v>Elia Boeri</v>
      </c>
      <c r="K232" s="9" t="str">
        <f>VLOOKUP(I232,EntryNames!$A$1:$C$649,3)</f>
        <v>LAGAN VALLEY AC</v>
      </c>
      <c r="L232" s="9">
        <v>13.77</v>
      </c>
    </row>
    <row r="235" spans="1:26" ht="15.6">
      <c r="A235" s="36" t="s">
        <v>156</v>
      </c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3.2">
      <c r="A236" s="34" t="s">
        <v>157</v>
      </c>
      <c r="B236" s="35"/>
      <c r="C236" s="35"/>
      <c r="D236" s="35"/>
      <c r="E236" s="35"/>
      <c r="F236" s="35"/>
      <c r="G236" s="16"/>
      <c r="H236" s="34" t="s">
        <v>158</v>
      </c>
      <c r="I236" s="35"/>
      <c r="J236" s="35"/>
      <c r="K236" s="35"/>
      <c r="L236" s="35"/>
      <c r="M236" s="35"/>
    </row>
    <row r="237" spans="1:26" ht="13.2">
      <c r="A237" s="7" t="s">
        <v>9</v>
      </c>
      <c r="B237" s="7" t="s">
        <v>10</v>
      </c>
      <c r="C237" s="7" t="s">
        <v>11</v>
      </c>
      <c r="D237" s="7" t="s">
        <v>12</v>
      </c>
      <c r="E237" s="7" t="s">
        <v>13</v>
      </c>
      <c r="F237" s="7" t="s">
        <v>159</v>
      </c>
      <c r="H237" s="7" t="s">
        <v>9</v>
      </c>
      <c r="I237" s="7" t="s">
        <v>10</v>
      </c>
      <c r="J237" s="7" t="s">
        <v>11</v>
      </c>
      <c r="K237" s="7" t="s">
        <v>12</v>
      </c>
      <c r="L237" s="7" t="s">
        <v>13</v>
      </c>
      <c r="M237" s="7" t="s">
        <v>159</v>
      </c>
    </row>
    <row r="238" spans="1:26" ht="13.2">
      <c r="A238" s="9">
        <v>1</v>
      </c>
      <c r="B238" s="9">
        <v>5</v>
      </c>
      <c r="C238" s="9" t="str">
        <f>VLOOKUP(B238,EntryNames!$A$1:$C$649,2)</f>
        <v>Annabell Mcdonagh</v>
      </c>
      <c r="D238" s="9" t="str">
        <f>VLOOKUP(B238,EntryNames!$A$1:$C$649,3)</f>
        <v>ANNALEE AC</v>
      </c>
      <c r="E238" s="9" t="s">
        <v>160</v>
      </c>
      <c r="F238" s="9">
        <v>2</v>
      </c>
      <c r="H238" s="9">
        <v>1</v>
      </c>
      <c r="I238" s="9">
        <v>610</v>
      </c>
      <c r="J238" s="9" t="str">
        <f>VLOOKUP(I238,EntryNames!$A$1:$C$649,2)</f>
        <v>Lorcán Grimes</v>
      </c>
      <c r="K238" s="9" t="str">
        <f>VLOOKUP(I238,EntryNames!$A$1:$C$649,3)</f>
        <v>ST PETERS AC</v>
      </c>
      <c r="L238" s="9" t="s">
        <v>161</v>
      </c>
      <c r="M238" s="9">
        <v>2</v>
      </c>
    </row>
    <row r="239" spans="1:26" ht="13.2">
      <c r="A239" s="9">
        <v>2</v>
      </c>
      <c r="B239" s="9">
        <v>6</v>
      </c>
      <c r="C239" s="9" t="str">
        <f>VLOOKUP(B239,EntryNames!$A$1:$C$649,2)</f>
        <v>Marianna Osojca</v>
      </c>
      <c r="D239" s="9" t="str">
        <f>VLOOKUP(B239,EntryNames!$A$1:$C$649,3)</f>
        <v>ANNALEE AC</v>
      </c>
      <c r="E239" s="9" t="s">
        <v>162</v>
      </c>
      <c r="F239" s="9">
        <v>1</v>
      </c>
      <c r="H239" s="9">
        <v>2</v>
      </c>
      <c r="I239" s="9">
        <v>503</v>
      </c>
      <c r="J239" s="9" t="str">
        <f>VLOOKUP(I239,EntryNames!$A$1:$C$649,2)</f>
        <v>Harry Mcveigh</v>
      </c>
      <c r="K239" s="9" t="str">
        <f>VLOOKUP(I239,EntryNames!$A$1:$C$649,3)</f>
        <v>NEWCASTLE &amp; DISTRICT AC</v>
      </c>
      <c r="L239" s="9" t="s">
        <v>163</v>
      </c>
      <c r="M239" s="9">
        <v>1</v>
      </c>
    </row>
    <row r="240" spans="1:26" ht="13.2">
      <c r="A240" s="9">
        <v>3</v>
      </c>
      <c r="B240" s="9">
        <v>142</v>
      </c>
      <c r="C240" s="9" t="str">
        <f>VLOOKUP(B240,EntryNames!$A$1:$C$649,2)</f>
        <v>Lucia Mcmullen</v>
      </c>
      <c r="D240" s="9" t="str">
        <f>VLOOKUP(B240,EntryNames!$A$1:$C$649,3)</f>
        <v>DROMORE AC</v>
      </c>
      <c r="E240" s="9" t="s">
        <v>164</v>
      </c>
      <c r="F240" s="9">
        <v>4</v>
      </c>
      <c r="H240" s="9">
        <v>3</v>
      </c>
      <c r="I240" s="9">
        <v>262</v>
      </c>
      <c r="J240" s="9" t="str">
        <f>VLOOKUP(I240,EntryNames!$A$1:$C$649,2)</f>
        <v>Donal Devlin</v>
      </c>
      <c r="K240" s="9" t="str">
        <f>VLOOKUP(I240,EntryNames!$A$1:$C$649,3)</f>
        <v>KEEP ER LIT</v>
      </c>
      <c r="L240" s="9" t="s">
        <v>165</v>
      </c>
      <c r="M240" s="9">
        <v>2</v>
      </c>
    </row>
    <row r="241" spans="1:13" ht="13.2">
      <c r="A241" s="9">
        <v>4</v>
      </c>
      <c r="B241" s="9">
        <v>542</v>
      </c>
      <c r="C241" s="9" t="str">
        <f>VLOOKUP(B241,EntryNames!$A$1:$C$649,2)</f>
        <v>Lila Mcmanus</v>
      </c>
      <c r="D241" s="9" t="str">
        <f>VLOOKUP(B241,EntryNames!$A$1:$C$649,3)</f>
        <v>OMAGH HARRIERS</v>
      </c>
      <c r="E241" s="9" t="s">
        <v>166</v>
      </c>
      <c r="F241" s="9">
        <v>1</v>
      </c>
      <c r="H241" s="9">
        <v>4</v>
      </c>
      <c r="I241" s="9">
        <v>243</v>
      </c>
      <c r="J241" s="9" t="str">
        <f>VLOOKUP(I241,EntryNames!$A$1:$C$649,2)</f>
        <v>Nathan Jordan</v>
      </c>
      <c r="K241" s="9" t="str">
        <f>VLOOKUP(I241,EntryNames!$A$1:$C$649,3)</f>
        <v>GLASLOUGH HARRIERS</v>
      </c>
      <c r="L241" s="9" t="s">
        <v>167</v>
      </c>
      <c r="M241" s="9">
        <v>1</v>
      </c>
    </row>
    <row r="242" spans="1:13" ht="13.2">
      <c r="A242" s="9">
        <v>5</v>
      </c>
      <c r="B242" s="9">
        <v>371</v>
      </c>
      <c r="C242" s="9" t="str">
        <f>VLOOKUP(B242,EntryNames!$A$1:$C$649,2)</f>
        <v>Maddie Hamilton</v>
      </c>
      <c r="D242" s="9" t="str">
        <f>VLOOKUP(B242,EntryNames!$A$1:$C$649,3)</f>
        <v>LOUGHVIEW AC</v>
      </c>
      <c r="E242" s="9" t="s">
        <v>168</v>
      </c>
      <c r="F242" s="9">
        <v>4</v>
      </c>
      <c r="H242" s="9">
        <v>5</v>
      </c>
      <c r="I242" s="9">
        <v>85</v>
      </c>
      <c r="J242" s="9" t="str">
        <f>VLOOKUP(I242,EntryNames!$A$1:$C$649,2)</f>
        <v>Jacob Furey</v>
      </c>
      <c r="K242" s="9" t="str">
        <f>VLOOKUP(I242,EntryNames!$A$1:$C$649,3)</f>
        <v>CITY OF DERRY SPARTANS</v>
      </c>
      <c r="L242" s="9" t="s">
        <v>169</v>
      </c>
      <c r="M242" s="9">
        <v>2</v>
      </c>
    </row>
    <row r="243" spans="1:13" ht="13.2">
      <c r="A243" s="9">
        <v>6</v>
      </c>
      <c r="B243" s="9">
        <v>302</v>
      </c>
      <c r="C243" s="9" t="str">
        <f>VLOOKUP(B243,EntryNames!$A$1:$C$649,2)</f>
        <v>Catherine Mclaughlin</v>
      </c>
      <c r="D243" s="9" t="str">
        <f>VLOOKUP(B243,EntryNames!$A$1:$C$649,3)</f>
        <v>LAGAN VALLEY AC</v>
      </c>
      <c r="E243" s="9" t="s">
        <v>170</v>
      </c>
      <c r="F243" s="9">
        <v>1</v>
      </c>
      <c r="H243" s="9">
        <v>6</v>
      </c>
      <c r="I243" s="9">
        <v>554</v>
      </c>
      <c r="J243" s="9" t="str">
        <f>VLOOKUP(I243,EntryNames!$A$1:$C$649,2)</f>
        <v>Ben Mullan</v>
      </c>
      <c r="K243" s="9" t="str">
        <f>VLOOKUP(I243,EntryNames!$A$1:$C$649,3)</f>
        <v>ORANGEGROVE AC</v>
      </c>
      <c r="L243" s="9" t="s">
        <v>171</v>
      </c>
      <c r="M243" s="9">
        <v>1</v>
      </c>
    </row>
    <row r="244" spans="1:13" ht="13.2">
      <c r="A244" s="9">
        <v>7</v>
      </c>
      <c r="B244" s="9">
        <v>67</v>
      </c>
      <c r="C244" s="9" t="str">
        <f>VLOOKUP(B244,EntryNames!$A$1:$C$649,2)</f>
        <v>Holly Finegan</v>
      </c>
      <c r="D244" s="9" t="str">
        <f>VLOOKUP(B244,EntryNames!$A$1:$C$649,3)</f>
        <v>CARRICK ACES AC</v>
      </c>
      <c r="E244" s="9" t="s">
        <v>172</v>
      </c>
      <c r="F244" s="9">
        <v>1</v>
      </c>
      <c r="H244" s="9">
        <v>7</v>
      </c>
      <c r="I244" s="9">
        <v>439</v>
      </c>
      <c r="J244" s="9" t="str">
        <f>VLOOKUP(I244,EntryNames!$A$1:$C$649,2)</f>
        <v>Sion McAllister</v>
      </c>
      <c r="K244" s="9" t="str">
        <f>VLOOKUP(I244,EntryNames!$A$1:$C$649,3)</f>
        <v>NORTH BELFAST HARRIERS</v>
      </c>
      <c r="L244" s="9" t="s">
        <v>173</v>
      </c>
      <c r="M244" s="9">
        <v>2</v>
      </c>
    </row>
    <row r="245" spans="1:13" ht="13.2">
      <c r="A245" s="9">
        <v>8</v>
      </c>
      <c r="B245" s="9">
        <v>249</v>
      </c>
      <c r="C245" s="9" t="str">
        <f>VLOOKUP(B245,EntryNames!$A$1:$C$649,2)</f>
        <v>Bethany Mc Kenna</v>
      </c>
      <c r="D245" s="9" t="str">
        <f>VLOOKUP(B245,EntryNames!$A$1:$C$649,3)</f>
        <v>GLASLOUGH HARRIERS</v>
      </c>
      <c r="E245" s="9" t="s">
        <v>174</v>
      </c>
      <c r="F245" s="9">
        <v>3</v>
      </c>
      <c r="H245" s="9">
        <v>8</v>
      </c>
      <c r="I245" s="9">
        <v>445</v>
      </c>
      <c r="J245" s="9" t="str">
        <f>VLOOKUP(I245,EntryNames!$A$1:$C$649,2)</f>
        <v>Mason Mercer</v>
      </c>
      <c r="K245" s="9" t="str">
        <f>VLOOKUP(I245,EntryNames!$A$1:$C$649,3)</f>
        <v>NORTH BELFAST HARRIERS</v>
      </c>
      <c r="L245" s="9" t="s">
        <v>175</v>
      </c>
      <c r="M245" s="9">
        <v>2</v>
      </c>
    </row>
    <row r="246" spans="1:13" ht="13.2">
      <c r="A246" s="9">
        <v>9</v>
      </c>
      <c r="B246" s="9">
        <v>137</v>
      </c>
      <c r="C246" s="9" t="str">
        <f>VLOOKUP(B246,EntryNames!$A$1:$C$649,2)</f>
        <v>Eve Harrison</v>
      </c>
      <c r="D246" s="9" t="str">
        <f>VLOOKUP(B246,EntryNames!$A$1:$C$649,3)</f>
        <v>DROMORE AC</v>
      </c>
      <c r="E246" s="9" t="s">
        <v>176</v>
      </c>
      <c r="F246" s="9">
        <v>4</v>
      </c>
      <c r="H246" s="9">
        <v>9</v>
      </c>
      <c r="I246" s="9">
        <v>215</v>
      </c>
      <c r="J246" s="9" t="str">
        <f>VLOOKUP(I246,EntryNames!$A$1:$C$649,2)</f>
        <v>Evan Patton</v>
      </c>
      <c r="K246" s="9" t="str">
        <f>VLOOKUP(I246,EntryNames!$A$1:$C$649,3)</f>
        <v>FINN VALLEY AC</v>
      </c>
      <c r="L246" s="9" t="s">
        <v>177</v>
      </c>
      <c r="M246" s="9">
        <v>1</v>
      </c>
    </row>
    <row r="247" spans="1:13" ht="13.2">
      <c r="A247" s="9">
        <v>10</v>
      </c>
      <c r="B247" s="9">
        <v>143</v>
      </c>
      <c r="C247" s="9" t="str">
        <f>VLOOKUP(B247,EntryNames!$A$1:$C$649,2)</f>
        <v>Bella Mcmullen</v>
      </c>
      <c r="D247" s="9" t="str">
        <f>VLOOKUP(B247,EntryNames!$A$1:$C$649,3)</f>
        <v>DROMORE AC</v>
      </c>
      <c r="E247" s="9" t="s">
        <v>178</v>
      </c>
      <c r="F247" s="9">
        <v>4</v>
      </c>
      <c r="H247" s="9">
        <v>10</v>
      </c>
      <c r="I247" s="9">
        <v>399</v>
      </c>
      <c r="J247" s="9" t="str">
        <f>VLOOKUP(I247,EntryNames!$A$1:$C$649,2)</f>
        <v>Niall Brett</v>
      </c>
      <c r="K247" s="9" t="str">
        <f>VLOOKUP(I247,EntryNames!$A$1:$C$649,3)</f>
        <v>MONAGHAN PHEONIX AC</v>
      </c>
      <c r="L247" s="9" t="s">
        <v>179</v>
      </c>
      <c r="M247" s="9">
        <v>2</v>
      </c>
    </row>
    <row r="248" spans="1:13" ht="13.2">
      <c r="A248" s="9">
        <v>11</v>
      </c>
      <c r="B248" s="9">
        <v>305</v>
      </c>
      <c r="C248" s="9" t="str">
        <f>VLOOKUP(B248,EntryNames!$A$1:$C$649,2)</f>
        <v>Lucy Morgan</v>
      </c>
      <c r="D248" s="9" t="str">
        <f>VLOOKUP(B248,EntryNames!$A$1:$C$649,3)</f>
        <v>LAGAN VALLEY AC</v>
      </c>
      <c r="E248" s="9" t="s">
        <v>180</v>
      </c>
      <c r="F248" s="9">
        <v>1</v>
      </c>
      <c r="H248" s="9">
        <v>11</v>
      </c>
      <c r="I248" s="9">
        <v>441</v>
      </c>
      <c r="J248" s="9" t="str">
        <f>VLOOKUP(I248,EntryNames!$A$1:$C$649,2)</f>
        <v>Kobe McClelland</v>
      </c>
      <c r="K248" s="9" t="str">
        <f>VLOOKUP(I248,EntryNames!$A$1:$C$649,3)</f>
        <v>NORTH BELFAST HARRIERS</v>
      </c>
      <c r="L248" s="9" t="s">
        <v>181</v>
      </c>
      <c r="M248" s="9">
        <v>2</v>
      </c>
    </row>
    <row r="249" spans="1:13" ht="13.2">
      <c r="A249" s="9">
        <v>12</v>
      </c>
      <c r="B249" s="9">
        <v>419</v>
      </c>
      <c r="C249" s="9" t="str">
        <f>VLOOKUP(B249,EntryNames!$A$1:$C$649,2)</f>
        <v>Síne McMullan</v>
      </c>
      <c r="D249" s="9" t="str">
        <f>VLOOKUP(B249,EntryNames!$A$1:$C$649,3)</f>
        <v>MID ULSTER AC</v>
      </c>
      <c r="E249" s="9" t="s">
        <v>182</v>
      </c>
      <c r="F249" s="9">
        <v>4</v>
      </c>
      <c r="H249" s="9">
        <v>12</v>
      </c>
      <c r="I249" s="9">
        <v>186</v>
      </c>
      <c r="J249" s="9" t="str">
        <f>VLOOKUP(I249,EntryNames!$A$1:$C$649,2)</f>
        <v>Noah Davis</v>
      </c>
      <c r="K249" s="9" t="str">
        <f>VLOOKUP(I249,EntryNames!$A$1:$C$649,3)</f>
        <v>FINN VALLEY AC</v>
      </c>
      <c r="L249" s="9" t="s">
        <v>183</v>
      </c>
      <c r="M249" s="9">
        <v>2</v>
      </c>
    </row>
    <row r="250" spans="1:13" ht="13.2">
      <c r="A250" s="9">
        <v>13</v>
      </c>
      <c r="B250" s="9">
        <v>89</v>
      </c>
      <c r="C250" s="9" t="str">
        <f>VLOOKUP(B250,EntryNames!$A$1:$C$649,2)</f>
        <v>Anna King</v>
      </c>
      <c r="D250" s="9" t="str">
        <f>VLOOKUP(B250,EntryNames!$A$1:$C$649,3)</f>
        <v>CITY OF DERRY SPARTANS</v>
      </c>
      <c r="E250" s="9" t="s">
        <v>184</v>
      </c>
      <c r="F250" s="9">
        <v>2</v>
      </c>
      <c r="H250" s="9">
        <v>13</v>
      </c>
      <c r="I250" s="9">
        <v>426</v>
      </c>
      <c r="J250" s="9" t="str">
        <f>VLOOKUP(I250,EntryNames!$A$1:$C$649,2)</f>
        <v>Oisin Caldwell</v>
      </c>
      <c r="K250" s="9" t="str">
        <f>VLOOKUP(I250,EntryNames!$A$1:$C$649,3)</f>
        <v>NORTH BELFAST HARRIERS</v>
      </c>
      <c r="L250" s="9" t="s">
        <v>185</v>
      </c>
      <c r="M250" s="9">
        <v>1</v>
      </c>
    </row>
    <row r="251" spans="1:13" ht="13.2">
      <c r="A251" s="9">
        <v>14</v>
      </c>
      <c r="B251" s="9">
        <v>212</v>
      </c>
      <c r="C251" s="9" t="str">
        <f>VLOOKUP(B251,EntryNames!$A$1:$C$649,2)</f>
        <v>Aoibheann Moss</v>
      </c>
      <c r="D251" s="9" t="str">
        <f>VLOOKUP(B251,EntryNames!$A$1:$C$649,3)</f>
        <v>FINN VALLEY AC</v>
      </c>
      <c r="E251" s="9" t="s">
        <v>186</v>
      </c>
      <c r="F251" s="9">
        <v>2</v>
      </c>
      <c r="H251" s="9">
        <v>14</v>
      </c>
      <c r="I251" s="9">
        <v>592</v>
      </c>
      <c r="J251" s="9" t="str">
        <f>VLOOKUP(I251,EntryNames!$A$1:$C$649,2)</f>
        <v>Caelán Cummings</v>
      </c>
      <c r="K251" s="9" t="str">
        <f>VLOOKUP(I251,EntryNames!$A$1:$C$649,3)</f>
        <v>SPEED DEVELOPMENT PROJECT TC</v>
      </c>
      <c r="L251" s="9" t="s">
        <v>187</v>
      </c>
      <c r="M251" s="9">
        <v>1</v>
      </c>
    </row>
    <row r="252" spans="1:13" ht="13.2">
      <c r="A252" s="9">
        <v>15</v>
      </c>
      <c r="B252" s="9">
        <v>344</v>
      </c>
      <c r="C252" s="9" t="str">
        <f>VLOOKUP(B252,EntryNames!$A$1:$C$649,2)</f>
        <v>Aoibhe Gibson</v>
      </c>
      <c r="D252" s="9" t="str">
        <f>VLOOKUP(B252,EntryNames!$A$1:$C$649,3)</f>
        <v>LETTERKENNY AC</v>
      </c>
      <c r="E252" s="9" t="s">
        <v>188</v>
      </c>
      <c r="F252" s="9">
        <v>2</v>
      </c>
      <c r="H252" s="9">
        <v>15</v>
      </c>
      <c r="I252" s="9">
        <v>127</v>
      </c>
      <c r="J252" s="9" t="str">
        <f>VLOOKUP(I252,EntryNames!$A$1:$C$649,2)</f>
        <v>Oisin Giles</v>
      </c>
      <c r="K252" s="9" t="str">
        <f>VLOOKUP(I252,EntryNames!$A$1:$C$649,3)</f>
        <v>CRANFORD AC</v>
      </c>
      <c r="L252" s="9" t="s">
        <v>189</v>
      </c>
      <c r="M252" s="9">
        <v>1</v>
      </c>
    </row>
    <row r="253" spans="1:13" ht="13.2">
      <c r="A253" s="9">
        <v>16</v>
      </c>
      <c r="B253" s="9">
        <v>242</v>
      </c>
      <c r="C253" s="9" t="str">
        <f>VLOOKUP(B253,EntryNames!$A$1:$C$649,2)</f>
        <v>Andrea Halligan</v>
      </c>
      <c r="D253" s="9" t="str">
        <f>VLOOKUP(B253,EntryNames!$A$1:$C$649,3)</f>
        <v>GLASLOUGH HARRIERS</v>
      </c>
      <c r="E253" s="9" t="s">
        <v>190</v>
      </c>
      <c r="F253" s="9">
        <v>2</v>
      </c>
      <c r="H253" s="9">
        <v>16</v>
      </c>
      <c r="I253" s="9">
        <v>132</v>
      </c>
      <c r="J253" s="9" t="str">
        <f>VLOOKUP(I253,EntryNames!$A$1:$C$649,2)</f>
        <v>Harry Mchugh</v>
      </c>
      <c r="K253" s="9" t="str">
        <f>VLOOKUP(I253,EntryNames!$A$1:$C$649,3)</f>
        <v>CRANFORD AC</v>
      </c>
      <c r="L253" s="9" t="s">
        <v>191</v>
      </c>
      <c r="M253" s="9">
        <v>1</v>
      </c>
    </row>
    <row r="254" spans="1:13" ht="13.2">
      <c r="A254" s="9">
        <v>17</v>
      </c>
      <c r="B254" s="9">
        <v>449</v>
      </c>
      <c r="C254" s="9" t="str">
        <f>VLOOKUP(B254,EntryNames!$A$1:$C$649,2)</f>
        <v>Nola Rafferty</v>
      </c>
      <c r="D254" s="9" t="str">
        <f>VLOOKUP(B254,EntryNames!$A$1:$C$649,3)</f>
        <v>NORTH BELFAST HARRIERS</v>
      </c>
      <c r="E254" s="9" t="s">
        <v>192</v>
      </c>
      <c r="F254" s="9">
        <v>3</v>
      </c>
    </row>
    <row r="255" spans="1:13" ht="13.2">
      <c r="A255" s="9">
        <v>18</v>
      </c>
      <c r="B255" s="9">
        <v>244</v>
      </c>
      <c r="C255" s="9" t="str">
        <f>VLOOKUP(B255,EntryNames!$A$1:$C$649,2)</f>
        <v>Lily Mc Cann</v>
      </c>
      <c r="D255" s="9" t="str">
        <f>VLOOKUP(B255,EntryNames!$A$1:$C$649,3)</f>
        <v>GLASLOUGH HARRIERS</v>
      </c>
      <c r="E255" s="9" t="s">
        <v>193</v>
      </c>
      <c r="F255" s="9">
        <v>2</v>
      </c>
    </row>
    <row r="256" spans="1:13" ht="13.2">
      <c r="A256" s="9">
        <v>19</v>
      </c>
      <c r="B256" s="9">
        <v>443</v>
      </c>
      <c r="C256" s="9" t="str">
        <f>VLOOKUP(B256,EntryNames!$A$1:$C$649,2)</f>
        <v>Eloise Mcauley</v>
      </c>
      <c r="D256" s="9" t="str">
        <f>VLOOKUP(B256,EntryNames!$A$1:$C$649,3)</f>
        <v>NORTH BELFAST HARRIERS</v>
      </c>
      <c r="E256" s="9" t="s">
        <v>194</v>
      </c>
      <c r="F256" s="9">
        <v>4</v>
      </c>
    </row>
    <row r="257" spans="1:13" ht="13.2">
      <c r="A257" s="9">
        <v>20</v>
      </c>
      <c r="B257" s="9">
        <v>591</v>
      </c>
      <c r="C257" s="9" t="str">
        <f>VLOOKUP(B257,EntryNames!$A$1:$C$649,2)</f>
        <v>Iona Chanas</v>
      </c>
      <c r="D257" s="9" t="str">
        <f>VLOOKUP(B257,EntryNames!$A$1:$C$649,3)</f>
        <v>SCRABO STRIDERS</v>
      </c>
      <c r="E257" s="9" t="s">
        <v>195</v>
      </c>
      <c r="F257" s="9">
        <v>3</v>
      </c>
    </row>
    <row r="258" spans="1:13" ht="13.2">
      <c r="A258" s="9">
        <v>21</v>
      </c>
      <c r="B258" s="9">
        <v>488</v>
      </c>
      <c r="C258" s="9" t="str">
        <f>VLOOKUP(B258,EntryNames!$A$1:$C$649,2)</f>
        <v>Rose Reavy</v>
      </c>
      <c r="D258" s="9" t="str">
        <f>VLOOKUP(B258,EntryNames!$A$1:$C$649,3)</f>
        <v>NORTH DOWN AC</v>
      </c>
      <c r="E258" s="9" t="s">
        <v>196</v>
      </c>
      <c r="F258" s="9">
        <v>3</v>
      </c>
    </row>
    <row r="259" spans="1:13" ht="13.2">
      <c r="A259" s="9">
        <v>22</v>
      </c>
      <c r="B259" s="9">
        <v>612</v>
      </c>
      <c r="C259" s="9" t="str">
        <f>VLOOKUP(B259,EntryNames!$A$1:$C$649,2)</f>
        <v>Lauren Smyth</v>
      </c>
      <c r="D259" s="9" t="str">
        <f>VLOOKUP(B259,EntryNames!$A$1:$C$649,3)</f>
        <v>ST PETERS AC</v>
      </c>
      <c r="E259" s="9" t="s">
        <v>197</v>
      </c>
      <c r="F259" s="9">
        <v>1</v>
      </c>
    </row>
    <row r="260" spans="1:13" ht="13.2">
      <c r="A260" s="9">
        <v>23</v>
      </c>
      <c r="B260" s="9">
        <v>486</v>
      </c>
      <c r="C260" s="9" t="str">
        <f>VLOOKUP(B260,EntryNames!$A$1:$C$649,2)</f>
        <v>Molly Rankin</v>
      </c>
      <c r="D260" s="9" t="str">
        <f>VLOOKUP(B260,EntryNames!$A$1:$C$649,3)</f>
        <v>NORTH DOWN AC</v>
      </c>
      <c r="E260" s="9" t="s">
        <v>198</v>
      </c>
      <c r="F260" s="9">
        <v>3</v>
      </c>
    </row>
    <row r="261" spans="1:13" ht="13.2">
      <c r="A261" s="9">
        <v>24</v>
      </c>
      <c r="B261" s="9">
        <v>185</v>
      </c>
      <c r="C261" s="9" t="str">
        <f>VLOOKUP(B261,EntryNames!$A$1:$C$649,2)</f>
        <v>Caoimhe Coyle</v>
      </c>
      <c r="D261" s="9" t="str">
        <f>VLOOKUP(B261,EntryNames!$A$1:$C$649,3)</f>
        <v>FINN VALLEY AC</v>
      </c>
      <c r="E261" s="9" t="s">
        <v>199</v>
      </c>
      <c r="F261" s="9">
        <v>3</v>
      </c>
    </row>
    <row r="262" spans="1:13" ht="13.2">
      <c r="A262" s="9">
        <v>25</v>
      </c>
      <c r="B262" s="9">
        <v>166</v>
      </c>
      <c r="C262" s="9" t="str">
        <f>VLOOKUP(B262,EntryNames!$A$1:$C$649,2)</f>
        <v>Naoimh Mccaffery</v>
      </c>
      <c r="D262" s="9" t="str">
        <f>VLOOKUP(B262,EntryNames!$A$1:$C$649,3)</f>
        <v>ENNISKILLEN AC</v>
      </c>
      <c r="E262" s="9" t="s">
        <v>200</v>
      </c>
      <c r="F262" s="9">
        <v>3</v>
      </c>
    </row>
    <row r="263" spans="1:13" ht="13.2">
      <c r="A263" s="9">
        <v>26</v>
      </c>
      <c r="B263" s="9">
        <v>115</v>
      </c>
      <c r="C263" s="9" t="str">
        <f>VLOOKUP(B263,EntryNames!$A$1:$C$649,2)</f>
        <v>Kate Mcgrillen</v>
      </c>
      <c r="D263" s="9" t="str">
        <f>VLOOKUP(B263,EntryNames!$A$1:$C$649,3)</f>
        <v>CITY OF LISBURN AC</v>
      </c>
      <c r="E263" s="9" t="s">
        <v>201</v>
      </c>
      <c r="F263" s="9">
        <v>4</v>
      </c>
    </row>
    <row r="264" spans="1:13" ht="13.2">
      <c r="A264" s="9">
        <v>27</v>
      </c>
      <c r="B264" s="9">
        <v>536</v>
      </c>
      <c r="C264" s="9" t="str">
        <f>VLOOKUP(B264,EntryNames!$A$1:$C$649,2)</f>
        <v>Codi Grimes</v>
      </c>
      <c r="D264" s="9" t="str">
        <f>VLOOKUP(B264,EntryNames!$A$1:$C$649,3)</f>
        <v>OMAGH HARRIERS</v>
      </c>
      <c r="E264" s="9" t="s">
        <v>202</v>
      </c>
      <c r="F264" s="9">
        <v>1</v>
      </c>
    </row>
    <row r="265" spans="1:13" ht="13.2">
      <c r="A265" s="9">
        <v>28</v>
      </c>
      <c r="B265" s="9">
        <v>140</v>
      </c>
      <c r="C265" s="9" t="str">
        <f>VLOOKUP(B265,EntryNames!$A$1:$C$649,2)</f>
        <v>Georgia Massey</v>
      </c>
      <c r="D265" s="9" t="str">
        <f>VLOOKUP(B265,EntryNames!$A$1:$C$649,3)</f>
        <v>DROMORE AC</v>
      </c>
      <c r="E265" s="9" t="s">
        <v>203</v>
      </c>
      <c r="F265" s="9">
        <v>3</v>
      </c>
    </row>
    <row r="266" spans="1:13" ht="13.2">
      <c r="A266" s="9">
        <v>29</v>
      </c>
      <c r="B266" s="9">
        <v>434</v>
      </c>
      <c r="C266" s="9" t="str">
        <f>VLOOKUP(B266,EntryNames!$A$1:$C$649,2)</f>
        <v>Lucy Jones</v>
      </c>
      <c r="D266" s="9" t="str">
        <f>VLOOKUP(B266,EntryNames!$A$1:$C$649,3)</f>
        <v>NORTH BELFAST HARRIERS</v>
      </c>
      <c r="E266" s="9" t="s">
        <v>204</v>
      </c>
      <c r="F266" s="9">
        <v>1</v>
      </c>
    </row>
    <row r="269" spans="1:13" ht="13.2">
      <c r="A269" s="34" t="s">
        <v>205</v>
      </c>
      <c r="B269" s="35"/>
      <c r="C269" s="35"/>
      <c r="D269" s="35"/>
      <c r="E269" s="35"/>
      <c r="F269" s="35"/>
      <c r="G269" s="16"/>
      <c r="H269" s="34" t="s">
        <v>206</v>
      </c>
      <c r="I269" s="35"/>
      <c r="J269" s="35"/>
      <c r="K269" s="35"/>
      <c r="L269" s="35"/>
      <c r="M269" s="35"/>
    </row>
    <row r="270" spans="1:13" ht="13.2">
      <c r="A270" s="7" t="s">
        <v>9</v>
      </c>
      <c r="B270" s="7" t="s">
        <v>10</v>
      </c>
      <c r="C270" s="7" t="s">
        <v>11</v>
      </c>
      <c r="D270" s="7" t="s">
        <v>12</v>
      </c>
      <c r="E270" s="7" t="s">
        <v>13</v>
      </c>
      <c r="F270" s="7" t="s">
        <v>159</v>
      </c>
      <c r="H270" s="7" t="s">
        <v>9</v>
      </c>
      <c r="I270" s="7" t="s">
        <v>10</v>
      </c>
      <c r="J270" s="7" t="s">
        <v>11</v>
      </c>
      <c r="K270" s="7" t="s">
        <v>12</v>
      </c>
      <c r="L270" s="7" t="s">
        <v>13</v>
      </c>
      <c r="M270" s="7"/>
    </row>
    <row r="271" spans="1:13" ht="13.2">
      <c r="A271" s="9">
        <v>1</v>
      </c>
      <c r="B271" s="9">
        <v>46</v>
      </c>
      <c r="C271" s="9" t="str">
        <f>VLOOKUP(B271,EntryNames!$A$1:$C$649,2)</f>
        <v>Naomi Mcclelland</v>
      </c>
      <c r="D271" s="9" t="str">
        <f>VLOOKUP(B271,EntryNames!$A$1:$C$649,3)</f>
        <v>BALLYMENA &amp; ANTRIM AC</v>
      </c>
      <c r="E271" s="9" t="s">
        <v>207</v>
      </c>
      <c r="F271" s="9">
        <v>1</v>
      </c>
      <c r="H271" s="9">
        <v>1</v>
      </c>
      <c r="I271" s="9">
        <v>407</v>
      </c>
      <c r="J271" s="9" t="str">
        <f>VLOOKUP(I271,EntryNames!$A$1:$C$649,2)</f>
        <v>Ryan Mc Mahon</v>
      </c>
      <c r="K271" s="9" t="str">
        <f>VLOOKUP(I271,EntryNames!$A$1:$C$649,3)</f>
        <v>MONAGHAN PHEONIX AC</v>
      </c>
      <c r="L271" s="9" t="s">
        <v>208</v>
      </c>
    </row>
    <row r="272" spans="1:13" ht="13.2">
      <c r="A272" s="9">
        <v>2</v>
      </c>
      <c r="B272" s="9">
        <v>478</v>
      </c>
      <c r="C272" s="9" t="str">
        <f>VLOOKUP(B272,EntryNames!$A$1:$C$649,2)</f>
        <v>Catherine Mcbrinn</v>
      </c>
      <c r="D272" s="9" t="str">
        <f>VLOOKUP(B272,EntryNames!$A$1:$C$649,3)</f>
        <v>NORTH DOWN AC</v>
      </c>
      <c r="E272" s="9" t="s">
        <v>209</v>
      </c>
      <c r="F272" s="9">
        <v>2</v>
      </c>
      <c r="H272" s="9">
        <v>2</v>
      </c>
      <c r="I272" s="9">
        <v>604</v>
      </c>
      <c r="J272" s="9" t="str">
        <f>VLOOKUP(I272,EntryNames!$A$1:$C$649,2)</f>
        <v>Dylan O Reilly</v>
      </c>
      <c r="K272" s="9" t="str">
        <f>VLOOKUP(I272,EntryNames!$A$1:$C$649,3)</f>
        <v>SHERCOCK AC</v>
      </c>
      <c r="L272" s="9" t="s">
        <v>210</v>
      </c>
    </row>
    <row r="273" spans="1:12" ht="13.2">
      <c r="A273" s="9">
        <v>3</v>
      </c>
      <c r="B273" s="9">
        <v>107</v>
      </c>
      <c r="C273" s="9" t="str">
        <f>VLOOKUP(B273,EntryNames!$A$1:$C$649,2)</f>
        <v>Anna Kelly</v>
      </c>
      <c r="D273" s="9" t="str">
        <f>VLOOKUP(B273,EntryNames!$A$1:$C$649,3)</f>
        <v>CITY OF LISBURN AC</v>
      </c>
      <c r="E273" s="9" t="s">
        <v>211</v>
      </c>
      <c r="F273" s="9">
        <v>1</v>
      </c>
      <c r="H273" s="9">
        <v>3</v>
      </c>
      <c r="I273" s="9">
        <v>153</v>
      </c>
      <c r="J273" s="9" t="str">
        <f>VLOOKUP(I273,EntryNames!$A$1:$C$649,2)</f>
        <v>Emmett Coyle</v>
      </c>
      <c r="K273" s="9" t="str">
        <f>VLOOKUP(I273,EntryNames!$A$1:$C$649,3)</f>
        <v>ENNISKILLEN AC</v>
      </c>
      <c r="L273" s="9" t="s">
        <v>212</v>
      </c>
    </row>
    <row r="274" spans="1:12" ht="13.2">
      <c r="A274" s="9">
        <v>4</v>
      </c>
      <c r="B274" s="9">
        <v>114</v>
      </c>
      <c r="C274" s="9" t="str">
        <f>VLOOKUP(B274,EntryNames!$A$1:$C$649,2)</f>
        <v>Aria Mccay</v>
      </c>
      <c r="D274" s="9" t="str">
        <f>VLOOKUP(B274,EntryNames!$A$1:$C$649,3)</f>
        <v>CITY OF LISBURN AC</v>
      </c>
      <c r="E274" s="9" t="s">
        <v>213</v>
      </c>
      <c r="F274" s="9">
        <v>2</v>
      </c>
      <c r="H274" s="9">
        <v>4</v>
      </c>
      <c r="I274" s="9">
        <v>228</v>
      </c>
      <c r="J274" s="9" t="str">
        <f>VLOOKUP(I274,EntryNames!$A$1:$C$649,2)</f>
        <v>Niall Callan</v>
      </c>
      <c r="K274" s="9" t="str">
        <f>VLOOKUP(I274,EntryNames!$A$1:$C$649,3)</f>
        <v>FOYLE VALLEY AC</v>
      </c>
      <c r="L274" s="9" t="s">
        <v>214</v>
      </c>
    </row>
    <row r="275" spans="1:12" ht="13.2">
      <c r="A275" s="9">
        <v>5</v>
      </c>
      <c r="B275" s="9">
        <v>204</v>
      </c>
      <c r="C275" s="9" t="str">
        <f>VLOOKUP(B275,EntryNames!$A$1:$C$649,2)</f>
        <v>Caoimhe Mc Neill</v>
      </c>
      <c r="D275" s="9" t="str">
        <f>VLOOKUP(B275,EntryNames!$A$1:$C$649,3)</f>
        <v>FINN VALLEY AC</v>
      </c>
      <c r="E275" s="9" t="s">
        <v>215</v>
      </c>
      <c r="F275" s="9">
        <v>1</v>
      </c>
      <c r="H275" s="9">
        <v>5</v>
      </c>
      <c r="I275" s="9">
        <v>13</v>
      </c>
      <c r="J275" s="9" t="str">
        <f>VLOOKUP(I275,EntryNames!$A$1:$C$649,2)</f>
        <v>James Delaney</v>
      </c>
      <c r="K275" s="9" t="str">
        <f>VLOOKUP(I275,EntryNames!$A$1:$C$649,3)</f>
        <v>ARMAGH AC</v>
      </c>
      <c r="L275" s="9" t="s">
        <v>216</v>
      </c>
    </row>
    <row r="276" spans="1:12" ht="13.2">
      <c r="A276" s="9">
        <v>6</v>
      </c>
      <c r="B276" s="9">
        <v>487</v>
      </c>
      <c r="C276" s="9" t="str">
        <f>VLOOKUP(B276,EntryNames!$A$1:$C$649,2)</f>
        <v>Sophie Rankin</v>
      </c>
      <c r="D276" s="9" t="str">
        <f>VLOOKUP(B276,EntryNames!$A$1:$C$649,3)</f>
        <v>NORTH DOWN AC</v>
      </c>
      <c r="E276" s="9" t="s">
        <v>217</v>
      </c>
      <c r="F276" s="9">
        <v>1</v>
      </c>
      <c r="H276" s="9">
        <v>6</v>
      </c>
      <c r="I276" s="9">
        <v>213</v>
      </c>
      <c r="J276" s="9" t="str">
        <f>VLOOKUP(I276,EntryNames!$A$1:$C$649,2)</f>
        <v>Cian Neeson</v>
      </c>
      <c r="K276" s="9" t="str">
        <f>VLOOKUP(I276,EntryNames!$A$1:$C$649,3)</f>
        <v>FINN VALLEY AC</v>
      </c>
      <c r="L276" s="9" t="s">
        <v>218</v>
      </c>
    </row>
    <row r="277" spans="1:12" ht="13.2">
      <c r="A277" s="9">
        <v>7</v>
      </c>
      <c r="B277" s="9">
        <v>231</v>
      </c>
      <c r="C277" s="9" t="str">
        <f>VLOOKUP(B277,EntryNames!$A$1:$C$649,2)</f>
        <v>Farrah Doherty</v>
      </c>
      <c r="D277" s="9" t="str">
        <f>VLOOKUP(B277,EntryNames!$A$1:$C$649,3)</f>
        <v>FOYLE VALLEY AC</v>
      </c>
      <c r="E277" s="9" t="s">
        <v>219</v>
      </c>
      <c r="F277" s="9">
        <v>1</v>
      </c>
      <c r="H277" s="9">
        <v>7</v>
      </c>
      <c r="I277" s="9">
        <v>534</v>
      </c>
      <c r="J277" s="9" t="str">
        <f>VLOOKUP(I277,EntryNames!$A$1:$C$649,2)</f>
        <v>Aodhan Corrigan</v>
      </c>
      <c r="K277" s="9" t="str">
        <f>VLOOKUP(I277,EntryNames!$A$1:$C$649,3)</f>
        <v>OMAGH HARRIERS</v>
      </c>
      <c r="L277" s="9" t="s">
        <v>220</v>
      </c>
    </row>
    <row r="278" spans="1:12" ht="13.2">
      <c r="A278" s="9">
        <v>8</v>
      </c>
      <c r="B278" s="9">
        <v>376</v>
      </c>
      <c r="C278" s="9" t="str">
        <f>VLOOKUP(B278,EntryNames!$A$1:$C$649,2)</f>
        <v>Maisie Thompson</v>
      </c>
      <c r="D278" s="9" t="str">
        <f>VLOOKUP(B278,EntryNames!$A$1:$C$649,3)</f>
        <v>LOUGHVIEW AC</v>
      </c>
      <c r="E278" s="9" t="s">
        <v>221</v>
      </c>
      <c r="F278" s="9">
        <v>2</v>
      </c>
      <c r="H278" s="9">
        <v>8</v>
      </c>
      <c r="I278" s="9">
        <v>655</v>
      </c>
      <c r="J278" s="9" t="str">
        <f>VLOOKUP(I278,EntryNames!$A$1:$C$649,2)</f>
        <v>Peadar Bennett</v>
      </c>
      <c r="K278" s="9" t="str">
        <f>VLOOKUP(I278,EntryNames!$A$1:$C$649,3)</f>
        <v>OMAGH HARRIERS</v>
      </c>
      <c r="L278" s="9" t="s">
        <v>222</v>
      </c>
    </row>
    <row r="279" spans="1:12" ht="13.2">
      <c r="A279" s="9">
        <v>9</v>
      </c>
      <c r="B279" s="9">
        <v>280</v>
      </c>
      <c r="C279" s="9" t="str">
        <f>VLOOKUP(B279,EntryNames!$A$1:$C$649,2)</f>
        <v>Scarlett Finlay</v>
      </c>
      <c r="D279" s="9" t="str">
        <f>VLOOKUP(B279,EntryNames!$A$1:$C$649,3)</f>
        <v>LAGAN VALLEY AC</v>
      </c>
      <c r="E279" s="9" t="s">
        <v>223</v>
      </c>
      <c r="F279" s="9">
        <v>1</v>
      </c>
      <c r="H279" s="9">
        <v>9</v>
      </c>
      <c r="I279" s="9">
        <v>464</v>
      </c>
      <c r="J279" s="9" t="str">
        <f>VLOOKUP(I279,EntryNames!$A$1:$C$649,2)</f>
        <v>Isaac Hall</v>
      </c>
      <c r="K279" s="9" t="str">
        <f>VLOOKUP(I279,EntryNames!$A$1:$C$649,3)</f>
        <v>NORTH DOWN AC</v>
      </c>
      <c r="L279" s="9" t="s">
        <v>224</v>
      </c>
    </row>
    <row r="280" spans="1:12" ht="13.2">
      <c r="A280" s="9">
        <v>10</v>
      </c>
      <c r="B280" s="9">
        <v>492</v>
      </c>
      <c r="C280" s="9" t="str">
        <f>VLOOKUP(B280,EntryNames!$A$1:$C$649,2)</f>
        <v>Eve Sloan</v>
      </c>
      <c r="D280" s="9" t="str">
        <f>VLOOKUP(B280,EntryNames!$A$1:$C$649,3)</f>
        <v>NORTH DOWN AC</v>
      </c>
      <c r="E280" s="9" t="s">
        <v>225</v>
      </c>
      <c r="F280" s="9">
        <v>1</v>
      </c>
      <c r="H280" s="9">
        <v>10</v>
      </c>
      <c r="I280" s="9">
        <v>131</v>
      </c>
      <c r="J280" s="9" t="str">
        <f>VLOOKUP(I280,EntryNames!$A$1:$C$649,2)</f>
        <v>Ben Mcgee</v>
      </c>
      <c r="K280" s="9" t="str">
        <f>VLOOKUP(I280,EntryNames!$A$1:$C$649,3)</f>
        <v>CRANFORD AC</v>
      </c>
      <c r="L280" s="9" t="s">
        <v>226</v>
      </c>
    </row>
    <row r="281" spans="1:12" ht="13.2">
      <c r="A281" s="9">
        <v>11</v>
      </c>
      <c r="B281" s="9">
        <v>276</v>
      </c>
      <c r="C281" s="9" t="str">
        <f>VLOOKUP(B281,EntryNames!$A$1:$C$649,2)</f>
        <v>Aoife Burke</v>
      </c>
      <c r="D281" s="9" t="str">
        <f>VLOOKUP(B281,EntryNames!$A$1:$C$649,3)</f>
        <v>LAGAN VALLEY AC</v>
      </c>
      <c r="E281" s="9" t="s">
        <v>227</v>
      </c>
      <c r="F281" s="9">
        <v>1</v>
      </c>
      <c r="H281" s="9">
        <v>11</v>
      </c>
      <c r="I281" s="9">
        <v>71</v>
      </c>
      <c r="J281" s="9" t="str">
        <f>VLOOKUP(I281,EntryNames!$A$1:$C$649,2)</f>
        <v>Adam Mulholland</v>
      </c>
      <c r="K281" s="9" t="str">
        <f>VLOOKUP(I281,EntryNames!$A$1:$C$649,3)</f>
        <v>CARRICK ACES AC</v>
      </c>
      <c r="L281" s="9" t="s">
        <v>228</v>
      </c>
    </row>
    <row r="282" spans="1:12" ht="13.2">
      <c r="A282" s="9">
        <v>12</v>
      </c>
      <c r="B282" s="9">
        <v>173</v>
      </c>
      <c r="C282" s="9" t="str">
        <f>VLOOKUP(B282,EntryNames!$A$1:$C$649,2)</f>
        <v>Erin Quigley</v>
      </c>
      <c r="D282" s="9" t="str">
        <f>VLOOKUP(B282,EntryNames!$A$1:$C$649,3)</f>
        <v>ENNISKILLEN AC</v>
      </c>
      <c r="E282" s="9" t="s">
        <v>229</v>
      </c>
      <c r="F282" s="9">
        <v>2</v>
      </c>
    </row>
    <row r="283" spans="1:12" ht="13.2">
      <c r="A283" s="9">
        <v>13</v>
      </c>
      <c r="B283" s="9">
        <v>609</v>
      </c>
      <c r="C283" s="9" t="str">
        <f>VLOOKUP(B283,EntryNames!$A$1:$C$649,2)</f>
        <v>Emma Craig</v>
      </c>
      <c r="D283" s="9" t="str">
        <f>VLOOKUP(B283,EntryNames!$A$1:$C$649,3)</f>
        <v>ST PETERS AC</v>
      </c>
      <c r="E283" s="9" t="s">
        <v>230</v>
      </c>
      <c r="F283" s="9">
        <v>2</v>
      </c>
    </row>
    <row r="284" spans="1:12" ht="13.2">
      <c r="A284" s="9">
        <v>14</v>
      </c>
      <c r="B284" s="9">
        <v>582</v>
      </c>
      <c r="C284" s="9" t="str">
        <f>VLOOKUP(B284,EntryNames!$A$1:$C$649,2)</f>
        <v>Shauna Mcgovern</v>
      </c>
      <c r="D284" s="9" t="str">
        <f>VLOOKUP(B284,EntryNames!$A$1:$C$649,3)</f>
        <v>ROSSES AC</v>
      </c>
      <c r="E284" s="9" t="s">
        <v>231</v>
      </c>
      <c r="F284" s="9">
        <v>1</v>
      </c>
    </row>
    <row r="285" spans="1:12" ht="13.2">
      <c r="A285" s="9">
        <v>15</v>
      </c>
      <c r="B285" s="9">
        <v>537</v>
      </c>
      <c r="C285" s="9" t="str">
        <f>VLOOKUP(B285,EntryNames!$A$1:$C$649,2)</f>
        <v>Leah Harkness</v>
      </c>
      <c r="D285" s="9" t="str">
        <f>VLOOKUP(B285,EntryNames!$A$1:$C$649,3)</f>
        <v>OMAGH HARRIERS</v>
      </c>
      <c r="E285" s="9" t="s">
        <v>232</v>
      </c>
      <c r="F285" s="9">
        <v>2</v>
      </c>
    </row>
    <row r="286" spans="1:12" ht="13.2">
      <c r="A286" s="9">
        <v>16</v>
      </c>
      <c r="B286" s="9">
        <v>377</v>
      </c>
      <c r="C286" s="9" t="str">
        <f>VLOOKUP(B286,EntryNames!$A$1:$C$649,2)</f>
        <v>Edith Williams</v>
      </c>
      <c r="D286" s="9" t="str">
        <f>VLOOKUP(B286,EntryNames!$A$1:$C$649,3)</f>
        <v>LOUGHVIEW AC</v>
      </c>
      <c r="E286" s="9" t="s">
        <v>233</v>
      </c>
      <c r="F286" s="9">
        <v>2</v>
      </c>
    </row>
    <row r="287" spans="1:12" ht="13.2">
      <c r="A287" s="9">
        <v>17</v>
      </c>
      <c r="B287" s="9">
        <v>106</v>
      </c>
      <c r="C287" s="9" t="str">
        <f>VLOOKUP(B287,EntryNames!$A$1:$C$649,2)</f>
        <v>Rose Henderson</v>
      </c>
      <c r="D287" s="9" t="str">
        <f>VLOOKUP(B287,EntryNames!$A$1:$C$649,3)</f>
        <v>CITY OF LISBURN AC</v>
      </c>
      <c r="E287" s="9" t="s">
        <v>234</v>
      </c>
      <c r="F287" s="9">
        <v>2</v>
      </c>
    </row>
    <row r="288" spans="1:12" ht="13.2">
      <c r="A288" s="9">
        <v>18</v>
      </c>
      <c r="B288" s="9">
        <v>342</v>
      </c>
      <c r="C288" s="9" t="str">
        <f>VLOOKUP(B288,EntryNames!$A$1:$C$649,2)</f>
        <v>Siobhán Gallagher</v>
      </c>
      <c r="D288" s="9" t="str">
        <f>VLOOKUP(B288,EntryNames!$A$1:$C$649,3)</f>
        <v>LETTERKENNY AC</v>
      </c>
      <c r="E288" s="9" t="s">
        <v>235</v>
      </c>
      <c r="F288" s="9">
        <v>2</v>
      </c>
    </row>
    <row r="289" spans="1:13" ht="13.2">
      <c r="A289" s="9">
        <v>19</v>
      </c>
      <c r="B289" s="9">
        <v>159</v>
      </c>
      <c r="C289" s="9" t="str">
        <f>VLOOKUP(B289,EntryNames!$A$1:$C$649,2)</f>
        <v>Eimear Gunn</v>
      </c>
      <c r="D289" s="9" t="str">
        <f>VLOOKUP(B289,EntryNames!$A$1:$C$649,3)</f>
        <v>ENNISKILLEN AC</v>
      </c>
      <c r="E289" s="9" t="s">
        <v>236</v>
      </c>
      <c r="F289" s="9">
        <v>2</v>
      </c>
    </row>
    <row r="292" spans="1:13" ht="13.2">
      <c r="A292" s="34" t="s">
        <v>237</v>
      </c>
      <c r="B292" s="35"/>
      <c r="C292" s="35"/>
      <c r="D292" s="35"/>
      <c r="E292" s="35"/>
      <c r="F292" s="35"/>
      <c r="G292" s="16"/>
      <c r="H292" s="34" t="s">
        <v>238</v>
      </c>
      <c r="I292" s="35"/>
      <c r="J292" s="35"/>
      <c r="K292" s="35"/>
      <c r="L292" s="35"/>
      <c r="M292" s="35"/>
    </row>
    <row r="293" spans="1:13" ht="13.2">
      <c r="A293" s="7" t="s">
        <v>9</v>
      </c>
      <c r="B293" s="7" t="s">
        <v>10</v>
      </c>
      <c r="C293" s="7" t="s">
        <v>11</v>
      </c>
      <c r="D293" s="7" t="s">
        <v>12</v>
      </c>
      <c r="E293" s="7" t="s">
        <v>13</v>
      </c>
      <c r="F293" s="7" t="s">
        <v>159</v>
      </c>
      <c r="H293" s="7" t="s">
        <v>9</v>
      </c>
      <c r="I293" s="7" t="s">
        <v>10</v>
      </c>
      <c r="J293" s="7" t="s">
        <v>11</v>
      </c>
      <c r="K293" s="7" t="s">
        <v>12</v>
      </c>
      <c r="L293" s="7" t="s">
        <v>13</v>
      </c>
      <c r="M293" s="7" t="s">
        <v>159</v>
      </c>
    </row>
    <row r="294" spans="1:13" ht="13.2">
      <c r="A294" s="9">
        <v>1</v>
      </c>
      <c r="B294" s="9">
        <v>431</v>
      </c>
      <c r="C294" s="9" t="str">
        <f>VLOOKUP(B294,EntryNames!$A$1:$C$649,2)</f>
        <v>Cassie Curran</v>
      </c>
      <c r="D294" s="9" t="str">
        <f>VLOOKUP(B294,EntryNames!$A$1:$C$649,3)</f>
        <v>NORTH BELFAST HARRIERS</v>
      </c>
      <c r="E294" s="9" t="s">
        <v>239</v>
      </c>
      <c r="F294" s="9">
        <v>2</v>
      </c>
      <c r="H294" s="9">
        <v>1</v>
      </c>
      <c r="I294" s="9">
        <v>585</v>
      </c>
      <c r="J294" s="9" t="str">
        <f>VLOOKUP(I294,EntryNames!$A$1:$C$649,2)</f>
        <v>Evan Ward</v>
      </c>
      <c r="K294" s="9" t="str">
        <f>VLOOKUP(I294,EntryNames!$A$1:$C$649,3)</f>
        <v>ROSSES AC</v>
      </c>
      <c r="L294" s="9" t="s">
        <v>240</v>
      </c>
      <c r="M294" s="9">
        <v>2</v>
      </c>
    </row>
    <row r="295" spans="1:13" ht="13.2">
      <c r="A295" s="9">
        <v>2</v>
      </c>
      <c r="B295" s="9">
        <v>435</v>
      </c>
      <c r="C295" s="9" t="str">
        <f>VLOOKUP(B295,EntryNames!$A$1:$C$649,2)</f>
        <v>Leila Jones</v>
      </c>
      <c r="D295" s="9" t="str">
        <f>VLOOKUP(B295,EntryNames!$A$1:$C$649,3)</f>
        <v>NORTH BELFAST HARRIERS</v>
      </c>
      <c r="E295" s="9" t="s">
        <v>241</v>
      </c>
      <c r="F295" s="9">
        <v>2</v>
      </c>
      <c r="H295" s="9">
        <v>2</v>
      </c>
      <c r="I295" s="9">
        <v>130</v>
      </c>
      <c r="J295" s="9" t="str">
        <f>VLOOKUP(I295,EntryNames!$A$1:$C$649,2)</f>
        <v>Oisin Mcbride</v>
      </c>
      <c r="K295" s="9" t="str">
        <f>VLOOKUP(I295,EntryNames!$A$1:$C$649,3)</f>
        <v>CRANFORD AC</v>
      </c>
      <c r="L295" s="9" t="s">
        <v>242</v>
      </c>
      <c r="M295" s="9">
        <v>2</v>
      </c>
    </row>
    <row r="296" spans="1:13" ht="13.2">
      <c r="A296" s="9">
        <v>3</v>
      </c>
      <c r="B296" s="9">
        <v>161</v>
      </c>
      <c r="C296" s="9" t="str">
        <f>VLOOKUP(B296,EntryNames!$A$1:$C$649,2)</f>
        <v>Kate Kelly</v>
      </c>
      <c r="D296" s="9" t="str">
        <f>VLOOKUP(B296,EntryNames!$A$1:$C$649,3)</f>
        <v>ENNISKILLEN AC</v>
      </c>
      <c r="E296" s="9" t="s">
        <v>243</v>
      </c>
      <c r="F296" s="9">
        <v>1</v>
      </c>
      <c r="H296" s="9">
        <v>3</v>
      </c>
      <c r="I296" s="9">
        <v>476</v>
      </c>
      <c r="J296" s="9" t="str">
        <f>VLOOKUP(I296,EntryNames!$A$1:$C$649,2)</f>
        <v>Sebastian Mair</v>
      </c>
      <c r="K296" s="9" t="str">
        <f>VLOOKUP(I296,EntryNames!$A$1:$C$649,3)</f>
        <v>NORTH DOWN AC</v>
      </c>
      <c r="L296" s="9" t="s">
        <v>244</v>
      </c>
      <c r="M296" s="9">
        <v>1</v>
      </c>
    </row>
    <row r="297" spans="1:13" ht="13.2">
      <c r="A297" s="9">
        <v>4</v>
      </c>
      <c r="B297" s="9">
        <v>654</v>
      </c>
      <c r="C297" s="9" t="str">
        <f>VLOOKUP(B297,EntryNames!$A$1:$C$649,2)</f>
        <v>Hermione Sheridan</v>
      </c>
      <c r="D297" s="9" t="str">
        <f>VLOOKUP(B297,EntryNames!$A$1:$C$649,3)</f>
        <v>NEWCASTLE &amp; DISTRICT AC</v>
      </c>
      <c r="E297" s="9" t="s">
        <v>245</v>
      </c>
      <c r="F297" s="9">
        <v>1</v>
      </c>
      <c r="H297" s="9">
        <v>4</v>
      </c>
      <c r="I297" s="9">
        <v>82</v>
      </c>
      <c r="J297" s="9" t="str">
        <f>VLOOKUP(I297,EntryNames!$A$1:$C$649,2)</f>
        <v>Oirghiall Curran</v>
      </c>
      <c r="K297" s="9" t="str">
        <f>VLOOKUP(I297,EntryNames!$A$1:$C$649,3)</f>
        <v>CITY OF DERRY SPARTANS</v>
      </c>
      <c r="L297" s="9" t="s">
        <v>246</v>
      </c>
      <c r="M297" s="9">
        <v>2</v>
      </c>
    </row>
    <row r="298" spans="1:13" ht="13.2">
      <c r="A298" s="9">
        <v>5</v>
      </c>
      <c r="B298" s="9">
        <v>283</v>
      </c>
      <c r="C298" s="9" t="str">
        <f>VLOOKUP(B298,EntryNames!$A$1:$C$649,2)</f>
        <v>Georgina Garland</v>
      </c>
      <c r="D298" s="9" t="str">
        <f>VLOOKUP(B298,EntryNames!$A$1:$C$649,3)</f>
        <v>LAGAN VALLEY AC</v>
      </c>
      <c r="E298" s="9" t="s">
        <v>247</v>
      </c>
      <c r="F298" s="9">
        <v>2</v>
      </c>
      <c r="H298" s="9">
        <v>5</v>
      </c>
      <c r="I298" s="9">
        <v>521</v>
      </c>
      <c r="J298" s="9" t="str">
        <f>VLOOKUP(I298,EntryNames!$A$1:$C$649,2)</f>
        <v>Ashton Forester</v>
      </c>
      <c r="K298" s="9" t="str">
        <f>VLOOKUP(I298,EntryNames!$A$1:$C$649,3)</f>
        <v>OLYMPIAN YOUTH AC</v>
      </c>
      <c r="L298" s="9" t="s">
        <v>248</v>
      </c>
      <c r="M298" s="9">
        <v>2</v>
      </c>
    </row>
    <row r="299" spans="1:13" ht="13.2">
      <c r="A299" s="9">
        <v>6</v>
      </c>
      <c r="B299" s="9">
        <v>183</v>
      </c>
      <c r="C299" s="9" t="str">
        <f>VLOOKUP(B299,EntryNames!$A$1:$C$649,2)</f>
        <v>Darcie Clarke</v>
      </c>
      <c r="D299" s="9" t="str">
        <f>VLOOKUP(B299,EntryNames!$A$1:$C$649,3)</f>
        <v>FINN VALLEY AC</v>
      </c>
      <c r="E299" s="9" t="s">
        <v>249</v>
      </c>
      <c r="F299" s="9">
        <v>2</v>
      </c>
      <c r="H299" s="9">
        <v>6</v>
      </c>
      <c r="I299" s="9">
        <v>236</v>
      </c>
      <c r="J299" s="9" t="str">
        <f>VLOOKUP(I299,EntryNames!$A$1:$C$649,2)</f>
        <v>Matthew Mulgrew</v>
      </c>
      <c r="K299" s="9" t="str">
        <f>VLOOKUP(I299,EntryNames!$A$1:$C$649,3)</f>
        <v>FOYLE VALLEY AC</v>
      </c>
      <c r="L299" s="9" t="s">
        <v>250</v>
      </c>
      <c r="M299" s="9">
        <v>1</v>
      </c>
    </row>
    <row r="300" spans="1:13" ht="13.2">
      <c r="A300" s="9">
        <v>7</v>
      </c>
      <c r="B300" s="9">
        <v>265</v>
      </c>
      <c r="C300" s="9" t="str">
        <f>VLOOKUP(B300,EntryNames!$A$1:$C$649,2)</f>
        <v>Anna Leigh McKenna</v>
      </c>
      <c r="D300" s="9" t="str">
        <f>VLOOKUP(B300,EntryNames!$A$1:$C$649,3)</f>
        <v>KEEP ER LIT</v>
      </c>
      <c r="E300" s="9" t="s">
        <v>251</v>
      </c>
      <c r="F300" s="9">
        <v>2</v>
      </c>
      <c r="H300" s="9">
        <v>7</v>
      </c>
      <c r="I300" s="9">
        <v>56</v>
      </c>
      <c r="J300" s="9" t="str">
        <f>VLOOKUP(I300,EntryNames!$A$1:$C$649,2)</f>
        <v>Aaron Rosbotham</v>
      </c>
      <c r="K300" s="9" t="str">
        <f>VLOOKUP(I300,EntryNames!$A$1:$C$649,3)</f>
        <v>BALLYMENA &amp; ANTRIM AC</v>
      </c>
      <c r="L300" s="9" t="s">
        <v>252</v>
      </c>
      <c r="M300" s="9">
        <v>1</v>
      </c>
    </row>
    <row r="301" spans="1:13" ht="13.2">
      <c r="A301" s="9">
        <v>8</v>
      </c>
      <c r="B301" s="9">
        <v>116</v>
      </c>
      <c r="C301" s="9" t="str">
        <f>VLOOKUP(B301,EntryNames!$A$1:$C$649,2)</f>
        <v>Annabel Mckeown</v>
      </c>
      <c r="D301" s="9" t="str">
        <f>VLOOKUP(B301,EntryNames!$A$1:$C$649,3)</f>
        <v>CITY OF LISBURN AC</v>
      </c>
      <c r="E301" s="9" t="s">
        <v>253</v>
      </c>
      <c r="F301" s="9">
        <v>1</v>
      </c>
      <c r="H301" s="9">
        <v>8</v>
      </c>
      <c r="I301" s="9">
        <v>408</v>
      </c>
      <c r="J301" s="9" t="str">
        <f>VLOOKUP(I301,EntryNames!$A$1:$C$649,2)</f>
        <v>Ben Mc Mahon</v>
      </c>
      <c r="K301" s="9" t="str">
        <f>VLOOKUP(I301,EntryNames!$A$1:$C$649,3)</f>
        <v>MONAGHAN PHEONIX AC</v>
      </c>
      <c r="L301" s="9" t="s">
        <v>254</v>
      </c>
      <c r="M301" s="9">
        <v>2</v>
      </c>
    </row>
    <row r="302" spans="1:13" ht="13.2">
      <c r="A302" s="9">
        <v>9</v>
      </c>
      <c r="B302" s="9">
        <v>402</v>
      </c>
      <c r="C302" s="9" t="str">
        <f>VLOOKUP(B302,EntryNames!$A$1:$C$649,2)</f>
        <v>Kate Coyle</v>
      </c>
      <c r="D302" s="9" t="str">
        <f>VLOOKUP(B302,EntryNames!$A$1:$C$649,3)</f>
        <v>MONAGHAN PHEONIX AC</v>
      </c>
      <c r="E302" s="9" t="s">
        <v>255</v>
      </c>
      <c r="F302" s="9">
        <v>1</v>
      </c>
      <c r="H302" s="9">
        <v>9</v>
      </c>
      <c r="I302" s="9">
        <v>539</v>
      </c>
      <c r="J302" s="9" t="str">
        <f>VLOOKUP(I302,EntryNames!$A$1:$C$649,2)</f>
        <v>James McHugh</v>
      </c>
      <c r="K302" s="9" t="str">
        <f>VLOOKUP(I302,EntryNames!$A$1:$C$649,3)</f>
        <v>OMAGH HARRIERS</v>
      </c>
      <c r="L302" s="9" t="s">
        <v>256</v>
      </c>
      <c r="M302" s="9">
        <v>1</v>
      </c>
    </row>
    <row r="303" spans="1:13" ht="13.2">
      <c r="A303" s="9">
        <v>10</v>
      </c>
      <c r="B303" s="9">
        <v>404</v>
      </c>
      <c r="C303" s="9" t="str">
        <f>VLOOKUP(B303,EntryNames!$A$1:$C$649,2)</f>
        <v>Judy Hughes</v>
      </c>
      <c r="D303" s="9" t="str">
        <f>VLOOKUP(B303,EntryNames!$A$1:$C$649,3)</f>
        <v>MONAGHAN PHEONIX AC</v>
      </c>
      <c r="E303" s="9" t="s">
        <v>257</v>
      </c>
      <c r="F303" s="9">
        <v>2</v>
      </c>
      <c r="H303" s="9">
        <v>10</v>
      </c>
      <c r="I303" s="9">
        <v>333</v>
      </c>
      <c r="J303" s="9" t="str">
        <f>VLOOKUP(I303,EntryNames!$A$1:$C$649,2)</f>
        <v>John Devlin</v>
      </c>
      <c r="K303" s="9" t="str">
        <f>VLOOKUP(I303,EntryNames!$A$1:$C$649,3)</f>
        <v>LETTERKENNY AC</v>
      </c>
      <c r="L303" s="9" t="s">
        <v>258</v>
      </c>
      <c r="M303" s="9">
        <v>2</v>
      </c>
    </row>
    <row r="304" spans="1:13" ht="13.2">
      <c r="A304" s="9">
        <v>11</v>
      </c>
      <c r="B304" s="9">
        <v>230</v>
      </c>
      <c r="C304" s="9" t="str">
        <f>VLOOKUP(B304,EntryNames!$A$1:$C$649,2)</f>
        <v>Grace Crumley</v>
      </c>
      <c r="D304" s="9" t="str">
        <f>VLOOKUP(B304,EntryNames!$A$1:$C$649,3)</f>
        <v>FOYLE VALLEY AC</v>
      </c>
      <c r="E304" s="9" t="s">
        <v>259</v>
      </c>
      <c r="F304" s="9">
        <v>1</v>
      </c>
      <c r="H304" s="9">
        <v>11</v>
      </c>
      <c r="I304" s="9">
        <v>86</v>
      </c>
      <c r="J304" s="9" t="str">
        <f>VLOOKUP(I304,EntryNames!$A$1:$C$649,2)</f>
        <v>Calum Furey</v>
      </c>
      <c r="K304" s="9" t="str">
        <f>VLOOKUP(I304,EntryNames!$A$1:$C$649,3)</f>
        <v>CITY OF DERRY SPARTANS</v>
      </c>
      <c r="L304" s="9" t="s">
        <v>260</v>
      </c>
      <c r="M304" s="9">
        <v>1</v>
      </c>
    </row>
    <row r="305" spans="1:13" ht="13.2">
      <c r="A305" s="9">
        <v>12</v>
      </c>
      <c r="B305" s="9">
        <v>373</v>
      </c>
      <c r="C305" s="9" t="str">
        <f>VLOOKUP(B305,EntryNames!$A$1:$C$649,2)</f>
        <v>Chloe Kelly</v>
      </c>
      <c r="D305" s="9" t="str">
        <f>VLOOKUP(B305,EntryNames!$A$1:$C$649,3)</f>
        <v>LOUGHVIEW AC</v>
      </c>
      <c r="E305" s="9" t="s">
        <v>261</v>
      </c>
      <c r="F305" s="9">
        <v>2</v>
      </c>
      <c r="H305" s="9">
        <v>12</v>
      </c>
      <c r="I305" s="9">
        <v>129</v>
      </c>
      <c r="J305" s="9" t="str">
        <f>VLOOKUP(I305,EntryNames!$A$1:$C$649,2)</f>
        <v>Darragh Maguire</v>
      </c>
      <c r="K305" s="9" t="str">
        <f>VLOOKUP(I305,EntryNames!$A$1:$C$649,3)</f>
        <v>CRANFORD AC</v>
      </c>
      <c r="L305" s="9" t="s">
        <v>262</v>
      </c>
      <c r="M305" s="9">
        <v>1</v>
      </c>
    </row>
    <row r="306" spans="1:13" ht="13.2">
      <c r="A306" s="9">
        <v>13</v>
      </c>
      <c r="B306" s="9">
        <v>494</v>
      </c>
      <c r="C306" s="9" t="str">
        <f>VLOOKUP(B306,EntryNames!$A$1:$C$649,2)</f>
        <v>Coco Smith</v>
      </c>
      <c r="D306" s="9" t="str">
        <f>VLOOKUP(B306,EntryNames!$A$1:$C$649,3)</f>
        <v>NORTH DOWN AC</v>
      </c>
      <c r="E306" s="9" t="s">
        <v>263</v>
      </c>
      <c r="F306" s="9">
        <v>1</v>
      </c>
      <c r="H306" s="9">
        <v>13</v>
      </c>
      <c r="I306" s="9">
        <v>146</v>
      </c>
      <c r="J306" s="9" t="str">
        <f>VLOOKUP(I306,EntryNames!$A$1:$C$649,2)</f>
        <v>Max Colbert</v>
      </c>
      <c r="K306" s="9" t="str">
        <f>VLOOKUP(I306,EntryNames!$A$1:$C$649,3)</f>
        <v>DUNGANNON AC</v>
      </c>
      <c r="L306" s="9" t="s">
        <v>264</v>
      </c>
      <c r="M306" s="9">
        <v>2</v>
      </c>
    </row>
    <row r="307" spans="1:13" ht="13.2">
      <c r="A307" s="9">
        <v>14</v>
      </c>
      <c r="B307" s="9">
        <v>222</v>
      </c>
      <c r="C307" s="9" t="str">
        <f>VLOOKUP(B307,EntryNames!$A$1:$C$649,2)</f>
        <v>Amy Sweeney</v>
      </c>
      <c r="D307" s="9" t="str">
        <f>VLOOKUP(B307,EntryNames!$A$1:$C$649,3)</f>
        <v>FINN VALLEY AC</v>
      </c>
      <c r="E307" s="9" t="s">
        <v>265</v>
      </c>
      <c r="F307" s="9">
        <v>1</v>
      </c>
      <c r="H307" s="9">
        <v>14</v>
      </c>
      <c r="I307" s="9">
        <v>541</v>
      </c>
      <c r="J307" s="9" t="str">
        <f>VLOOKUP(I307,EntryNames!$A$1:$C$649,2)</f>
        <v>Peter Mccullagh</v>
      </c>
      <c r="K307" s="9" t="str">
        <f>VLOOKUP(I307,EntryNames!$A$1:$C$649,3)</f>
        <v>OMAGH HARRIERS</v>
      </c>
      <c r="L307" s="9" t="s">
        <v>266</v>
      </c>
      <c r="M307" s="9">
        <v>1</v>
      </c>
    </row>
    <row r="308" spans="1:13" ht="13.2">
      <c r="A308" s="9">
        <v>15</v>
      </c>
      <c r="B308" s="9">
        <v>237</v>
      </c>
      <c r="C308" s="9" t="str">
        <f>VLOOKUP(B308,EntryNames!$A$1:$C$649,2)</f>
        <v>Jane Tancred</v>
      </c>
      <c r="D308" s="9" t="str">
        <f>VLOOKUP(B308,EntryNames!$A$1:$C$649,3)</f>
        <v>FOYLE VALLEY AC</v>
      </c>
      <c r="E308" s="9" t="s">
        <v>267</v>
      </c>
      <c r="F308" s="9">
        <v>2</v>
      </c>
    </row>
    <row r="309" spans="1:13" ht="13.2">
      <c r="A309" s="9">
        <v>16</v>
      </c>
      <c r="B309" s="9">
        <v>597</v>
      </c>
      <c r="C309" s="9" t="str">
        <f>VLOOKUP(B309,EntryNames!$A$1:$C$649,2)</f>
        <v>Eimear Byrne</v>
      </c>
      <c r="D309" s="9" t="str">
        <f>VLOOKUP(B309,EntryNames!$A$1:$C$649,3)</f>
        <v>SHERCOCK AC</v>
      </c>
      <c r="E309" s="9" t="s">
        <v>268</v>
      </c>
      <c r="F309" s="9">
        <v>1</v>
      </c>
    </row>
    <row r="312" spans="1:13" ht="13.2">
      <c r="A312" s="34" t="s">
        <v>269</v>
      </c>
      <c r="B312" s="35"/>
      <c r="C312" s="35"/>
      <c r="D312" s="35"/>
      <c r="E312" s="35"/>
      <c r="F312" s="35"/>
      <c r="G312" s="16"/>
      <c r="H312" s="34" t="s">
        <v>270</v>
      </c>
      <c r="I312" s="35"/>
      <c r="J312" s="35"/>
      <c r="K312" s="35"/>
      <c r="L312" s="35"/>
      <c r="M312" s="35"/>
    </row>
    <row r="313" spans="1:13" ht="13.2">
      <c r="A313" s="7" t="s">
        <v>9</v>
      </c>
      <c r="B313" s="7" t="s">
        <v>10</v>
      </c>
      <c r="C313" s="7" t="s">
        <v>11</v>
      </c>
      <c r="D313" s="7" t="s">
        <v>12</v>
      </c>
      <c r="E313" s="7" t="s">
        <v>13</v>
      </c>
      <c r="H313" s="7" t="s">
        <v>9</v>
      </c>
      <c r="I313" s="7" t="s">
        <v>10</v>
      </c>
      <c r="J313" s="7" t="s">
        <v>11</v>
      </c>
      <c r="K313" s="7" t="s">
        <v>12</v>
      </c>
      <c r="L313" s="7" t="s">
        <v>13</v>
      </c>
      <c r="M313" s="7"/>
    </row>
    <row r="314" spans="1:13" ht="13.2">
      <c r="A314" s="9">
        <v>1</v>
      </c>
      <c r="B314" s="9">
        <v>122</v>
      </c>
      <c r="C314" s="9" t="str">
        <f>VLOOKUP(B314,EntryNames!$A$1:$C$649,2)</f>
        <v>Madison Welby</v>
      </c>
      <c r="D314" s="9" t="str">
        <f>VLOOKUP(B314,EntryNames!$A$1:$C$649,3)</f>
        <v>CITY OF LISBURN AC</v>
      </c>
      <c r="E314" s="9" t="s">
        <v>271</v>
      </c>
      <c r="H314" s="9">
        <v>1</v>
      </c>
      <c r="I314" s="9">
        <v>154</v>
      </c>
      <c r="J314" s="9" t="str">
        <f>VLOOKUP(I314,EntryNames!$A$1:$C$649,2)</f>
        <v>Nathan Coyle</v>
      </c>
      <c r="K314" s="9" t="str">
        <f>VLOOKUP(I314,EntryNames!$A$1:$C$649,3)</f>
        <v>ENNISKILLEN AC</v>
      </c>
      <c r="L314" s="9" t="s">
        <v>272</v>
      </c>
    </row>
    <row r="315" spans="1:13" ht="13.2">
      <c r="A315" s="9">
        <v>2</v>
      </c>
      <c r="B315" s="9">
        <v>401</v>
      </c>
      <c r="C315" s="9" t="str">
        <f>VLOOKUP(B315,EntryNames!$A$1:$C$649,2)</f>
        <v>Lara Corrigan</v>
      </c>
      <c r="D315" s="9" t="str">
        <f>VLOOKUP(B315,EntryNames!$A$1:$C$649,3)</f>
        <v>MONAGHAN PHEONIX AC</v>
      </c>
      <c r="E315" s="9" t="s">
        <v>209</v>
      </c>
      <c r="H315" s="9">
        <v>2</v>
      </c>
      <c r="I315" s="9">
        <v>102</v>
      </c>
      <c r="J315" s="9" t="str">
        <f>VLOOKUP(I315,EntryNames!$A$1:$C$649,2)</f>
        <v>Fraser Dunlop</v>
      </c>
      <c r="K315" s="9" t="str">
        <f>VLOOKUP(I315,EntryNames!$A$1:$C$649,3)</f>
        <v>CITY OF LISBURN AC</v>
      </c>
      <c r="L315" s="9" t="s">
        <v>273</v>
      </c>
    </row>
    <row r="316" spans="1:13" ht="13.2">
      <c r="A316" s="9">
        <v>3</v>
      </c>
      <c r="B316" s="9">
        <v>308</v>
      </c>
      <c r="C316" s="9" t="str">
        <f>VLOOKUP(B316,EntryNames!$A$1:$C$649,2)</f>
        <v>Katie Napier</v>
      </c>
      <c r="D316" s="9" t="str">
        <f>VLOOKUP(B316,EntryNames!$A$1:$C$649,3)</f>
        <v>LAGAN VALLEY AC</v>
      </c>
      <c r="E316" s="9" t="s">
        <v>274</v>
      </c>
      <c r="H316" s="9">
        <v>3</v>
      </c>
      <c r="I316" s="9">
        <v>101</v>
      </c>
      <c r="J316" s="9" t="str">
        <f>VLOOKUP(I316,EntryNames!$A$1:$C$649,2)</f>
        <v>Oliver Cromie</v>
      </c>
      <c r="K316" s="9" t="str">
        <f>VLOOKUP(I316,EntryNames!$A$1:$C$649,3)</f>
        <v>CITY OF LISBURN AC</v>
      </c>
      <c r="L316" s="9" t="s">
        <v>275</v>
      </c>
    </row>
    <row r="317" spans="1:13" ht="13.2">
      <c r="A317" s="9">
        <v>4</v>
      </c>
      <c r="B317" s="9">
        <v>651</v>
      </c>
      <c r="C317" s="9" t="str">
        <f>VLOOKUP(B317,EntryNames!$A$1:$C$649,2)</f>
        <v>Upe Spelskaite</v>
      </c>
      <c r="D317" s="9" t="str">
        <f>VLOOKUP(B317,EntryNames!$A$1:$C$649,3)</f>
        <v>ARMAGH AC</v>
      </c>
      <c r="E317" s="9" t="s">
        <v>276</v>
      </c>
      <c r="H317" s="9">
        <v>4</v>
      </c>
      <c r="I317" s="9">
        <v>303</v>
      </c>
      <c r="J317" s="9" t="str">
        <f>VLOOKUP(I317,EntryNames!$A$1:$C$649,2)</f>
        <v>Harry Moffitt</v>
      </c>
      <c r="K317" s="9" t="str">
        <f>VLOOKUP(I317,EntryNames!$A$1:$C$649,3)</f>
        <v>LAGAN VALLEY AC</v>
      </c>
      <c r="L317" s="9" t="s">
        <v>277</v>
      </c>
    </row>
    <row r="318" spans="1:13" ht="13.2">
      <c r="A318" s="9">
        <v>5</v>
      </c>
      <c r="B318" s="9">
        <v>468</v>
      </c>
      <c r="C318" s="9" t="str">
        <f>VLOOKUP(B318,EntryNames!$A$1:$C$649,2)</f>
        <v>Maia Johnston</v>
      </c>
      <c r="D318" s="9" t="str">
        <f>VLOOKUP(B318,EntryNames!$A$1:$C$649,3)</f>
        <v>NORTH DOWN AC</v>
      </c>
      <c r="E318" s="9" t="s">
        <v>278</v>
      </c>
      <c r="H318" s="9">
        <v>5</v>
      </c>
      <c r="I318" s="9">
        <v>440</v>
      </c>
      <c r="J318" s="9" t="str">
        <f>VLOOKUP(I318,EntryNames!$A$1:$C$649,2)</f>
        <v>Leo McAuley</v>
      </c>
      <c r="K318" s="9" t="str">
        <f>VLOOKUP(I318,EntryNames!$A$1:$C$649,3)</f>
        <v>NORTH BELFAST HARRIERS</v>
      </c>
      <c r="L318" s="9" t="s">
        <v>279</v>
      </c>
    </row>
    <row r="319" spans="1:13" ht="13.2">
      <c r="A319" s="9">
        <v>6</v>
      </c>
      <c r="B319" s="9">
        <v>448</v>
      </c>
      <c r="C319" s="9" t="str">
        <f>VLOOKUP(B319,EntryNames!$A$1:$C$649,2)</f>
        <v>Eimear O'Regan</v>
      </c>
      <c r="D319" s="9" t="str">
        <f>VLOOKUP(B319,EntryNames!$A$1:$C$649,3)</f>
        <v>NORTH BELFAST HARRIERS</v>
      </c>
      <c r="E319" s="9" t="s">
        <v>280</v>
      </c>
      <c r="H319" s="9">
        <v>6</v>
      </c>
      <c r="I319" s="9">
        <v>63</v>
      </c>
      <c r="J319" s="9" t="str">
        <f>VLOOKUP(I319,EntryNames!$A$1:$C$649,2)</f>
        <v>Daniel Treacy</v>
      </c>
      <c r="K319" s="9" t="str">
        <f>VLOOKUP(I319,EntryNames!$A$1:$C$649,3)</f>
        <v>BALLYMENA &amp; ANTRIM AC</v>
      </c>
      <c r="L319" s="9" t="s">
        <v>248</v>
      </c>
    </row>
    <row r="320" spans="1:13" ht="13.2">
      <c r="A320" s="9">
        <v>7</v>
      </c>
      <c r="B320" s="9">
        <v>422</v>
      </c>
      <c r="C320" s="9" t="str">
        <f>VLOOKUP(B320,EntryNames!$A$1:$C$649,2)</f>
        <v>Darcie Murray</v>
      </c>
      <c r="D320" s="9" t="str">
        <f>VLOOKUP(B320,EntryNames!$A$1:$C$649,3)</f>
        <v>MID ULSTER AC</v>
      </c>
      <c r="E320" s="9" t="s">
        <v>281</v>
      </c>
      <c r="H320" s="9">
        <v>7</v>
      </c>
      <c r="I320" s="9">
        <v>288</v>
      </c>
      <c r="J320" s="9" t="str">
        <f>VLOOKUP(I320,EntryNames!$A$1:$C$649,2)</f>
        <v>Ollie Hanna</v>
      </c>
      <c r="K320" s="9" t="str">
        <f>VLOOKUP(I320,EntryNames!$A$1:$C$649,3)</f>
        <v>LAGAN VALLEY AC</v>
      </c>
      <c r="L320" s="9" t="s">
        <v>282</v>
      </c>
    </row>
    <row r="321" spans="1:26" ht="13.2">
      <c r="H321" s="9">
        <v>8</v>
      </c>
      <c r="I321" s="9">
        <v>112</v>
      </c>
      <c r="J321" s="9" t="str">
        <f>VLOOKUP(I321,EntryNames!$A$1:$C$649,2)</f>
        <v>Fionn McCay</v>
      </c>
      <c r="K321" s="9" t="str">
        <f>VLOOKUP(I321,EntryNames!$A$1:$C$649,3)</f>
        <v>CITY OF LISBURN AC</v>
      </c>
      <c r="L321" s="9" t="s">
        <v>283</v>
      </c>
    </row>
    <row r="322" spans="1:26" ht="13.2">
      <c r="H322" s="9">
        <v>9</v>
      </c>
      <c r="I322" s="9">
        <v>285</v>
      </c>
      <c r="J322" s="9" t="str">
        <f>VLOOKUP(I322,EntryNames!$A$1:$C$649,2)</f>
        <v>Connor Geary</v>
      </c>
      <c r="K322" s="9" t="str">
        <f>VLOOKUP(I322,EntryNames!$A$1:$C$649,3)</f>
        <v>LAGAN VALLEY AC</v>
      </c>
      <c r="L322" s="9" t="s">
        <v>284</v>
      </c>
    </row>
    <row r="323" spans="1:26" ht="13.2">
      <c r="H323" s="9">
        <v>10</v>
      </c>
      <c r="I323" s="9">
        <v>138</v>
      </c>
      <c r="J323" s="9" t="str">
        <f>VLOOKUP(I323,EntryNames!$A$1:$C$649,2)</f>
        <v>Tom Kerr</v>
      </c>
      <c r="K323" s="9" t="str">
        <f>VLOOKUP(I323,EntryNames!$A$1:$C$649,3)</f>
        <v>DROMORE AC</v>
      </c>
      <c r="L323" s="9" t="s">
        <v>285</v>
      </c>
    </row>
    <row r="324" spans="1:26" ht="13.2">
      <c r="H324" s="9">
        <v>11</v>
      </c>
      <c r="I324" s="9">
        <v>47</v>
      </c>
      <c r="J324" s="9" t="str">
        <f>VLOOKUP(I324,EntryNames!$A$1:$C$649,2)</f>
        <v>Luke Mcclelland</v>
      </c>
      <c r="K324" s="9" t="str">
        <f>VLOOKUP(I324,EntryNames!$A$1:$C$649,3)</f>
        <v>BALLYMENA &amp; ANTRIM AC</v>
      </c>
      <c r="L324" s="9" t="s">
        <v>286</v>
      </c>
    </row>
    <row r="326" spans="1:26" ht="13.2">
      <c r="A326" s="34" t="s">
        <v>287</v>
      </c>
      <c r="B326" s="35"/>
      <c r="C326" s="35"/>
      <c r="D326" s="35"/>
      <c r="E326" s="35"/>
      <c r="F326" s="17"/>
      <c r="G326" s="17"/>
      <c r="H326" s="34" t="s">
        <v>288</v>
      </c>
      <c r="I326" s="35"/>
      <c r="J326" s="35"/>
      <c r="K326" s="35"/>
      <c r="L326" s="35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3.2">
      <c r="A327" s="7" t="s">
        <v>9</v>
      </c>
      <c r="B327" s="7" t="s">
        <v>10</v>
      </c>
      <c r="C327" s="7" t="s">
        <v>11</v>
      </c>
      <c r="D327" s="7" t="s">
        <v>12</v>
      </c>
      <c r="E327" s="7" t="s">
        <v>13</v>
      </c>
      <c r="H327" s="7" t="s">
        <v>9</v>
      </c>
      <c r="I327" s="7" t="s">
        <v>10</v>
      </c>
      <c r="J327" s="7" t="s">
        <v>11</v>
      </c>
      <c r="K327" s="7" t="s">
        <v>12</v>
      </c>
      <c r="L327" s="7" t="s">
        <v>13</v>
      </c>
      <c r="O327" s="7"/>
      <c r="P327" s="7"/>
      <c r="Q327" s="7"/>
      <c r="R327" s="7"/>
      <c r="S327" s="7"/>
      <c r="V327" s="7"/>
      <c r="W327" s="7"/>
      <c r="X327" s="7"/>
      <c r="Y327" s="7"/>
      <c r="Z327" s="7"/>
    </row>
    <row r="328" spans="1:26" ht="13.2">
      <c r="A328" s="9">
        <v>1</v>
      </c>
      <c r="B328" s="9">
        <v>416</v>
      </c>
      <c r="C328" s="9" t="str">
        <f>VLOOKUP(B328,EntryNames!$A$1:$C$649,2)</f>
        <v>Grace Evans</v>
      </c>
      <c r="D328" s="9" t="str">
        <f>VLOOKUP(B328,EntryNames!$A$1:$C$649,3)</f>
        <v>MID ULSTER AC</v>
      </c>
      <c r="E328" s="9" t="s">
        <v>289</v>
      </c>
      <c r="F328" s="9" t="s">
        <v>36</v>
      </c>
      <c r="H328" s="9">
        <v>1</v>
      </c>
      <c r="I328" s="9">
        <v>510</v>
      </c>
      <c r="J328" s="9" t="str">
        <f>VLOOKUP(I328,EntryNames!$A$1:$C$649,2)</f>
        <v>Luc Le Blanc</v>
      </c>
      <c r="K328" s="9" t="str">
        <f>VLOOKUP(I328,EntryNames!$A$1:$C$649,3)</f>
        <v>NEWRY AC</v>
      </c>
      <c r="L328" s="9" t="s">
        <v>290</v>
      </c>
    </row>
    <row r="329" spans="1:26" ht="13.2">
      <c r="A329" s="9">
        <v>2</v>
      </c>
      <c r="B329" s="9">
        <v>294</v>
      </c>
      <c r="C329" s="9" t="str">
        <f>VLOOKUP(B329,EntryNames!$A$1:$C$649,2)</f>
        <v>Katie Keown</v>
      </c>
      <c r="D329" s="9" t="str">
        <f>VLOOKUP(B329,EntryNames!$A$1:$C$649,3)</f>
        <v>LAGAN VALLEY AC</v>
      </c>
      <c r="E329" s="9" t="s">
        <v>291</v>
      </c>
      <c r="F329" s="9" t="s">
        <v>36</v>
      </c>
      <c r="H329" s="9">
        <v>2</v>
      </c>
      <c r="I329" s="9">
        <v>284</v>
      </c>
      <c r="J329" s="9" t="str">
        <f>VLOOKUP(I329,EntryNames!$A$1:$C$649,2)</f>
        <v>Andrew Gawn</v>
      </c>
      <c r="K329" s="9" t="str">
        <f>VLOOKUP(I329,EntryNames!$A$1:$C$649,3)</f>
        <v>LAGAN VALLEY AC</v>
      </c>
      <c r="L329" s="9" t="s">
        <v>292</v>
      </c>
    </row>
    <row r="330" spans="1:26" ht="13.2">
      <c r="A330" s="9">
        <v>3</v>
      </c>
      <c r="B330" s="9">
        <v>317</v>
      </c>
      <c r="C330" s="9" t="str">
        <f>VLOOKUP(B330,EntryNames!$A$1:$C$649,2)</f>
        <v>Lily Rimmer</v>
      </c>
      <c r="D330" s="9" t="str">
        <f>VLOOKUP(B330,EntryNames!$A$1:$C$649,3)</f>
        <v>LAGAN VALLEY AC</v>
      </c>
      <c r="E330" s="9" t="s">
        <v>293</v>
      </c>
      <c r="F330" s="9" t="s">
        <v>69</v>
      </c>
      <c r="H330" s="9">
        <v>3</v>
      </c>
      <c r="I330" s="9">
        <v>335</v>
      </c>
      <c r="J330" s="9" t="str">
        <f>VLOOKUP(I330,EntryNames!$A$1:$C$649,2)</f>
        <v>Michael Donaghey</v>
      </c>
      <c r="K330" s="9" t="str">
        <f>VLOOKUP(I330,EntryNames!$A$1:$C$649,3)</f>
        <v>LETTERKENNY AC</v>
      </c>
      <c r="L330" s="9" t="s">
        <v>294</v>
      </c>
    </row>
    <row r="331" spans="1:26" ht="13.2">
      <c r="A331" s="9">
        <v>4</v>
      </c>
      <c r="B331" s="9">
        <v>306</v>
      </c>
      <c r="C331" s="9" t="str">
        <f>VLOOKUP(B331,EntryNames!$A$1:$C$649,2)</f>
        <v>Olivia Morgan</v>
      </c>
      <c r="D331" s="9" t="str">
        <f>VLOOKUP(B331,EntryNames!$A$1:$C$649,3)</f>
        <v>LAGAN VALLEY AC</v>
      </c>
      <c r="E331" s="9" t="s">
        <v>295</v>
      </c>
      <c r="F331" s="9" t="s">
        <v>76</v>
      </c>
      <c r="H331" s="9">
        <v>4</v>
      </c>
      <c r="I331" s="9">
        <v>263</v>
      </c>
      <c r="J331" s="9" t="str">
        <f>VLOOKUP(I331,EntryNames!$A$1:$C$649,2)</f>
        <v>Adam Harrison</v>
      </c>
      <c r="K331" s="9" t="str">
        <f>VLOOKUP(I331,EntryNames!$A$1:$C$649,3)</f>
        <v>KEEP ER LIT</v>
      </c>
      <c r="L331" s="9" t="s">
        <v>296</v>
      </c>
    </row>
    <row r="332" spans="1:26" ht="13.2">
      <c r="A332" s="9">
        <v>5</v>
      </c>
      <c r="B332" s="9">
        <v>558</v>
      </c>
      <c r="C332" s="9" t="str">
        <f>VLOOKUP(B332,EntryNames!$A$1:$C$649,2)</f>
        <v>Janie Reid</v>
      </c>
      <c r="D332" s="9" t="str">
        <f>VLOOKUP(B332,EntryNames!$A$1:$C$649,3)</f>
        <v>ORANGEGROVE AC</v>
      </c>
      <c r="E332" s="9" t="s">
        <v>297</v>
      </c>
      <c r="F332" s="9" t="s">
        <v>76</v>
      </c>
      <c r="H332" s="9">
        <v>5</v>
      </c>
      <c r="I332" s="9">
        <v>269</v>
      </c>
      <c r="J332" s="9" t="str">
        <f>VLOOKUP(I332,EntryNames!$A$1:$C$649,2)</f>
        <v>Fionn Whitehouse</v>
      </c>
      <c r="K332" s="9" t="str">
        <f>VLOOKUP(I332,EntryNames!$A$1:$C$649,3)</f>
        <v>KEEP ER LIT</v>
      </c>
      <c r="L332" s="9" t="s">
        <v>298</v>
      </c>
    </row>
    <row r="333" spans="1:26" ht="13.2">
      <c r="H333" s="9">
        <v>6</v>
      </c>
      <c r="I333" s="9">
        <v>656</v>
      </c>
      <c r="J333" s="9" t="str">
        <f>VLOOKUP(I333,EntryNames!$A$1:$C$649,2)</f>
        <v>Donnchadh Bennett</v>
      </c>
      <c r="K333" s="9" t="str">
        <f>VLOOKUP(I333,EntryNames!$A$1:$C$649,3)</f>
        <v>OMAGH HARRIERS</v>
      </c>
      <c r="L333" s="9" t="s">
        <v>299</v>
      </c>
    </row>
    <row r="335" spans="1:26" ht="13.2">
      <c r="A335" s="16"/>
      <c r="B335" s="16"/>
      <c r="C335" s="16"/>
      <c r="D335" s="16"/>
      <c r="E335" s="16"/>
      <c r="H335" s="34" t="s">
        <v>300</v>
      </c>
      <c r="I335" s="35"/>
      <c r="J335" s="35"/>
      <c r="K335" s="35"/>
      <c r="L335" s="35"/>
    </row>
    <row r="336" spans="1:26" ht="13.2">
      <c r="A336" s="7"/>
      <c r="B336" s="7"/>
      <c r="C336" s="7"/>
      <c r="D336" s="7"/>
      <c r="E336" s="7"/>
      <c r="H336" s="7" t="s">
        <v>9</v>
      </c>
      <c r="I336" s="7" t="s">
        <v>10</v>
      </c>
      <c r="J336" s="7" t="s">
        <v>11</v>
      </c>
      <c r="K336" s="7" t="s">
        <v>12</v>
      </c>
      <c r="L336" s="7" t="s">
        <v>13</v>
      </c>
    </row>
    <row r="337" spans="1:26" ht="13.2">
      <c r="H337" s="9">
        <v>1</v>
      </c>
      <c r="I337" s="9">
        <v>374</v>
      </c>
      <c r="J337" s="9" t="str">
        <f>VLOOKUP(I337,EntryNames!$A$1:$C$649,2)</f>
        <v>Mason Mccreery</v>
      </c>
      <c r="K337" s="9" t="str">
        <f>VLOOKUP(I337,EntryNames!$A$1:$C$649,3)</f>
        <v>LOUGHVIEW AC</v>
      </c>
      <c r="L337" s="9" t="s">
        <v>301</v>
      </c>
      <c r="M337" s="9" t="s">
        <v>76</v>
      </c>
    </row>
    <row r="338" spans="1:26" ht="13.2">
      <c r="H338" s="9">
        <v>2</v>
      </c>
      <c r="I338" s="9">
        <v>311</v>
      </c>
      <c r="J338" s="9" t="str">
        <f>VLOOKUP(I338,EntryNames!$A$1:$C$649,2)</f>
        <v>Scott Owen</v>
      </c>
      <c r="K338" s="9" t="str">
        <f>VLOOKUP(I338,EntryNames!$A$1:$C$649,3)</f>
        <v>LAGAN VALLEY AC</v>
      </c>
      <c r="L338" s="9" t="s">
        <v>302</v>
      </c>
      <c r="M338" s="9" t="s">
        <v>76</v>
      </c>
    </row>
    <row r="339" spans="1:26" ht="13.2">
      <c r="H339" s="9">
        <v>3</v>
      </c>
      <c r="I339" s="9">
        <v>284</v>
      </c>
      <c r="J339" s="9" t="str">
        <f>VLOOKUP(I339,EntryNames!$A$1:$C$649,2)</f>
        <v>Andrew Gawn</v>
      </c>
      <c r="K339" s="9" t="str">
        <f>VLOOKUP(I339,EntryNames!$A$1:$C$649,3)</f>
        <v>LAGAN VALLEY AC</v>
      </c>
      <c r="L339" s="9" t="s">
        <v>303</v>
      </c>
      <c r="M339" s="9" t="s">
        <v>69</v>
      </c>
    </row>
    <row r="340" spans="1:26" ht="13.2">
      <c r="H340" s="9">
        <v>4</v>
      </c>
      <c r="I340" s="9">
        <v>139</v>
      </c>
      <c r="J340" s="9" t="str">
        <f>VLOOKUP(I340,EntryNames!$A$1:$C$649,2)</f>
        <v>Matthew Lamont</v>
      </c>
      <c r="K340" s="9" t="str">
        <f>VLOOKUP(I340,EntryNames!$A$1:$C$649,3)</f>
        <v>DROMORE AC</v>
      </c>
      <c r="L340" s="9" t="s">
        <v>304</v>
      </c>
      <c r="M340" s="9" t="s">
        <v>76</v>
      </c>
    </row>
    <row r="341" spans="1:26" ht="13.2">
      <c r="H341" s="9">
        <v>5</v>
      </c>
      <c r="I341" s="9">
        <v>325</v>
      </c>
      <c r="J341" s="9" t="str">
        <f>VLOOKUP(I341,EntryNames!$A$1:$C$649,2)</f>
        <v>Charlie Wilson</v>
      </c>
      <c r="K341" s="9" t="str">
        <f>VLOOKUP(I341,EntryNames!$A$1:$C$649,3)</f>
        <v>LAGAN VALLEY AC</v>
      </c>
      <c r="L341" s="9" t="s">
        <v>305</v>
      </c>
      <c r="M341" s="9" t="s">
        <v>69</v>
      </c>
    </row>
    <row r="344" spans="1:26" ht="15.6">
      <c r="A344" s="36" t="s">
        <v>306</v>
      </c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3.2">
      <c r="A345" s="34" t="s">
        <v>307</v>
      </c>
      <c r="B345" s="35"/>
      <c r="C345" s="35"/>
      <c r="D345" s="35"/>
      <c r="E345" s="35"/>
    </row>
    <row r="346" spans="1:26" ht="13.2">
      <c r="A346" s="7" t="s">
        <v>9</v>
      </c>
      <c r="B346" s="7" t="s">
        <v>10</v>
      </c>
      <c r="C346" s="7" t="s">
        <v>11</v>
      </c>
      <c r="D346" s="7" t="s">
        <v>12</v>
      </c>
      <c r="E346" s="7" t="s">
        <v>13</v>
      </c>
      <c r="F346" s="9" t="s">
        <v>308</v>
      </c>
    </row>
    <row r="347" spans="1:26" ht="13.2">
      <c r="A347" s="9">
        <v>1</v>
      </c>
      <c r="B347" s="9">
        <v>64</v>
      </c>
      <c r="C347" s="9" t="str">
        <f>VLOOKUP(B347,EntryNames!$A$1:$C$649,2)</f>
        <v>Sidney Irvine</v>
      </c>
      <c r="D347" s="9" t="str">
        <f>VLOOKUP(B347,EntryNames!$A$1:$C$649,3)</f>
        <v>BANBRIDGE AC</v>
      </c>
      <c r="E347" s="9">
        <v>27.14</v>
      </c>
    </row>
    <row r="348" spans="1:26" ht="13.2">
      <c r="A348" s="9">
        <v>2</v>
      </c>
      <c r="B348" s="9">
        <v>395</v>
      </c>
      <c r="C348" s="9" t="str">
        <f>VLOOKUP(B348,EntryNames!$A$1:$C$649,2)</f>
        <v>Deava Diver</v>
      </c>
      <c r="D348" s="9" t="str">
        <f>VLOOKUP(B348,EntryNames!$A$1:$C$649,3)</f>
        <v>MILFORD AC</v>
      </c>
      <c r="E348" s="9">
        <v>27.29</v>
      </c>
    </row>
    <row r="349" spans="1:26" ht="13.2">
      <c r="A349" s="9">
        <v>3</v>
      </c>
      <c r="B349" s="9">
        <v>2</v>
      </c>
      <c r="C349" s="9" t="str">
        <f>VLOOKUP(B349,EntryNames!$A$1:$C$649,2)</f>
        <v>Ciara Gallagher</v>
      </c>
      <c r="D349" s="9" t="str">
        <f>VLOOKUP(B349,EntryNames!$A$1:$C$649,3)</f>
        <v>ANNALEE AC</v>
      </c>
      <c r="E349" s="9">
        <v>28.35</v>
      </c>
    </row>
    <row r="350" spans="1:26" ht="13.2">
      <c r="A350" s="9">
        <v>4</v>
      </c>
      <c r="B350" s="9">
        <v>418</v>
      </c>
      <c r="C350" s="9" t="str">
        <f>VLOOKUP(B350,EntryNames!$A$1:$C$649,2)</f>
        <v>Rosie McLaughlin</v>
      </c>
      <c r="D350" s="9" t="str">
        <f>VLOOKUP(B350,EntryNames!$A$1:$C$649,3)</f>
        <v>MID ULSTER AC</v>
      </c>
      <c r="E350" s="9">
        <v>28.43</v>
      </c>
    </row>
    <row r="351" spans="1:26" ht="13.2">
      <c r="A351" s="9">
        <v>5</v>
      </c>
      <c r="B351" s="9">
        <v>240</v>
      </c>
      <c r="C351" s="9" t="str">
        <f>VLOOKUP(B351,EntryNames!$A$1:$C$649,2)</f>
        <v>Enna McVeigh</v>
      </c>
      <c r="D351" s="9" t="str">
        <f>VLOOKUP(B351,EntryNames!$A$1:$C$649,3)</f>
        <v>FAST TWITCH AC</v>
      </c>
      <c r="E351" s="9">
        <v>28.58</v>
      </c>
    </row>
    <row r="352" spans="1:26" ht="13.2">
      <c r="A352" s="9">
        <v>6</v>
      </c>
      <c r="B352" s="9">
        <v>16</v>
      </c>
      <c r="C352" s="9" t="str">
        <f>VLOOKUP(B352,EntryNames!$A$1:$C$649,2)</f>
        <v>Sadie Dunwoody</v>
      </c>
      <c r="D352" s="9" t="str">
        <f>VLOOKUP(B352,EntryNames!$A$1:$C$649,3)</f>
        <v>ARMAGH AC</v>
      </c>
      <c r="E352" s="9">
        <v>28.66</v>
      </c>
    </row>
    <row r="353" spans="1:26" ht="13.2">
      <c r="A353" s="9">
        <v>7</v>
      </c>
      <c r="B353" s="9">
        <v>177</v>
      </c>
      <c r="C353" s="9" t="str">
        <f>VLOOKUP(B353,EntryNames!$A$1:$C$649,2)</f>
        <v>Niamh Bogle</v>
      </c>
      <c r="D353" s="9" t="str">
        <f>VLOOKUP(B353,EntryNames!$A$1:$C$649,3)</f>
        <v>FINN VALLEY AC</v>
      </c>
      <c r="E353" s="9">
        <v>29.01</v>
      </c>
    </row>
    <row r="354" spans="1:26" ht="13.2">
      <c r="A354" s="9">
        <v>8</v>
      </c>
      <c r="B354" s="9">
        <v>498</v>
      </c>
      <c r="C354" s="9" t="str">
        <f>VLOOKUP(B354,EntryNames!$A$1:$C$649,2)</f>
        <v>Megan Walker</v>
      </c>
      <c r="D354" s="9" t="str">
        <f>VLOOKUP(B354,EntryNames!$A$1:$C$649,3)</f>
        <v>NORTH DOWN AC</v>
      </c>
      <c r="E354" s="11">
        <v>30</v>
      </c>
    </row>
    <row r="356" spans="1:26" ht="13.2">
      <c r="A356" s="34" t="s">
        <v>309</v>
      </c>
      <c r="B356" s="35"/>
      <c r="C356" s="35"/>
      <c r="D356" s="35"/>
      <c r="E356" s="35"/>
      <c r="H356" s="34" t="s">
        <v>310</v>
      </c>
      <c r="I356" s="35"/>
      <c r="J356" s="35"/>
      <c r="K356" s="35"/>
      <c r="L356" s="35"/>
    </row>
    <row r="357" spans="1:26" ht="13.2">
      <c r="A357" s="7" t="s">
        <v>9</v>
      </c>
      <c r="B357" s="7" t="s">
        <v>10</v>
      </c>
      <c r="C357" s="7" t="s">
        <v>11</v>
      </c>
      <c r="D357" s="7" t="s">
        <v>12</v>
      </c>
      <c r="E357" s="7" t="s">
        <v>13</v>
      </c>
      <c r="F357" s="9" t="s">
        <v>311</v>
      </c>
      <c r="H357" s="7" t="s">
        <v>9</v>
      </c>
      <c r="I357" s="7" t="s">
        <v>10</v>
      </c>
      <c r="J357" s="7" t="s">
        <v>11</v>
      </c>
      <c r="K357" s="7" t="s">
        <v>12</v>
      </c>
      <c r="L357" s="7" t="s">
        <v>13</v>
      </c>
      <c r="M357" s="9" t="s">
        <v>312</v>
      </c>
    </row>
    <row r="358" spans="1:26" ht="13.2">
      <c r="A358" s="9">
        <v>1</v>
      </c>
      <c r="B358" s="9">
        <v>327</v>
      </c>
      <c r="C358" s="9" t="str">
        <f>VLOOKUP(B358,EntryNames!$A$1:$C$649,2)</f>
        <v>Sophie Wylie</v>
      </c>
      <c r="D358" s="9" t="str">
        <f>VLOOKUP(B358,EntryNames!$A$1:$C$649,3)</f>
        <v>LAGAN VALLEY AC</v>
      </c>
      <c r="E358" s="9">
        <v>26.06</v>
      </c>
      <c r="H358" s="9">
        <v>1</v>
      </c>
      <c r="I358" s="9">
        <v>544</v>
      </c>
      <c r="J358" s="9" t="str">
        <f>VLOOKUP(I358,EntryNames!$A$1:$C$649,2)</f>
        <v>Zayn Ahmed</v>
      </c>
      <c r="K358" s="9" t="str">
        <f>VLOOKUP(I358,EntryNames!$A$1:$C$649,3)</f>
        <v>ORANGEGROVE AC</v>
      </c>
      <c r="L358" s="11">
        <v>23.7</v>
      </c>
    </row>
    <row r="359" spans="1:26" ht="13.2">
      <c r="A359" s="9">
        <v>2</v>
      </c>
      <c r="B359" s="9">
        <v>519</v>
      </c>
      <c r="C359" s="9" t="str">
        <f>VLOOKUP(B359,EntryNames!$A$1:$C$649,2)</f>
        <v>Brianna Doherty</v>
      </c>
      <c r="D359" s="9" t="str">
        <f>VLOOKUP(B359,EntryNames!$A$1:$C$649,3)</f>
        <v>OLYMPIAN YOUTH AC</v>
      </c>
      <c r="E359" s="9">
        <v>26.45</v>
      </c>
      <c r="H359" s="9">
        <v>2</v>
      </c>
      <c r="I359" s="9">
        <v>538</v>
      </c>
      <c r="J359" s="9" t="str">
        <f>VLOOKUP(I359,EntryNames!$A$1:$C$649,2)</f>
        <v>Kevin Marko</v>
      </c>
      <c r="K359" s="9" t="str">
        <f>VLOOKUP(I359,EntryNames!$A$1:$C$649,3)</f>
        <v>OMAGH HARRIERS</v>
      </c>
      <c r="L359" s="9">
        <v>24.36</v>
      </c>
    </row>
    <row r="360" spans="1:26" ht="13.2">
      <c r="A360" s="9">
        <v>3</v>
      </c>
      <c r="B360" s="9">
        <v>99</v>
      </c>
      <c r="C360" s="9" t="str">
        <f>VLOOKUP(B360,EntryNames!$A$1:$C$649,2)</f>
        <v>Nicole Andriychuk</v>
      </c>
      <c r="D360" s="9" t="str">
        <f>VLOOKUP(B360,EntryNames!$A$1:$C$649,3)</f>
        <v>CITY OF LISBURN AC</v>
      </c>
      <c r="E360" s="9">
        <v>26.75</v>
      </c>
      <c r="H360" s="9">
        <v>3</v>
      </c>
      <c r="I360" s="9">
        <v>52</v>
      </c>
      <c r="J360" s="9" t="str">
        <f>VLOOKUP(I360,EntryNames!$A$1:$C$649,2)</f>
        <v>Oliver Prince</v>
      </c>
      <c r="K360" s="9" t="str">
        <f>VLOOKUP(I360,EntryNames!$A$1:$C$649,3)</f>
        <v>BALLYMENA &amp; ANTRIM AC</v>
      </c>
      <c r="L360" s="9">
        <v>24.42</v>
      </c>
    </row>
    <row r="361" spans="1:26" ht="13.2">
      <c r="A361" s="9">
        <v>4</v>
      </c>
      <c r="B361" s="9">
        <v>178</v>
      </c>
      <c r="C361" s="9" t="str">
        <f>VLOOKUP(B361,EntryNames!$A$1:$C$649,2)</f>
        <v>Ella Brennan</v>
      </c>
      <c r="D361" s="9" t="str">
        <f>VLOOKUP(B361,EntryNames!$A$1:$C$649,3)</f>
        <v>FINN VALLEY AC</v>
      </c>
      <c r="E361" s="9">
        <v>27.18</v>
      </c>
      <c r="H361" s="9">
        <v>4</v>
      </c>
      <c r="I361" s="9">
        <v>497</v>
      </c>
      <c r="J361" s="9" t="str">
        <f>VLOOKUP(I361,EntryNames!$A$1:$C$649,2)</f>
        <v>Travis Truesdale</v>
      </c>
      <c r="K361" s="9" t="str">
        <f>VLOOKUP(I361,EntryNames!$A$1:$C$649,3)</f>
        <v>NORTH DOWN AC</v>
      </c>
      <c r="L361" s="9">
        <v>24.67</v>
      </c>
    </row>
    <row r="362" spans="1:26" ht="13.2">
      <c r="A362" s="9">
        <v>5</v>
      </c>
      <c r="B362" s="9">
        <v>50</v>
      </c>
      <c r="C362" s="9" t="str">
        <f>VLOOKUP(B362,EntryNames!$A$1:$C$649,2)</f>
        <v>Leah Montgomery</v>
      </c>
      <c r="D362" s="9" t="str">
        <f>VLOOKUP(B362,EntryNames!$A$1:$C$649,3)</f>
        <v>BALLYMENA &amp; ANTRIM AC</v>
      </c>
      <c r="E362" s="9">
        <v>28.35</v>
      </c>
      <c r="H362" s="9">
        <v>5</v>
      </c>
      <c r="I362" s="9">
        <v>530</v>
      </c>
      <c r="J362" s="9" t="str">
        <f>VLOOKUP(I362,EntryNames!$A$1:$C$649,2)</f>
        <v>Cruz Smith</v>
      </c>
      <c r="K362" s="9" t="str">
        <f>VLOOKUP(I362,EntryNames!$A$1:$C$649,3)</f>
        <v>OLYMPIAN YOUTH AC</v>
      </c>
      <c r="L362" s="9">
        <v>25.09</v>
      </c>
    </row>
    <row r="363" spans="1:26" ht="13.2">
      <c r="A363" s="9">
        <v>6</v>
      </c>
      <c r="B363" s="9">
        <v>187</v>
      </c>
      <c r="C363" s="9" t="str">
        <f>VLOOKUP(B363,EntryNames!$A$1:$C$649,2)</f>
        <v>Bonnie Devlin</v>
      </c>
      <c r="D363" s="9" t="str">
        <f>VLOOKUP(B363,EntryNames!$A$1:$C$649,3)</f>
        <v>FINN VALLEY AC</v>
      </c>
      <c r="E363" s="9">
        <v>28.69</v>
      </c>
      <c r="H363" s="9">
        <v>6</v>
      </c>
      <c r="I363" s="9">
        <v>517</v>
      </c>
      <c r="J363" s="9" t="str">
        <f>VLOOKUP(I363,EntryNames!$A$1:$C$649,2)</f>
        <v>Tei Chen</v>
      </c>
      <c r="K363" s="9" t="str">
        <f>VLOOKUP(I363,EntryNames!$A$1:$C$649,3)</f>
        <v>OLYMPIAN YOUTH AC</v>
      </c>
      <c r="L363" s="9">
        <v>25.42</v>
      </c>
    </row>
    <row r="364" spans="1:26" ht="13.2">
      <c r="H364" s="9">
        <v>7</v>
      </c>
      <c r="I364" s="9">
        <v>301</v>
      </c>
      <c r="J364" s="9" t="str">
        <f>VLOOKUP(I364,EntryNames!$A$1:$C$649,2)</f>
        <v>Jay Mccluskey</v>
      </c>
      <c r="K364" s="9" t="str">
        <f>VLOOKUP(I364,EntryNames!$A$1:$C$649,3)</f>
        <v>LAGAN VALLEY AC</v>
      </c>
      <c r="L364" s="9">
        <v>25.49</v>
      </c>
    </row>
    <row r="366" spans="1:26" ht="15.6">
      <c r="A366" s="36" t="s">
        <v>313</v>
      </c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3.2">
      <c r="A367" s="34" t="s">
        <v>314</v>
      </c>
      <c r="B367" s="35"/>
      <c r="C367" s="35"/>
      <c r="D367" s="35"/>
      <c r="E367" s="35"/>
    </row>
    <row r="368" spans="1:26" ht="13.2">
      <c r="A368" s="7" t="s">
        <v>9</v>
      </c>
      <c r="B368" s="7"/>
      <c r="C368" s="37" t="s">
        <v>12</v>
      </c>
      <c r="D368" s="35"/>
      <c r="E368" s="7" t="s">
        <v>13</v>
      </c>
    </row>
    <row r="369" spans="1:12" ht="13.2">
      <c r="A369" s="9">
        <v>1</v>
      </c>
      <c r="C369" s="38" t="s">
        <v>315</v>
      </c>
      <c r="D369" s="35"/>
      <c r="E369" s="9">
        <v>54.83</v>
      </c>
    </row>
    <row r="370" spans="1:12" ht="13.2">
      <c r="A370" s="9">
        <v>2</v>
      </c>
      <c r="C370" s="38" t="s">
        <v>316</v>
      </c>
      <c r="D370" s="35"/>
      <c r="E370" s="9">
        <v>56.08</v>
      </c>
    </row>
    <row r="371" spans="1:12" ht="13.2">
      <c r="A371" s="9">
        <v>3</v>
      </c>
      <c r="C371" s="38" t="s">
        <v>317</v>
      </c>
      <c r="D371" s="35"/>
      <c r="E371" s="9">
        <v>58.07</v>
      </c>
    </row>
    <row r="372" spans="1:12" ht="13.2">
      <c r="A372" s="9">
        <v>4</v>
      </c>
      <c r="C372" s="38" t="s">
        <v>318</v>
      </c>
      <c r="D372" s="35"/>
      <c r="E372" s="9">
        <v>58.08</v>
      </c>
    </row>
    <row r="373" spans="1:12" ht="13.2">
      <c r="A373" s="9">
        <v>5</v>
      </c>
      <c r="C373" s="38" t="s">
        <v>319</v>
      </c>
      <c r="D373" s="35"/>
      <c r="E373" s="9">
        <v>59.53</v>
      </c>
    </row>
    <row r="375" spans="1:12" ht="13.2">
      <c r="A375" s="34" t="s">
        <v>320</v>
      </c>
      <c r="B375" s="35"/>
      <c r="C375" s="35"/>
      <c r="D375" s="35"/>
      <c r="E375" s="35"/>
      <c r="H375" s="34" t="s">
        <v>321</v>
      </c>
      <c r="I375" s="35"/>
      <c r="J375" s="35"/>
      <c r="K375" s="35"/>
      <c r="L375" s="35"/>
    </row>
    <row r="376" spans="1:12" ht="13.2">
      <c r="A376" s="7" t="s">
        <v>9</v>
      </c>
      <c r="B376" s="7"/>
      <c r="C376" s="37" t="s">
        <v>12</v>
      </c>
      <c r="D376" s="35"/>
      <c r="E376" s="7" t="s">
        <v>13</v>
      </c>
      <c r="H376" s="7" t="s">
        <v>9</v>
      </c>
      <c r="I376" s="7"/>
      <c r="J376" s="37" t="s">
        <v>12</v>
      </c>
      <c r="K376" s="35"/>
      <c r="L376" s="7" t="s">
        <v>13</v>
      </c>
    </row>
    <row r="377" spans="1:12" ht="13.2">
      <c r="A377" s="9">
        <v>1</v>
      </c>
      <c r="C377" s="38" t="s">
        <v>322</v>
      </c>
      <c r="D377" s="35"/>
      <c r="E377" s="9">
        <v>52.08</v>
      </c>
      <c r="H377" s="9">
        <v>1</v>
      </c>
      <c r="J377" s="38" t="s">
        <v>323</v>
      </c>
      <c r="K377" s="35"/>
      <c r="L377" s="9">
        <v>49.67</v>
      </c>
    </row>
    <row r="378" spans="1:12" ht="13.2">
      <c r="A378" s="9">
        <v>2</v>
      </c>
      <c r="C378" s="38" t="s">
        <v>324</v>
      </c>
      <c r="D378" s="35"/>
      <c r="E378" s="9">
        <v>54.04</v>
      </c>
      <c r="H378" s="9">
        <v>2</v>
      </c>
      <c r="J378" s="38" t="s">
        <v>317</v>
      </c>
      <c r="K378" s="35"/>
      <c r="L378" s="9">
        <v>49.92</v>
      </c>
    </row>
    <row r="379" spans="1:12" ht="13.2">
      <c r="A379" s="9">
        <v>3</v>
      </c>
      <c r="C379" s="38" t="s">
        <v>325</v>
      </c>
      <c r="D379" s="35"/>
      <c r="E379" s="9">
        <v>54.86</v>
      </c>
      <c r="H379" s="9">
        <v>3</v>
      </c>
      <c r="J379" s="38" t="s">
        <v>319</v>
      </c>
      <c r="K379" s="35"/>
      <c r="L379" s="9">
        <v>51.59</v>
      </c>
    </row>
    <row r="380" spans="1:12" ht="13.2">
      <c r="A380" s="9">
        <v>4</v>
      </c>
      <c r="C380" s="38" t="s">
        <v>317</v>
      </c>
      <c r="D380" s="35"/>
      <c r="E380" s="9">
        <v>55.18</v>
      </c>
      <c r="H380" s="9">
        <v>4</v>
      </c>
      <c r="J380" s="38" t="s">
        <v>326</v>
      </c>
      <c r="K380" s="35"/>
      <c r="L380" s="9">
        <v>52.19</v>
      </c>
    </row>
    <row r="381" spans="1:12" ht="13.2">
      <c r="A381" s="9">
        <v>5</v>
      </c>
      <c r="C381" s="38" t="s">
        <v>327</v>
      </c>
      <c r="D381" s="35"/>
      <c r="E381" s="9">
        <v>55.32</v>
      </c>
      <c r="H381" s="9">
        <v>5</v>
      </c>
      <c r="J381" s="38" t="s">
        <v>322</v>
      </c>
      <c r="K381" s="35"/>
      <c r="L381" s="9">
        <v>53.64</v>
      </c>
    </row>
    <row r="382" spans="1:12" ht="13.2">
      <c r="A382" s="9">
        <v>6</v>
      </c>
      <c r="C382" s="38" t="s">
        <v>328</v>
      </c>
      <c r="D382" s="35"/>
      <c r="E382" s="9">
        <v>57.09</v>
      </c>
    </row>
    <row r="384" spans="1:12" ht="13.2">
      <c r="A384" s="34" t="s">
        <v>329</v>
      </c>
      <c r="B384" s="35"/>
      <c r="C384" s="35"/>
      <c r="D384" s="35"/>
      <c r="E384" s="35"/>
    </row>
    <row r="385" spans="1:5" ht="13.2">
      <c r="A385" s="7" t="s">
        <v>9</v>
      </c>
      <c r="B385" s="7"/>
      <c r="C385" s="37" t="s">
        <v>12</v>
      </c>
      <c r="D385" s="35"/>
      <c r="E385" s="7" t="s">
        <v>13</v>
      </c>
    </row>
    <row r="386" spans="1:5" ht="13.2">
      <c r="A386" s="9">
        <v>1</v>
      </c>
      <c r="C386" s="38" t="s">
        <v>328</v>
      </c>
      <c r="D386" s="35"/>
      <c r="E386" s="9">
        <v>49.31</v>
      </c>
    </row>
    <row r="387" spans="1:5" ht="13.2">
      <c r="A387" s="9">
        <v>2</v>
      </c>
      <c r="C387" s="38" t="s">
        <v>330</v>
      </c>
      <c r="D387" s="35"/>
      <c r="E387" s="11">
        <v>49.4</v>
      </c>
    </row>
    <row r="388" spans="1:5" ht="13.2">
      <c r="A388" s="9">
        <v>3</v>
      </c>
      <c r="C388" s="38" t="s">
        <v>325</v>
      </c>
      <c r="D388" s="35"/>
      <c r="E388" s="9">
        <v>49.49</v>
      </c>
    </row>
    <row r="389" spans="1:5" ht="13.2">
      <c r="A389" s="9">
        <v>4</v>
      </c>
      <c r="C389" s="38" t="s">
        <v>327</v>
      </c>
      <c r="D389" s="35"/>
      <c r="E389" s="11">
        <v>50.3</v>
      </c>
    </row>
    <row r="390" spans="1:5" ht="13.2">
      <c r="A390" s="9">
        <v>5</v>
      </c>
      <c r="C390" s="38" t="s">
        <v>324</v>
      </c>
      <c r="D390" s="35"/>
      <c r="E390" s="9">
        <v>51.37</v>
      </c>
    </row>
    <row r="391" spans="1:5" ht="13.2">
      <c r="A391" s="9">
        <v>6</v>
      </c>
      <c r="C391" s="38" t="s">
        <v>322</v>
      </c>
      <c r="D391" s="35"/>
      <c r="E391" s="9">
        <v>52.35</v>
      </c>
    </row>
  </sheetData>
  <mergeCells count="100">
    <mergeCell ref="A188:L188"/>
    <mergeCell ref="A269:F269"/>
    <mergeCell ref="A292:F292"/>
    <mergeCell ref="H292:M292"/>
    <mergeCell ref="A312:F312"/>
    <mergeCell ref="H312:M312"/>
    <mergeCell ref="A164:E164"/>
    <mergeCell ref="H164:L164"/>
    <mergeCell ref="A175:L175"/>
    <mergeCell ref="A176:E176"/>
    <mergeCell ref="H184:L184"/>
    <mergeCell ref="A136:E136"/>
    <mergeCell ref="A146:E146"/>
    <mergeCell ref="H146:L146"/>
    <mergeCell ref="O146:S146"/>
    <mergeCell ref="H154:L154"/>
    <mergeCell ref="A154:E154"/>
    <mergeCell ref="A126:Z126"/>
    <mergeCell ref="A127:E127"/>
    <mergeCell ref="V127:Z127"/>
    <mergeCell ref="H127:L127"/>
    <mergeCell ref="O127:S127"/>
    <mergeCell ref="H97:L97"/>
    <mergeCell ref="A97:E97"/>
    <mergeCell ref="A106:E106"/>
    <mergeCell ref="H106:L106"/>
    <mergeCell ref="A115:E115"/>
    <mergeCell ref="H115:L115"/>
    <mergeCell ref="A78:S78"/>
    <mergeCell ref="A79:E79"/>
    <mergeCell ref="H79:L79"/>
    <mergeCell ref="O79:S79"/>
    <mergeCell ref="A89:E89"/>
    <mergeCell ref="A48:L48"/>
    <mergeCell ref="A49:E49"/>
    <mergeCell ref="H49:L49"/>
    <mergeCell ref="A65:E65"/>
    <mergeCell ref="H65:L65"/>
    <mergeCell ref="A24:E24"/>
    <mergeCell ref="H24:L24"/>
    <mergeCell ref="A32:E32"/>
    <mergeCell ref="H32:L32"/>
    <mergeCell ref="A37:E37"/>
    <mergeCell ref="A1:I1"/>
    <mergeCell ref="A8:E8"/>
    <mergeCell ref="H8:L8"/>
    <mergeCell ref="O8:S8"/>
    <mergeCell ref="A18:E18"/>
    <mergeCell ref="C390:D390"/>
    <mergeCell ref="C391:D391"/>
    <mergeCell ref="C382:D382"/>
    <mergeCell ref="A384:E384"/>
    <mergeCell ref="C385:D385"/>
    <mergeCell ref="C386:D386"/>
    <mergeCell ref="C387:D387"/>
    <mergeCell ref="C388:D388"/>
    <mergeCell ref="C389:D389"/>
    <mergeCell ref="J381:K381"/>
    <mergeCell ref="C368:D368"/>
    <mergeCell ref="C369:D369"/>
    <mergeCell ref="C370:D370"/>
    <mergeCell ref="C371:D371"/>
    <mergeCell ref="C372:D372"/>
    <mergeCell ref="C373:D373"/>
    <mergeCell ref="H375:L375"/>
    <mergeCell ref="A375:E375"/>
    <mergeCell ref="C376:D376"/>
    <mergeCell ref="C377:D377"/>
    <mergeCell ref="C378:D378"/>
    <mergeCell ref="C379:D379"/>
    <mergeCell ref="C380:D380"/>
    <mergeCell ref="C381:D381"/>
    <mergeCell ref="J376:K376"/>
    <mergeCell ref="J377:K377"/>
    <mergeCell ref="J378:K378"/>
    <mergeCell ref="J379:K379"/>
    <mergeCell ref="J380:K380"/>
    <mergeCell ref="A345:E345"/>
    <mergeCell ref="A356:E356"/>
    <mergeCell ref="H356:L356"/>
    <mergeCell ref="A366:L366"/>
    <mergeCell ref="A367:E367"/>
    <mergeCell ref="A236:F236"/>
    <mergeCell ref="H236:M236"/>
    <mergeCell ref="H269:M269"/>
    <mergeCell ref="H335:L335"/>
    <mergeCell ref="A344:M344"/>
    <mergeCell ref="A326:E326"/>
    <mergeCell ref="H326:L326"/>
    <mergeCell ref="A211:L211"/>
    <mergeCell ref="A212:E212"/>
    <mergeCell ref="A223:E223"/>
    <mergeCell ref="H223:L223"/>
    <mergeCell ref="A235:M235"/>
    <mergeCell ref="A189:E189"/>
    <mergeCell ref="A197:E197"/>
    <mergeCell ref="H197:L197"/>
    <mergeCell ref="A202:L202"/>
    <mergeCell ref="A203:E203"/>
    <mergeCell ref="H203:L20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83"/>
  <sheetViews>
    <sheetView workbookViewId="0"/>
  </sheetViews>
  <sheetFormatPr defaultColWidth="12.6640625" defaultRowHeight="15.75" customHeight="1"/>
  <cols>
    <col min="1" max="1" width="7.21875" customWidth="1"/>
    <col min="2" max="2" width="6.77734375" customWidth="1"/>
    <col min="3" max="3" width="16.77734375" customWidth="1"/>
    <col min="4" max="4" width="24" customWidth="1"/>
    <col min="5" max="5" width="7.33203125" customWidth="1"/>
    <col min="6" max="6" width="3.88671875" customWidth="1"/>
    <col min="7" max="7" width="7.21875" customWidth="1"/>
    <col min="8" max="8" width="6" customWidth="1"/>
    <col min="9" max="9" width="17.77734375" customWidth="1"/>
    <col min="10" max="10" width="24.44140625" customWidth="1"/>
    <col min="11" max="11" width="7.21875" customWidth="1"/>
    <col min="12" max="12" width="3.21875" customWidth="1"/>
    <col min="13" max="13" width="7.33203125" customWidth="1"/>
  </cols>
  <sheetData>
    <row r="1" spans="1:11" ht="15.6">
      <c r="A1" s="39" t="s">
        <v>0</v>
      </c>
      <c r="B1" s="35"/>
      <c r="C1" s="35"/>
      <c r="D1" s="35"/>
      <c r="E1" s="35"/>
      <c r="F1" s="35"/>
      <c r="G1" s="35"/>
      <c r="H1" s="35"/>
    </row>
    <row r="2" spans="1:11" ht="15.6">
      <c r="A2" s="1" t="s">
        <v>331</v>
      </c>
      <c r="B2" s="1"/>
      <c r="C2" s="1"/>
      <c r="D2" s="1"/>
      <c r="E2" s="1"/>
      <c r="F2" s="1"/>
      <c r="G2" s="1"/>
      <c r="H2" s="1"/>
    </row>
    <row r="3" spans="1:11" ht="15.6">
      <c r="A3" s="1"/>
      <c r="B3" s="1"/>
      <c r="C3" s="1"/>
      <c r="D3" s="1"/>
      <c r="E3" s="1"/>
      <c r="F3" s="1"/>
      <c r="G3" s="1"/>
      <c r="H3" s="1"/>
    </row>
    <row r="4" spans="1:11" ht="15.6">
      <c r="A4" s="3"/>
      <c r="B4" s="1" t="s">
        <v>2</v>
      </c>
      <c r="C4" s="1"/>
      <c r="D4" s="1"/>
      <c r="E4" s="1"/>
      <c r="F4" s="1"/>
      <c r="G4" s="1"/>
      <c r="H4" s="1"/>
    </row>
    <row r="6" spans="1:11" ht="15.6">
      <c r="A6" s="36" t="s">
        <v>332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ht="13.2">
      <c r="A7" s="34" t="s">
        <v>333</v>
      </c>
      <c r="B7" s="35"/>
      <c r="C7" s="35"/>
      <c r="D7" s="35"/>
      <c r="E7" s="35"/>
      <c r="G7" s="34" t="s">
        <v>334</v>
      </c>
      <c r="H7" s="35"/>
      <c r="I7" s="35"/>
      <c r="J7" s="35"/>
      <c r="K7" s="35"/>
    </row>
    <row r="8" spans="1:11" ht="13.2">
      <c r="A8" s="7" t="s">
        <v>9</v>
      </c>
      <c r="B8" s="7" t="s">
        <v>10</v>
      </c>
      <c r="C8" s="7" t="s">
        <v>11</v>
      </c>
      <c r="D8" s="7" t="s">
        <v>12</v>
      </c>
      <c r="E8" s="7" t="s">
        <v>335</v>
      </c>
      <c r="G8" s="7" t="s">
        <v>9</v>
      </c>
      <c r="H8" s="7" t="s">
        <v>10</v>
      </c>
      <c r="I8" s="7" t="s">
        <v>11</v>
      </c>
      <c r="J8" s="7" t="s">
        <v>12</v>
      </c>
      <c r="K8" s="7" t="s">
        <v>335</v>
      </c>
    </row>
    <row r="9" spans="1:11" ht="13.2">
      <c r="A9" s="9">
        <v>1</v>
      </c>
      <c r="B9" s="9">
        <v>392</v>
      </c>
      <c r="C9" s="9" t="str">
        <f>VLOOKUP(B9,EntryNames!$A$1:$C$649,2)</f>
        <v>Melissa Ward</v>
      </c>
      <c r="D9" s="9" t="str">
        <f>VLOOKUP(B9,EntryNames!$A$1:$C$649,3)</f>
        <v>LIFFORD STRABANE AC</v>
      </c>
      <c r="E9" s="9">
        <v>37.76</v>
      </c>
      <c r="G9" s="9">
        <v>1</v>
      </c>
      <c r="H9" s="9">
        <v>250</v>
      </c>
      <c r="I9" s="9" t="str">
        <f>VLOOKUP(H9,EntryNames!$A$1:$C$649,2)</f>
        <v>Zack Mc Kenna</v>
      </c>
      <c r="J9" s="9" t="str">
        <f>VLOOKUP(H9,EntryNames!$A$1:$C$649,3)</f>
        <v>GLASLOUGH HARRIERS</v>
      </c>
      <c r="K9" s="9">
        <v>33.85</v>
      </c>
    </row>
    <row r="10" spans="1:11" ht="13.2">
      <c r="A10" s="9">
        <v>2</v>
      </c>
      <c r="B10" s="9">
        <v>527</v>
      </c>
      <c r="C10" s="9" t="str">
        <f>VLOOKUP(B10,EntryNames!$A$1:$C$649,2)</f>
        <v>Maeve Mcgeehin</v>
      </c>
      <c r="D10" s="9" t="str">
        <f>VLOOKUP(B10,EntryNames!$A$1:$C$649,3)</f>
        <v>OLYMPIAN YOUTH AC</v>
      </c>
      <c r="E10" s="9">
        <v>34.869999999999997</v>
      </c>
      <c r="G10" s="9">
        <v>2</v>
      </c>
      <c r="H10" s="9">
        <v>333</v>
      </c>
      <c r="I10" s="9" t="str">
        <f>VLOOKUP(H10,EntryNames!$A$1:$C$649,2)</f>
        <v>John Devlin</v>
      </c>
      <c r="J10" s="9" t="str">
        <f>VLOOKUP(H10,EntryNames!$A$1:$C$649,3)</f>
        <v>LETTERKENNY AC</v>
      </c>
      <c r="K10" s="9">
        <v>30.02</v>
      </c>
    </row>
    <row r="11" spans="1:11" ht="13.2">
      <c r="A11" s="9">
        <v>3</v>
      </c>
      <c r="B11" s="9">
        <v>287</v>
      </c>
      <c r="C11" s="9" t="str">
        <f>VLOOKUP(B11,EntryNames!$A$1:$C$649,2)</f>
        <v>Eva Hale</v>
      </c>
      <c r="D11" s="9" t="str">
        <f>VLOOKUP(B11,EntryNames!$A$1:$C$649,3)</f>
        <v>LAGAN VALLEY AC</v>
      </c>
      <c r="E11" s="9">
        <v>27.58</v>
      </c>
      <c r="G11" s="9">
        <v>3</v>
      </c>
      <c r="H11" s="9">
        <v>349</v>
      </c>
      <c r="I11" s="9" t="str">
        <f>VLOOKUP(H11,EntryNames!$A$1:$C$649,2)</f>
        <v>Adam Mc Auley</v>
      </c>
      <c r="J11" s="9" t="str">
        <f>VLOOKUP(H11,EntryNames!$A$1:$C$649,3)</f>
        <v>LETTERKENNY AC</v>
      </c>
      <c r="K11" s="9">
        <v>25.28</v>
      </c>
    </row>
    <row r="12" spans="1:11" ht="13.2">
      <c r="A12" s="9">
        <v>2</v>
      </c>
      <c r="B12" s="9">
        <v>293</v>
      </c>
      <c r="C12" s="9" t="str">
        <f>VLOOKUP(B12,EntryNames!$A$1:$C$649,2)</f>
        <v>Georgie Kennedy</v>
      </c>
      <c r="D12" s="9" t="str">
        <f>VLOOKUP(B12,EntryNames!$A$1:$C$649,3)</f>
        <v>LAGAN VALLEY AC</v>
      </c>
      <c r="E12" s="9">
        <v>27.29</v>
      </c>
    </row>
    <row r="13" spans="1:11" ht="13.2">
      <c r="A13" s="9">
        <v>5</v>
      </c>
      <c r="B13" s="9">
        <v>501</v>
      </c>
      <c r="C13" s="9" t="str">
        <f>VLOOKUP(B13,EntryNames!$A$1:$C$649,2)</f>
        <v>Aoife Grant</v>
      </c>
      <c r="D13" s="9" t="str">
        <f>VLOOKUP(B13,EntryNames!$A$1:$C$649,3)</f>
        <v>NEWCASTLE &amp; DISTRICT AC</v>
      </c>
      <c r="E13" s="9">
        <v>23.45</v>
      </c>
    </row>
    <row r="14" spans="1:11" ht="13.2">
      <c r="A14" s="9">
        <v>6</v>
      </c>
      <c r="B14" s="9">
        <v>368</v>
      </c>
      <c r="C14" s="9" t="str">
        <f>VLOOKUP(B14,EntryNames!$A$1:$C$649,2)</f>
        <v>Teagan Tshimbudzi</v>
      </c>
      <c r="D14" s="9" t="str">
        <f>VLOOKUP(B14,EntryNames!$A$1:$C$649,3)</f>
        <v>LETTERKENNY AC</v>
      </c>
      <c r="E14" s="9">
        <v>20.170000000000002</v>
      </c>
    </row>
    <row r="16" spans="1:11" ht="13.2">
      <c r="A16" s="34" t="s">
        <v>336</v>
      </c>
      <c r="B16" s="35"/>
      <c r="C16" s="35"/>
      <c r="D16" s="35"/>
      <c r="E16" s="35"/>
      <c r="G16" s="34" t="s">
        <v>337</v>
      </c>
      <c r="H16" s="35"/>
      <c r="I16" s="35"/>
      <c r="J16" s="35"/>
      <c r="K16" s="35"/>
    </row>
    <row r="17" spans="1:12" ht="13.2">
      <c r="A17" s="7" t="s">
        <v>9</v>
      </c>
      <c r="B17" s="7" t="s">
        <v>10</v>
      </c>
      <c r="C17" s="7" t="s">
        <v>11</v>
      </c>
      <c r="D17" s="7" t="s">
        <v>12</v>
      </c>
      <c r="E17" s="7" t="s">
        <v>335</v>
      </c>
      <c r="G17" s="7" t="s">
        <v>9</v>
      </c>
      <c r="H17" s="7" t="s">
        <v>10</v>
      </c>
      <c r="I17" s="7" t="s">
        <v>11</v>
      </c>
      <c r="J17" s="7" t="s">
        <v>12</v>
      </c>
      <c r="K17" s="7" t="s">
        <v>335</v>
      </c>
    </row>
    <row r="18" spans="1:12" ht="13.2">
      <c r="A18" s="9">
        <v>1</v>
      </c>
      <c r="B18" s="9">
        <v>70</v>
      </c>
      <c r="C18" s="9" t="str">
        <f>VLOOKUP(B18,EntryNames!$A$1:$C$649,2)</f>
        <v>Tara Laverty</v>
      </c>
      <c r="D18" s="9" t="str">
        <f>VLOOKUP(B18,EntryNames!$A$1:$C$649,3)</f>
        <v>CARRICK ACES AC</v>
      </c>
      <c r="E18" s="9">
        <v>48.78</v>
      </c>
      <c r="G18" s="9">
        <v>1</v>
      </c>
      <c r="H18" s="9">
        <v>272</v>
      </c>
      <c r="I18" s="9" t="str">
        <f>VLOOKUP(H18,EntryNames!$A$1:$C$649,2)</f>
        <v>Josiah Adams</v>
      </c>
      <c r="J18" s="9" t="str">
        <f>VLOOKUP(H18,EntryNames!$A$1:$C$649,3)</f>
        <v>LAGAN VALLEY AC</v>
      </c>
      <c r="K18" s="9">
        <v>45.89</v>
      </c>
    </row>
    <row r="19" spans="1:12" ht="13.2">
      <c r="A19" s="9">
        <v>2</v>
      </c>
      <c r="B19" s="9">
        <v>607</v>
      </c>
      <c r="C19" s="9" t="str">
        <f>VLOOKUP(B19,EntryNames!$A$1:$C$649,2)</f>
        <v>Abby Smith</v>
      </c>
      <c r="D19" s="9" t="str">
        <f>VLOOKUP(B19,EntryNames!$A$1:$C$649,3)</f>
        <v>SHERCOCK AC</v>
      </c>
      <c r="E19" s="11">
        <v>37.5</v>
      </c>
    </row>
    <row r="20" spans="1:12" ht="13.2">
      <c r="A20" s="9">
        <v>3</v>
      </c>
      <c r="B20" s="9">
        <v>412</v>
      </c>
      <c r="C20" s="9" t="str">
        <f>VLOOKUP(B20,EntryNames!$A$1:$C$649,2)</f>
        <v>Saorlaith Mckenna</v>
      </c>
      <c r="D20" s="9" t="str">
        <f>VLOOKUP(B20,EntryNames!$A$1:$C$649,3)</f>
        <v>MONAGHAN PHEONIX AC</v>
      </c>
      <c r="E20" s="9">
        <v>22.65</v>
      </c>
    </row>
    <row r="22" spans="1:12" ht="15.6">
      <c r="A22" s="36" t="s">
        <v>338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</row>
    <row r="23" spans="1:12" ht="13.2">
      <c r="A23" s="34" t="s">
        <v>339</v>
      </c>
      <c r="B23" s="35"/>
      <c r="C23" s="35"/>
      <c r="D23" s="35"/>
      <c r="E23" s="35"/>
      <c r="G23" s="34" t="s">
        <v>340</v>
      </c>
      <c r="H23" s="35"/>
      <c r="I23" s="35"/>
      <c r="J23" s="35"/>
      <c r="K23" s="35"/>
      <c r="L23" s="9" t="s">
        <v>341</v>
      </c>
    </row>
    <row r="24" spans="1:12" ht="13.2">
      <c r="A24" s="7" t="s">
        <v>9</v>
      </c>
      <c r="B24" s="7" t="s">
        <v>10</v>
      </c>
      <c r="C24" s="7" t="s">
        <v>11</v>
      </c>
      <c r="D24" s="7" t="s">
        <v>12</v>
      </c>
      <c r="E24" s="7" t="s">
        <v>335</v>
      </c>
      <c r="G24" s="7" t="s">
        <v>9</v>
      </c>
      <c r="H24" s="7" t="s">
        <v>10</v>
      </c>
      <c r="I24" s="7" t="s">
        <v>11</v>
      </c>
      <c r="J24" s="7" t="s">
        <v>12</v>
      </c>
      <c r="K24" s="7" t="s">
        <v>335</v>
      </c>
    </row>
    <row r="25" spans="1:12" ht="13.2">
      <c r="A25" s="9">
        <v>1</v>
      </c>
      <c r="B25" s="9">
        <v>344</v>
      </c>
      <c r="C25" s="9" t="str">
        <f>VLOOKUP(B25,EntryNames!$A$1:$C$649,2)</f>
        <v>Aoibhe Gibson</v>
      </c>
      <c r="D25" s="9" t="str">
        <f>VLOOKUP(B25,EntryNames!$A$1:$C$649,3)</f>
        <v>LETTERKENNY AC</v>
      </c>
      <c r="E25" s="9">
        <v>25.93</v>
      </c>
      <c r="G25" s="9">
        <v>1</v>
      </c>
      <c r="H25" s="9">
        <v>245</v>
      </c>
      <c r="I25" s="9" t="str">
        <f>VLOOKUP(H25,EntryNames!$A$1:$C$649,2)</f>
        <v>Noah Mc Caul</v>
      </c>
      <c r="J25" s="9" t="str">
        <f>VLOOKUP(H25,EntryNames!$A$1:$C$649,3)</f>
        <v>GLASLOUGH HARRIERS</v>
      </c>
      <c r="K25" s="9">
        <v>19.350000000000001</v>
      </c>
    </row>
    <row r="26" spans="1:12" ht="13.2">
      <c r="A26" s="9">
        <v>2</v>
      </c>
      <c r="B26" s="9">
        <v>571</v>
      </c>
      <c r="C26" s="9" t="str">
        <f>VLOOKUP(B26,EntryNames!$A$1:$C$649,2)</f>
        <v>Robyn Duffy</v>
      </c>
      <c r="D26" s="9" t="str">
        <f>VLOOKUP(B26,EntryNames!$A$1:$C$649,3)</f>
        <v>ROSSES AC</v>
      </c>
      <c r="E26" s="9">
        <v>25.25</v>
      </c>
      <c r="G26" s="9">
        <v>2</v>
      </c>
      <c r="H26" s="9">
        <v>399</v>
      </c>
      <c r="I26" s="9" t="str">
        <f>VLOOKUP(H26,EntryNames!$A$1:$C$649,2)</f>
        <v>Niall Brett</v>
      </c>
      <c r="J26" s="9" t="str">
        <f>VLOOKUP(H26,EntryNames!$A$1:$C$649,3)</f>
        <v>MONAGHAN PHEONIX AC</v>
      </c>
      <c r="K26" s="9">
        <v>14.27</v>
      </c>
    </row>
    <row r="27" spans="1:12" ht="13.2">
      <c r="A27" s="9">
        <v>3</v>
      </c>
      <c r="B27" s="9">
        <v>250</v>
      </c>
      <c r="C27" s="9" t="str">
        <f>VLOOKUP(B27,EntryNames!$A$1:$C$649,2)</f>
        <v>Zack Mc Kenna</v>
      </c>
      <c r="D27" s="9" t="str">
        <f>VLOOKUP(B27,EntryNames!$A$1:$C$649,3)</f>
        <v>GLASLOUGH HARRIERS</v>
      </c>
      <c r="E27" s="9">
        <v>22.79</v>
      </c>
      <c r="G27" s="9">
        <v>3</v>
      </c>
      <c r="H27" s="9">
        <v>241</v>
      </c>
      <c r="I27" s="9" t="str">
        <f>VLOOKUP(H27,EntryNames!$A$1:$C$649,2)</f>
        <v>Lorcan Murphy</v>
      </c>
      <c r="J27" s="9" t="str">
        <f>VLOOKUP(H27,EntryNames!$A$1:$C$649,3)</f>
        <v>FAST TWITCH AC</v>
      </c>
      <c r="K27" s="9">
        <v>13.42</v>
      </c>
    </row>
    <row r="28" spans="1:12" ht="13.2">
      <c r="A28" s="9">
        <v>4</v>
      </c>
      <c r="B28" s="9">
        <v>615</v>
      </c>
      <c r="C28" s="9" t="str">
        <f>VLOOKUP(B28,EntryNames!$A$1:$C$649,2)</f>
        <v>Annie Gallagher</v>
      </c>
      <c r="D28" s="9" t="str">
        <f>VLOOKUP(B28,EntryNames!$A$1:$C$649,3)</f>
        <v>TIR CHONAILL AC</v>
      </c>
      <c r="E28" s="9">
        <v>13.55</v>
      </c>
    </row>
    <row r="29" spans="1:12" ht="13.2">
      <c r="A29" s="9">
        <v>5</v>
      </c>
      <c r="B29" s="9">
        <v>596</v>
      </c>
      <c r="C29" s="9" t="str">
        <f>VLOOKUP(B29,EntryNames!$A$1:$C$649,2)</f>
        <v>Roisin Alwell</v>
      </c>
      <c r="D29" s="9" t="str">
        <f>VLOOKUP(B29,EntryNames!$A$1:$C$649,3)</f>
        <v>SHERCOCK AC</v>
      </c>
      <c r="E29" s="9">
        <v>12.62</v>
      </c>
    </row>
    <row r="31" spans="1:12" ht="13.2">
      <c r="A31" s="34" t="s">
        <v>333</v>
      </c>
      <c r="B31" s="35"/>
      <c r="C31" s="35"/>
      <c r="D31" s="35"/>
      <c r="E31" s="35"/>
      <c r="G31" s="34" t="s">
        <v>334</v>
      </c>
      <c r="H31" s="35"/>
      <c r="I31" s="35"/>
      <c r="J31" s="35"/>
      <c r="K31" s="35"/>
      <c r="L31" s="9" t="s">
        <v>342</v>
      </c>
    </row>
    <row r="32" spans="1:12" ht="13.2">
      <c r="A32" s="7" t="s">
        <v>9</v>
      </c>
      <c r="B32" s="7" t="s">
        <v>10</v>
      </c>
      <c r="C32" s="7" t="s">
        <v>11</v>
      </c>
      <c r="D32" s="7" t="s">
        <v>12</v>
      </c>
      <c r="E32" s="7" t="s">
        <v>335</v>
      </c>
      <c r="G32" s="7" t="s">
        <v>9</v>
      </c>
      <c r="H32" s="7" t="s">
        <v>10</v>
      </c>
      <c r="I32" s="7" t="s">
        <v>11</v>
      </c>
      <c r="J32" s="7" t="s">
        <v>12</v>
      </c>
      <c r="K32" s="7" t="s">
        <v>335</v>
      </c>
    </row>
    <row r="33" spans="1:12" ht="13.2">
      <c r="A33" s="9">
        <v>1</v>
      </c>
      <c r="B33" s="9">
        <v>527</v>
      </c>
      <c r="C33" s="9" t="str">
        <f>VLOOKUP(B33,EntryNames!$A$1:$C$649,2)</f>
        <v>Maeve Mcgeehin</v>
      </c>
      <c r="D33" s="9" t="str">
        <f>VLOOKUP(B33,EntryNames!$A$1:$C$649,3)</f>
        <v>OLYMPIAN YOUTH AC</v>
      </c>
      <c r="E33" s="9">
        <v>29.18</v>
      </c>
      <c r="G33" s="9">
        <v>1</v>
      </c>
      <c r="H33" s="9">
        <v>572</v>
      </c>
      <c r="I33" s="9" t="str">
        <f>VLOOKUP(H33,EntryNames!$A$1:$C$649,2)</f>
        <v>Eli Duffy</v>
      </c>
      <c r="J33" s="9" t="str">
        <f>VLOOKUP(H33,EntryNames!$A$1:$C$649,3)</f>
        <v>ROSSES AC</v>
      </c>
      <c r="K33" s="9">
        <v>45.21</v>
      </c>
    </row>
    <row r="34" spans="1:12" ht="13.2">
      <c r="A34" s="9">
        <v>2</v>
      </c>
      <c r="B34" s="9">
        <v>72</v>
      </c>
      <c r="C34" s="9" t="str">
        <f>VLOOKUP(B34,EntryNames!$A$1:$C$649,2)</f>
        <v>Aine Smith</v>
      </c>
      <c r="D34" s="9" t="str">
        <f>VLOOKUP(B34,EntryNames!$A$1:$C$649,3)</f>
        <v>CARRICK ACES AC</v>
      </c>
      <c r="E34" s="9">
        <v>23.05</v>
      </c>
      <c r="G34" s="9">
        <v>2</v>
      </c>
      <c r="H34" s="9">
        <v>565</v>
      </c>
      <c r="I34" s="9" t="str">
        <f>VLOOKUP(H34,EntryNames!$A$1:$C$649,2)</f>
        <v>Calvin Kennedy</v>
      </c>
      <c r="J34" s="9" t="str">
        <f>VLOOKUP(H34,EntryNames!$A$1:$C$649,3)</f>
        <v>REGENT AC</v>
      </c>
      <c r="K34" s="9">
        <v>26.62</v>
      </c>
    </row>
    <row r="35" spans="1:12" ht="13.2">
      <c r="A35" s="9">
        <v>3</v>
      </c>
      <c r="B35" s="9">
        <v>184</v>
      </c>
      <c r="C35" s="9" t="str">
        <f>VLOOKUP(B35,EntryNames!$A$1:$C$649,2)</f>
        <v>Sophie Coulter</v>
      </c>
      <c r="D35" s="9" t="str">
        <f>VLOOKUP(B35,EntryNames!$A$1:$C$649,3)</f>
        <v>FINN VALLEY AC</v>
      </c>
      <c r="E35" s="9">
        <v>19.47</v>
      </c>
      <c r="G35" s="9">
        <v>3</v>
      </c>
      <c r="H35" s="9">
        <v>333</v>
      </c>
      <c r="I35" s="9" t="str">
        <f>VLOOKUP(H35,EntryNames!$A$1:$C$649,2)</f>
        <v>John Devlin</v>
      </c>
      <c r="J35" s="9" t="str">
        <f>VLOOKUP(H35,EntryNames!$A$1:$C$649,3)</f>
        <v>LETTERKENNY AC</v>
      </c>
      <c r="K35" s="9">
        <v>19.489999999999998</v>
      </c>
    </row>
    <row r="36" spans="1:12" ht="13.2">
      <c r="A36" s="9">
        <v>4</v>
      </c>
      <c r="B36" s="9">
        <v>501</v>
      </c>
      <c r="C36" s="9" t="str">
        <f>VLOOKUP(B36,EntryNames!$A$1:$C$649,2)</f>
        <v>Aoife Grant</v>
      </c>
      <c r="D36" s="9" t="str">
        <f>VLOOKUP(B36,EntryNames!$A$1:$C$649,3)</f>
        <v>NEWCASTLE &amp; DISTRICT AC</v>
      </c>
      <c r="E36" s="9">
        <v>11.29</v>
      </c>
    </row>
    <row r="38" spans="1:12" ht="13.2">
      <c r="A38" s="34" t="s">
        <v>336</v>
      </c>
      <c r="B38" s="35"/>
      <c r="C38" s="35"/>
      <c r="D38" s="35"/>
      <c r="E38" s="35"/>
      <c r="G38" s="34" t="s">
        <v>337</v>
      </c>
      <c r="H38" s="35"/>
      <c r="I38" s="35"/>
      <c r="J38" s="35"/>
      <c r="K38" s="35"/>
      <c r="L38" s="9" t="s">
        <v>343</v>
      </c>
    </row>
    <row r="39" spans="1:12" ht="13.2">
      <c r="A39" s="7" t="s">
        <v>9</v>
      </c>
      <c r="B39" s="7" t="s">
        <v>10</v>
      </c>
      <c r="C39" s="7" t="s">
        <v>11</v>
      </c>
      <c r="D39" s="7" t="s">
        <v>12</v>
      </c>
      <c r="E39" s="7" t="s">
        <v>335</v>
      </c>
      <c r="G39" s="7" t="s">
        <v>9</v>
      </c>
      <c r="H39" s="7" t="s">
        <v>10</v>
      </c>
      <c r="I39" s="7" t="s">
        <v>11</v>
      </c>
      <c r="J39" s="7" t="s">
        <v>12</v>
      </c>
      <c r="K39" s="7" t="s">
        <v>335</v>
      </c>
    </row>
    <row r="40" spans="1:12" ht="13.2">
      <c r="A40" s="9">
        <v>1</v>
      </c>
      <c r="B40" s="9">
        <v>36</v>
      </c>
      <c r="C40" s="9" t="str">
        <f>VLOOKUP(B40,EntryNames!$A$1:$C$649,2)</f>
        <v>Carys Carlisle</v>
      </c>
      <c r="D40" s="9" t="str">
        <f>VLOOKUP(B40,EntryNames!$A$1:$C$649,3)</f>
        <v>BALLYMENA &amp; ANTRIM AC</v>
      </c>
      <c r="E40" s="9">
        <v>40.51</v>
      </c>
      <c r="G40" s="9">
        <v>1</v>
      </c>
      <c r="H40" s="9">
        <v>282</v>
      </c>
      <c r="I40" s="9" t="str">
        <f>VLOOKUP(H40,EntryNames!$A$1:$C$649,2)</f>
        <v>Curtis Ford</v>
      </c>
      <c r="J40" s="9" t="str">
        <f>VLOOKUP(H40,EntryNames!$A$1:$C$649,3)</f>
        <v>LAGAN VALLEY AC</v>
      </c>
      <c r="K40" s="9">
        <v>61.12</v>
      </c>
    </row>
    <row r="41" spans="1:12" ht="13.2">
      <c r="A41" s="9">
        <v>2</v>
      </c>
      <c r="B41" s="9">
        <v>528</v>
      </c>
      <c r="C41" s="9" t="str">
        <f>VLOOKUP(B41,EntryNames!$A$1:$C$649,2)</f>
        <v>Aoife Mcgeehin</v>
      </c>
      <c r="D41" s="9" t="str">
        <f>VLOOKUP(B41,EntryNames!$A$1:$C$649,3)</f>
        <v>OLYMPIAN YOUTH AC</v>
      </c>
      <c r="E41" s="9">
        <v>38.76</v>
      </c>
      <c r="G41" s="9">
        <v>2</v>
      </c>
      <c r="H41" s="9">
        <v>1</v>
      </c>
      <c r="I41" s="9" t="str">
        <f>VLOOKUP(H41,EntryNames!$A$1:$C$649,2)</f>
        <v>Cillian Duignan</v>
      </c>
      <c r="J41" s="9" t="str">
        <f>VLOOKUP(H41,EntryNames!$A$1:$C$649,3)</f>
        <v>ANNALEE AC</v>
      </c>
      <c r="K41" s="9">
        <v>36.549999999999997</v>
      </c>
    </row>
    <row r="42" spans="1:12" ht="13.2">
      <c r="A42" s="9">
        <v>3</v>
      </c>
      <c r="B42" s="9">
        <v>8</v>
      </c>
      <c r="C42" s="9" t="str">
        <f>VLOOKUP(B42,EntryNames!$A$1:$C$649,2)</f>
        <v>Abigail Mcbriar</v>
      </c>
      <c r="D42" s="9" t="str">
        <f>VLOOKUP(B42,EntryNames!$A$1:$C$649,3)</f>
        <v>ANNADALE STRIDERS</v>
      </c>
      <c r="E42" s="9">
        <v>36.17</v>
      </c>
    </row>
    <row r="43" spans="1:12" ht="13.2">
      <c r="A43" s="9">
        <v>4</v>
      </c>
      <c r="B43" s="9">
        <v>336</v>
      </c>
      <c r="C43" s="9" t="str">
        <f>VLOOKUP(B43,EntryNames!$A$1:$C$649,2)</f>
        <v>Anya Duffy</v>
      </c>
      <c r="D43" s="9" t="str">
        <f>VLOOKUP(B43,EntryNames!$A$1:$C$649,3)</f>
        <v>LETTERKENNY AC</v>
      </c>
      <c r="E43" s="9">
        <v>27.15</v>
      </c>
    </row>
    <row r="44" spans="1:12" ht="13.2">
      <c r="A44" s="9">
        <v>5</v>
      </c>
      <c r="B44" s="9">
        <v>412</v>
      </c>
      <c r="C44" s="9" t="str">
        <f>VLOOKUP(B44,EntryNames!$A$1:$C$649,2)</f>
        <v>Saorlaith Mckenna</v>
      </c>
      <c r="D44" s="9" t="str">
        <f>VLOOKUP(B44,EntryNames!$A$1:$C$649,3)</f>
        <v>MONAGHAN PHEONIX AC</v>
      </c>
      <c r="E44" s="9">
        <v>19.38</v>
      </c>
    </row>
    <row r="46" spans="1:12" ht="15.6">
      <c r="A46" s="36" t="s">
        <v>344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2" ht="13.2">
      <c r="A47" s="34" t="s">
        <v>339</v>
      </c>
      <c r="B47" s="35"/>
      <c r="C47" s="35"/>
      <c r="D47" s="35"/>
      <c r="E47" s="35"/>
      <c r="G47" s="34" t="s">
        <v>340</v>
      </c>
      <c r="H47" s="35"/>
      <c r="I47" s="35"/>
      <c r="J47" s="35"/>
      <c r="K47" s="35"/>
    </row>
    <row r="48" spans="1:12" ht="13.2">
      <c r="A48" s="7" t="s">
        <v>9</v>
      </c>
      <c r="B48" s="7" t="s">
        <v>10</v>
      </c>
      <c r="C48" s="7" t="s">
        <v>11</v>
      </c>
      <c r="D48" s="7" t="s">
        <v>12</v>
      </c>
      <c r="E48" s="7" t="s">
        <v>335</v>
      </c>
      <c r="G48" s="7" t="s">
        <v>9</v>
      </c>
      <c r="H48" s="7" t="s">
        <v>10</v>
      </c>
      <c r="I48" s="7" t="s">
        <v>11</v>
      </c>
      <c r="J48" s="7" t="s">
        <v>12</v>
      </c>
      <c r="K48" s="7" t="s">
        <v>335</v>
      </c>
    </row>
    <row r="49" spans="1:11" ht="13.2">
      <c r="A49" s="9">
        <v>1</v>
      </c>
      <c r="B49" s="9">
        <v>552</v>
      </c>
      <c r="C49" s="9" t="str">
        <f>VLOOKUP(B49,EntryNames!$A$1:$C$649,2)</f>
        <v>Abigail Lockington</v>
      </c>
      <c r="D49" s="9" t="str">
        <f>VLOOKUP(B49,EntryNames!$A$1:$C$649,3)</f>
        <v>ORANGEGROVE AC</v>
      </c>
      <c r="E49" s="9">
        <v>9.27</v>
      </c>
      <c r="G49" s="9">
        <v>1</v>
      </c>
      <c r="H49" s="9">
        <v>245</v>
      </c>
      <c r="I49" s="9" t="str">
        <f>VLOOKUP(H49,EntryNames!$A$1:$C$649,2)</f>
        <v>Noah Mc Caul</v>
      </c>
      <c r="J49" s="9" t="str">
        <f>VLOOKUP(H49,EntryNames!$A$1:$C$649,3)</f>
        <v>GLASLOUGH HARRIERS</v>
      </c>
      <c r="K49" s="9">
        <v>8.92</v>
      </c>
    </row>
    <row r="50" spans="1:11" ht="13.2">
      <c r="A50" s="9">
        <v>2</v>
      </c>
      <c r="B50" s="9">
        <v>2</v>
      </c>
      <c r="C50" s="9" t="str">
        <f>VLOOKUP(B50,EntryNames!$A$1:$C$649,2)</f>
        <v>Ciara Gallagher</v>
      </c>
      <c r="D50" s="9" t="str">
        <f>VLOOKUP(B50,EntryNames!$A$1:$C$649,3)</f>
        <v>ANNALEE AC</v>
      </c>
      <c r="E50" s="9">
        <v>8.32</v>
      </c>
      <c r="G50" s="9">
        <v>2</v>
      </c>
      <c r="H50" s="9">
        <v>595</v>
      </c>
      <c r="I50" s="9" t="str">
        <f>VLOOKUP(H50,EntryNames!$A$1:$C$649,2)</f>
        <v>Fionnan Alwell</v>
      </c>
      <c r="J50" s="9" t="str">
        <f>VLOOKUP(H50,EntryNames!$A$1:$C$649,3)</f>
        <v>SHERCOCK AC</v>
      </c>
      <c r="K50" s="9">
        <v>8.17</v>
      </c>
    </row>
    <row r="51" spans="1:11" ht="13.2">
      <c r="A51" s="9">
        <v>3</v>
      </c>
      <c r="B51" s="9">
        <v>350</v>
      </c>
      <c r="C51" s="9" t="str">
        <f>VLOOKUP(B51,EntryNames!$A$1:$C$649,2)</f>
        <v>Charley Mc Gee O Donnell</v>
      </c>
      <c r="D51" s="9" t="str">
        <f>VLOOKUP(B51,EntryNames!$A$1:$C$649,3)</f>
        <v>LETTERKENNY AC</v>
      </c>
      <c r="E51" s="9">
        <v>7.92</v>
      </c>
      <c r="G51" s="9">
        <v>3</v>
      </c>
      <c r="H51" s="9">
        <v>127</v>
      </c>
      <c r="I51" s="9" t="str">
        <f>VLOOKUP(H51,EntryNames!$A$1:$C$649,2)</f>
        <v>Oisin Giles</v>
      </c>
      <c r="J51" s="9" t="str">
        <f>VLOOKUP(H51,EntryNames!$A$1:$C$649,3)</f>
        <v>CRANFORD AC</v>
      </c>
      <c r="K51" s="9">
        <v>6.45</v>
      </c>
    </row>
    <row r="52" spans="1:11" ht="13.2">
      <c r="A52" s="9">
        <v>4</v>
      </c>
      <c r="B52" s="9">
        <v>3</v>
      </c>
      <c r="C52" s="9" t="str">
        <f>VLOOKUP(B52,EntryNames!$A$1:$C$649,2)</f>
        <v>Amelia Keegan</v>
      </c>
      <c r="D52" s="9" t="str">
        <f>VLOOKUP(B52,EntryNames!$A$1:$C$649,3)</f>
        <v>ANNALEE AC</v>
      </c>
      <c r="E52" s="9">
        <v>7.29</v>
      </c>
    </row>
    <row r="53" spans="1:11" ht="13.2">
      <c r="A53" s="9">
        <v>5</v>
      </c>
      <c r="B53" s="9">
        <v>559</v>
      </c>
      <c r="C53" s="9" t="str">
        <f>VLOOKUP(B53,EntryNames!$A$1:$C$649,2)</f>
        <v>Hannah Rice</v>
      </c>
      <c r="D53" s="9" t="str">
        <f>VLOOKUP(B53,EntryNames!$A$1:$C$649,3)</f>
        <v>ORANGEGROVE AC</v>
      </c>
      <c r="E53" s="9">
        <v>7.25</v>
      </c>
    </row>
    <row r="54" spans="1:11" ht="13.2">
      <c r="A54" s="9">
        <v>6</v>
      </c>
      <c r="B54" s="9">
        <v>16</v>
      </c>
      <c r="C54" s="9" t="str">
        <f>VLOOKUP(B54,EntryNames!$A$1:$C$649,2)</f>
        <v>Sadie Dunwoody</v>
      </c>
      <c r="D54" s="9" t="str">
        <f>VLOOKUP(B54,EntryNames!$A$1:$C$649,3)</f>
        <v>ARMAGH AC</v>
      </c>
      <c r="E54" s="9">
        <v>7.08</v>
      </c>
    </row>
    <row r="55" spans="1:11" ht="13.2">
      <c r="A55" s="9">
        <v>7</v>
      </c>
      <c r="B55" s="9">
        <v>583</v>
      </c>
      <c r="C55" s="9" t="str">
        <f>VLOOKUP(B55,EntryNames!$A$1:$C$649,2)</f>
        <v>Beth Mclaughlin</v>
      </c>
      <c r="D55" s="9" t="str">
        <f>VLOOKUP(B55,EntryNames!$A$1:$C$649,3)</f>
        <v>ROSSES AC</v>
      </c>
      <c r="E55" s="9">
        <v>5.97</v>
      </c>
    </row>
    <row r="56" spans="1:11" ht="13.2">
      <c r="A56" s="9">
        <v>8</v>
      </c>
      <c r="B56" s="9">
        <v>252</v>
      </c>
      <c r="C56" s="9" t="str">
        <f>VLOOKUP(B56,EntryNames!$A$1:$C$649,2)</f>
        <v>Lily Baker</v>
      </c>
      <c r="D56" s="9" t="str">
        <f>VLOOKUP(B56,EntryNames!$A$1:$C$649,3)</f>
        <v>IGNITE AC</v>
      </c>
      <c r="E56" s="9">
        <v>5.85</v>
      </c>
    </row>
    <row r="57" spans="1:11" ht="13.2">
      <c r="A57" s="9">
        <v>9</v>
      </c>
      <c r="B57" s="9">
        <v>115</v>
      </c>
      <c r="C57" s="9" t="str">
        <f>VLOOKUP(B57,EntryNames!$A$1:$C$649,2)</f>
        <v>Kate Mcgrillen</v>
      </c>
      <c r="D57" s="9" t="str">
        <f>VLOOKUP(B57,EntryNames!$A$1:$C$649,3)</f>
        <v>CITY OF LISBURN AC</v>
      </c>
      <c r="E57" s="9">
        <v>5.41</v>
      </c>
    </row>
    <row r="59" spans="1:11" ht="13.2">
      <c r="A59" s="34" t="s">
        <v>333</v>
      </c>
      <c r="B59" s="35"/>
      <c r="C59" s="35"/>
      <c r="D59" s="35"/>
      <c r="E59" s="35"/>
      <c r="G59" s="34" t="s">
        <v>334</v>
      </c>
      <c r="H59" s="35"/>
      <c r="I59" s="35"/>
      <c r="J59" s="35"/>
      <c r="K59" s="35"/>
    </row>
    <row r="60" spans="1:11" ht="13.2">
      <c r="A60" s="7" t="s">
        <v>9</v>
      </c>
      <c r="B60" s="7" t="s">
        <v>10</v>
      </c>
      <c r="C60" s="7" t="s">
        <v>11</v>
      </c>
      <c r="D60" s="7" t="s">
        <v>12</v>
      </c>
      <c r="E60" s="7" t="s">
        <v>335</v>
      </c>
      <c r="G60" s="7" t="s">
        <v>9</v>
      </c>
      <c r="H60" s="7" t="s">
        <v>10</v>
      </c>
      <c r="I60" s="7" t="s">
        <v>11</v>
      </c>
      <c r="J60" s="7" t="s">
        <v>12</v>
      </c>
      <c r="K60" s="7" t="s">
        <v>335</v>
      </c>
    </row>
    <row r="61" spans="1:11" ht="13.2">
      <c r="A61" s="9">
        <v>1</v>
      </c>
      <c r="B61" s="9">
        <v>391</v>
      </c>
      <c r="C61" s="9" t="str">
        <f>VLOOKUP(B61,EntryNames!$A$1:$C$649,2)</f>
        <v>Millie Sandy</v>
      </c>
      <c r="D61" s="9" t="str">
        <f>VLOOKUP(B61,EntryNames!$A$1:$C$649,3)</f>
        <v>LIFFORD STRABANE AC</v>
      </c>
      <c r="E61" s="9">
        <v>11.36</v>
      </c>
      <c r="G61" s="9">
        <v>1</v>
      </c>
      <c r="H61" s="9">
        <v>578</v>
      </c>
      <c r="I61" s="9" t="str">
        <f>VLOOKUP(H61,EntryNames!$A$1:$C$649,2)</f>
        <v>Cianan Greene</v>
      </c>
      <c r="J61" s="9" t="str">
        <f>VLOOKUP(H61,EntryNames!$A$1:$C$649,3)</f>
        <v>ROSSES AC</v>
      </c>
      <c r="K61" s="9">
        <v>11.95</v>
      </c>
    </row>
    <row r="62" spans="1:11" ht="13.2">
      <c r="A62" s="9">
        <v>2</v>
      </c>
      <c r="B62" s="9">
        <v>581</v>
      </c>
      <c r="C62" s="9" t="str">
        <f>VLOOKUP(B62,EntryNames!$A$1:$C$649,2)</f>
        <v>Caoimhe Mcgonagle</v>
      </c>
      <c r="D62" s="9" t="str">
        <f>VLOOKUP(B62,EntryNames!$A$1:$C$649,3)</f>
        <v>ROSSES AC</v>
      </c>
      <c r="E62" s="9">
        <v>10.81</v>
      </c>
      <c r="G62" s="9">
        <v>2</v>
      </c>
      <c r="H62" s="9">
        <v>250</v>
      </c>
      <c r="I62" s="9" t="str">
        <f>VLOOKUP(H62,EntryNames!$A$1:$C$649,2)</f>
        <v>Zack Mc Kenna</v>
      </c>
      <c r="J62" s="9" t="str">
        <f>VLOOKUP(H62,EntryNames!$A$1:$C$649,3)</f>
        <v>GLASLOUGH HARRIERS</v>
      </c>
      <c r="K62" s="9">
        <v>11.62</v>
      </c>
    </row>
    <row r="63" spans="1:11" ht="13.2">
      <c r="A63" s="9">
        <v>3</v>
      </c>
      <c r="B63" s="9">
        <v>72</v>
      </c>
      <c r="C63" s="9" t="str">
        <f>VLOOKUP(B63,EntryNames!$A$1:$C$649,2)</f>
        <v>Aine Smith</v>
      </c>
      <c r="D63" s="9" t="str">
        <f>VLOOKUP(B63,EntryNames!$A$1:$C$649,3)</f>
        <v>CARRICK ACES AC</v>
      </c>
      <c r="E63" s="9">
        <v>7.98</v>
      </c>
      <c r="G63" s="9">
        <v>3</v>
      </c>
      <c r="H63" s="9">
        <v>198</v>
      </c>
      <c r="I63" s="9" t="str">
        <f>VLOOKUP(H63,EntryNames!$A$1:$C$649,2)</f>
        <v>Nazer Luhuta</v>
      </c>
      <c r="J63" s="9" t="str">
        <f>VLOOKUP(H63,EntryNames!$A$1:$C$649,3)</f>
        <v>FINN VALLEY AC</v>
      </c>
      <c r="K63" s="9">
        <v>9.73</v>
      </c>
    </row>
    <row r="64" spans="1:11" ht="13.2">
      <c r="A64" s="9">
        <v>4</v>
      </c>
      <c r="B64" s="9">
        <v>254</v>
      </c>
      <c r="C64" s="9" t="str">
        <f>VLOOKUP(B64,EntryNames!$A$1:$C$649,2)</f>
        <v>Khloe Cinnamond</v>
      </c>
      <c r="D64" s="9" t="str">
        <f>VLOOKUP(B64,EntryNames!$A$1:$C$649,3)</f>
        <v>IGNITE AC</v>
      </c>
      <c r="E64" s="9">
        <v>7.46</v>
      </c>
      <c r="G64" s="9">
        <v>4</v>
      </c>
      <c r="H64" s="9">
        <v>517</v>
      </c>
      <c r="I64" s="9" t="str">
        <f>VLOOKUP(H64,EntryNames!$A$1:$C$649,2)</f>
        <v>Tei Chen</v>
      </c>
      <c r="J64" s="9" t="str">
        <f>VLOOKUP(H64,EntryNames!$A$1:$C$649,3)</f>
        <v>OLYMPIAN YOUTH AC</v>
      </c>
      <c r="K64" s="9">
        <v>9.32</v>
      </c>
    </row>
    <row r="65" spans="1:11" ht="13.2">
      <c r="A65" s="9">
        <v>5</v>
      </c>
      <c r="B65" s="9">
        <v>472</v>
      </c>
      <c r="C65" s="9" t="str">
        <f>VLOOKUP(B65,EntryNames!$A$1:$C$649,2)</f>
        <v>Jessica Liddle</v>
      </c>
      <c r="D65" s="9" t="str">
        <f>VLOOKUP(B65,EntryNames!$A$1:$C$649,3)</f>
        <v>NORTH DOWN AC</v>
      </c>
      <c r="E65" s="9">
        <v>7.33</v>
      </c>
    </row>
    <row r="66" spans="1:11" ht="13.2">
      <c r="A66" s="9">
        <v>6</v>
      </c>
      <c r="B66" s="9">
        <v>287</v>
      </c>
      <c r="C66" s="9" t="str">
        <f>VLOOKUP(B66,EntryNames!$A$1:$C$649,2)</f>
        <v>Eva Hale</v>
      </c>
      <c r="D66" s="9" t="str">
        <f>VLOOKUP(B66,EntryNames!$A$1:$C$649,3)</f>
        <v>LAGAN VALLEY AC</v>
      </c>
      <c r="E66" s="9">
        <v>7.31</v>
      </c>
    </row>
    <row r="67" spans="1:11" ht="13.2">
      <c r="A67" s="9">
        <v>7</v>
      </c>
      <c r="B67" s="9">
        <v>508</v>
      </c>
      <c r="C67" s="9" t="str">
        <f>VLOOKUP(B67,EntryNames!$A$1:$C$649,2)</f>
        <v>Danielle Trimble</v>
      </c>
      <c r="D67" s="9" t="str">
        <f>VLOOKUP(B67,EntryNames!$A$1:$C$649,3)</f>
        <v>NEWCASTLE &amp; DISTRICT AC</v>
      </c>
      <c r="E67" s="9">
        <v>6.34</v>
      </c>
    </row>
    <row r="68" spans="1:11" ht="13.2">
      <c r="A68" s="9">
        <v>8</v>
      </c>
      <c r="B68" s="9">
        <v>393</v>
      </c>
      <c r="C68" s="9" t="str">
        <f>VLOOKUP(B68,EntryNames!$A$1:$C$649,2)</f>
        <v>Laura Boyce</v>
      </c>
      <c r="D68" s="9" t="str">
        <f>VLOOKUP(B68,EntryNames!$A$1:$C$649,3)</f>
        <v>MILFORD AC</v>
      </c>
      <c r="E68" s="9">
        <v>6.27</v>
      </c>
    </row>
    <row r="70" spans="1:11" ht="13.2">
      <c r="A70" s="34" t="s">
        <v>336</v>
      </c>
      <c r="B70" s="35"/>
      <c r="C70" s="35"/>
      <c r="D70" s="35"/>
      <c r="E70" s="35"/>
      <c r="G70" s="34" t="s">
        <v>337</v>
      </c>
      <c r="H70" s="35"/>
      <c r="I70" s="35"/>
      <c r="J70" s="35"/>
      <c r="K70" s="35"/>
    </row>
    <row r="71" spans="1:11" ht="13.2">
      <c r="A71" s="7" t="s">
        <v>9</v>
      </c>
      <c r="B71" s="7" t="s">
        <v>10</v>
      </c>
      <c r="C71" s="7" t="s">
        <v>11</v>
      </c>
      <c r="D71" s="7" t="s">
        <v>12</v>
      </c>
      <c r="E71" s="7" t="s">
        <v>335</v>
      </c>
      <c r="G71" s="7" t="s">
        <v>9</v>
      </c>
      <c r="H71" s="7" t="s">
        <v>10</v>
      </c>
      <c r="I71" s="7" t="s">
        <v>11</v>
      </c>
      <c r="J71" s="7" t="s">
        <v>12</v>
      </c>
      <c r="K71" s="7" t="s">
        <v>335</v>
      </c>
    </row>
    <row r="72" spans="1:11" ht="13.2">
      <c r="A72" s="9">
        <v>1</v>
      </c>
      <c r="B72" s="9">
        <v>70</v>
      </c>
      <c r="C72" s="9" t="str">
        <f>VLOOKUP(B72,EntryNames!$A$1:$C$649,2)</f>
        <v>Tara Laverty</v>
      </c>
      <c r="D72" s="9" t="str">
        <f>VLOOKUP(B72,EntryNames!$A$1:$C$649,3)</f>
        <v>CARRICK ACES AC</v>
      </c>
      <c r="E72" s="9">
        <v>12.58</v>
      </c>
      <c r="G72" s="9">
        <v>1</v>
      </c>
      <c r="H72" s="9">
        <v>380</v>
      </c>
      <c r="I72" s="9" t="str">
        <f>VLOOKUP(H72,EntryNames!$A$1:$C$649,2)</f>
        <v>Spencer Cole</v>
      </c>
      <c r="J72" s="9" t="str">
        <f>VLOOKUP(H72,EntryNames!$A$1:$C$649,3)</f>
        <v>LIFFORD STRABANE AC</v>
      </c>
      <c r="K72" s="9">
        <v>14.38</v>
      </c>
    </row>
    <row r="73" spans="1:11" ht="13.2">
      <c r="A73" s="9">
        <v>2</v>
      </c>
      <c r="B73" s="9">
        <v>73</v>
      </c>
      <c r="C73" s="9" t="str">
        <f>VLOOKUP(B73,EntryNames!$A$1:$C$649,2)</f>
        <v>Maeve Smith</v>
      </c>
      <c r="D73" s="9" t="str">
        <f>VLOOKUP(B73,EntryNames!$A$1:$C$649,3)</f>
        <v>CARRICK ACES AC</v>
      </c>
      <c r="E73" s="9">
        <v>10.58</v>
      </c>
      <c r="G73" s="9">
        <v>2</v>
      </c>
      <c r="H73" s="9">
        <v>650</v>
      </c>
      <c r="I73" s="9" t="str">
        <f>VLOOKUP(H73,EntryNames!$A$1:$C$649,2)</f>
        <v>Callum Mccaffrey</v>
      </c>
      <c r="J73" s="9" t="str">
        <f>VLOOKUP(H73,EntryNames!$A$1:$C$649,3)</f>
        <v>ANNALEE AC</v>
      </c>
      <c r="K73" s="9">
        <v>7.31</v>
      </c>
    </row>
    <row r="74" spans="1:11" ht="13.2">
      <c r="A74" s="9">
        <v>3</v>
      </c>
      <c r="B74" s="9">
        <v>528</v>
      </c>
      <c r="C74" s="9" t="str">
        <f>VLOOKUP(B74,EntryNames!$A$1:$C$649,2)</f>
        <v>Aoife Mcgeehin</v>
      </c>
      <c r="D74" s="9" t="str">
        <f>VLOOKUP(B74,EntryNames!$A$1:$C$649,3)</f>
        <v>OLYMPIAN YOUTH AC</v>
      </c>
      <c r="E74" s="9">
        <v>9.9499999999999993</v>
      </c>
    </row>
    <row r="76" spans="1:11" ht="15.6">
      <c r="A76" s="36" t="s">
        <v>345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</row>
    <row r="77" spans="1:11" ht="13.2">
      <c r="G77" s="34" t="s">
        <v>340</v>
      </c>
      <c r="H77" s="35"/>
      <c r="I77" s="35"/>
      <c r="J77" s="35"/>
      <c r="K77" s="35"/>
    </row>
    <row r="78" spans="1:11" ht="13.2">
      <c r="G78" s="7" t="s">
        <v>9</v>
      </c>
      <c r="H78" s="7" t="s">
        <v>10</v>
      </c>
      <c r="I78" s="7" t="s">
        <v>11</v>
      </c>
      <c r="J78" s="7" t="s">
        <v>12</v>
      </c>
      <c r="K78" s="7" t="s">
        <v>335</v>
      </c>
    </row>
    <row r="79" spans="1:11" ht="13.2">
      <c r="G79" s="9">
        <v>1</v>
      </c>
      <c r="H79" s="9">
        <v>245</v>
      </c>
      <c r="I79" s="9" t="str">
        <f>VLOOKUP(H79,EntryNames!$A$1:$C$649,2)</f>
        <v>Noah Mc Caul</v>
      </c>
      <c r="J79" s="9" t="str">
        <f>VLOOKUP(H79,EntryNames!$A$1:$C$649,3)</f>
        <v>GLASLOUGH HARRIERS</v>
      </c>
      <c r="K79" s="9">
        <v>22.32</v>
      </c>
    </row>
    <row r="81" spans="1:23" ht="13.2">
      <c r="A81" s="34" t="s">
        <v>333</v>
      </c>
      <c r="B81" s="35"/>
      <c r="C81" s="35"/>
      <c r="D81" s="35"/>
      <c r="E81" s="35"/>
      <c r="G81" s="34" t="s">
        <v>334</v>
      </c>
      <c r="H81" s="35"/>
      <c r="I81" s="35"/>
      <c r="J81" s="35"/>
      <c r="K81" s="35"/>
    </row>
    <row r="82" spans="1:23" ht="13.2">
      <c r="A82" s="7" t="s">
        <v>9</v>
      </c>
      <c r="B82" s="7" t="s">
        <v>10</v>
      </c>
      <c r="C82" s="7" t="s">
        <v>11</v>
      </c>
      <c r="D82" s="7" t="s">
        <v>12</v>
      </c>
      <c r="E82" s="7" t="s">
        <v>335</v>
      </c>
      <c r="G82" s="7" t="s">
        <v>9</v>
      </c>
      <c r="H82" s="7" t="s">
        <v>10</v>
      </c>
      <c r="I82" s="7" t="s">
        <v>11</v>
      </c>
      <c r="J82" s="7" t="s">
        <v>12</v>
      </c>
      <c r="K82" s="7" t="s">
        <v>335</v>
      </c>
    </row>
    <row r="83" spans="1:23" ht="13.2">
      <c r="A83" s="9">
        <v>1</v>
      </c>
      <c r="B83" s="9">
        <v>527</v>
      </c>
      <c r="C83" s="9" t="str">
        <f>VLOOKUP(B83,EntryNames!$A$1:$C$649,2)</f>
        <v>Maeve Mcgeehin</v>
      </c>
      <c r="D83" s="9" t="str">
        <f>VLOOKUP(B83,EntryNames!$A$1:$C$649,3)</f>
        <v>OLYMPIAN YOUTH AC</v>
      </c>
      <c r="E83" s="9">
        <v>24.04</v>
      </c>
      <c r="G83" s="9">
        <v>1</v>
      </c>
      <c r="H83" s="9">
        <v>250</v>
      </c>
      <c r="I83" s="9" t="str">
        <f>VLOOKUP(H83,EntryNames!$A$1:$C$649,2)</f>
        <v>Zack Mc Kenna</v>
      </c>
      <c r="J83" s="9" t="str">
        <f>VLOOKUP(H83,EntryNames!$A$1:$C$649,3)</f>
        <v>GLASLOUGH HARRIERS</v>
      </c>
      <c r="K83" s="9">
        <v>43.88</v>
      </c>
    </row>
    <row r="84" spans="1:23" ht="13.2">
      <c r="A84" s="9">
        <v>2</v>
      </c>
      <c r="B84" s="9">
        <v>392</v>
      </c>
      <c r="C84" s="9" t="str">
        <f>VLOOKUP(B84,EntryNames!$A$1:$C$649,2)</f>
        <v>Melissa Ward</v>
      </c>
      <c r="D84" s="9" t="str">
        <f>VLOOKUP(B84,EntryNames!$A$1:$C$649,3)</f>
        <v>LIFFORD STRABANE AC</v>
      </c>
      <c r="E84" s="9">
        <v>21.99</v>
      </c>
      <c r="G84" s="9">
        <v>2</v>
      </c>
      <c r="H84" s="9">
        <v>61</v>
      </c>
      <c r="I84" s="9" t="str">
        <f>VLOOKUP(H84,EntryNames!$A$1:$C$649,2)</f>
        <v>Adam Strange</v>
      </c>
      <c r="J84" s="9" t="str">
        <f>VLOOKUP(H84,EntryNames!$A$1:$C$649,3)</f>
        <v>BALLYMENA &amp; ANTRIM AC</v>
      </c>
      <c r="K84" s="9">
        <v>33.53</v>
      </c>
    </row>
    <row r="85" spans="1:23" ht="13.2">
      <c r="A85" s="9">
        <v>3</v>
      </c>
      <c r="B85" s="9">
        <v>508</v>
      </c>
      <c r="C85" s="9" t="str">
        <f>VLOOKUP(B85,EntryNames!$A$1:$C$649,2)</f>
        <v>Danielle Trimble</v>
      </c>
      <c r="D85" s="9" t="str">
        <f>VLOOKUP(B85,EntryNames!$A$1:$C$649,3)</f>
        <v>NEWCASTLE &amp; DISTRICT AC</v>
      </c>
      <c r="E85" s="9">
        <v>19.190000000000001</v>
      </c>
      <c r="G85" s="9">
        <v>3</v>
      </c>
      <c r="H85" s="9">
        <v>578</v>
      </c>
      <c r="I85" s="9" t="str">
        <f>VLOOKUP(H85,EntryNames!$A$1:$C$649,2)</f>
        <v>Cianan Greene</v>
      </c>
      <c r="J85" s="9" t="str">
        <f>VLOOKUP(H85,EntryNames!$A$1:$C$649,3)</f>
        <v>ROSSES AC</v>
      </c>
      <c r="K85" s="9">
        <v>29.66</v>
      </c>
    </row>
    <row r="86" spans="1:23" ht="13.2">
      <c r="A86" s="9">
        <v>4</v>
      </c>
      <c r="B86" s="9">
        <v>293</v>
      </c>
      <c r="C86" s="9" t="str">
        <f>VLOOKUP(B86,EntryNames!$A$1:$C$649,2)</f>
        <v>Georgie Kennedy</v>
      </c>
      <c r="D86" s="9" t="str">
        <f>VLOOKUP(B86,EntryNames!$A$1:$C$649,3)</f>
        <v>LAGAN VALLEY AC</v>
      </c>
      <c r="E86" s="9">
        <v>16.61</v>
      </c>
      <c r="G86" s="9">
        <v>4</v>
      </c>
      <c r="H86" s="9">
        <v>349</v>
      </c>
      <c r="I86" s="9" t="str">
        <f>VLOOKUP(H86,EntryNames!$A$1:$C$649,2)</f>
        <v>Adam Mc Auley</v>
      </c>
      <c r="J86" s="9" t="str">
        <f>VLOOKUP(H86,EntryNames!$A$1:$C$649,3)</f>
        <v>LETTERKENNY AC</v>
      </c>
      <c r="K86" s="9">
        <v>19.28</v>
      </c>
    </row>
    <row r="88" spans="1:23" ht="13.2">
      <c r="A88" s="34" t="s">
        <v>336</v>
      </c>
      <c r="B88" s="35"/>
      <c r="C88" s="35"/>
      <c r="D88" s="35"/>
      <c r="E88" s="35"/>
      <c r="G88" s="34" t="s">
        <v>337</v>
      </c>
      <c r="H88" s="35"/>
      <c r="I88" s="35"/>
      <c r="J88" s="35"/>
      <c r="K88" s="35"/>
    </row>
    <row r="89" spans="1:23" ht="13.2">
      <c r="A89" s="7" t="s">
        <v>9</v>
      </c>
      <c r="B89" s="7" t="s">
        <v>10</v>
      </c>
      <c r="C89" s="7" t="s">
        <v>11</v>
      </c>
      <c r="D89" s="7" t="s">
        <v>12</v>
      </c>
      <c r="E89" s="7" t="s">
        <v>335</v>
      </c>
      <c r="G89" s="7" t="s">
        <v>9</v>
      </c>
      <c r="H89" s="7" t="s">
        <v>10</v>
      </c>
      <c r="I89" s="7" t="s">
        <v>11</v>
      </c>
      <c r="J89" s="7" t="s">
        <v>12</v>
      </c>
      <c r="K89" s="7" t="s">
        <v>335</v>
      </c>
    </row>
    <row r="90" spans="1:23" ht="13.2">
      <c r="A90" s="9">
        <v>1</v>
      </c>
      <c r="B90" s="9">
        <v>70</v>
      </c>
      <c r="C90" s="9" t="str">
        <f>VLOOKUP(B90,EntryNames!$A$1:$C$649,2)</f>
        <v>Tara Laverty</v>
      </c>
      <c r="D90" s="9" t="str">
        <f>VLOOKUP(B90,EntryNames!$A$1:$C$649,3)</f>
        <v>CARRICK ACES AC</v>
      </c>
      <c r="E90" s="9">
        <v>45.44</v>
      </c>
      <c r="G90" s="9">
        <v>1</v>
      </c>
      <c r="H90" s="9">
        <v>380</v>
      </c>
      <c r="I90" s="9" t="str">
        <f>VLOOKUP(H90,EntryNames!$A$1:$C$649,2)</f>
        <v>Spencer Cole</v>
      </c>
      <c r="J90" s="9" t="str">
        <f>VLOOKUP(H90,EntryNames!$A$1:$C$649,3)</f>
        <v>LIFFORD STRABANE AC</v>
      </c>
      <c r="K90" s="9">
        <v>44.19</v>
      </c>
    </row>
    <row r="91" spans="1:23" ht="13.2">
      <c r="A91" s="9">
        <v>2</v>
      </c>
      <c r="B91" s="9">
        <v>8</v>
      </c>
      <c r="C91" s="9" t="str">
        <f>VLOOKUP(B91,EntryNames!$A$1:$C$649,2)</f>
        <v>Abigail Mcbriar</v>
      </c>
      <c r="D91" s="9" t="str">
        <f>VLOOKUP(B91,EntryNames!$A$1:$C$649,3)</f>
        <v>ANNADALE STRIDERS</v>
      </c>
      <c r="E91" s="9">
        <v>30.55</v>
      </c>
    </row>
    <row r="92" spans="1:23" ht="13.2">
      <c r="A92" s="9">
        <v>3</v>
      </c>
      <c r="B92" s="9">
        <v>528</v>
      </c>
      <c r="C92" s="9" t="str">
        <f>VLOOKUP(B92,EntryNames!$A$1:$C$649,2)</f>
        <v>Aoife Mcgeehin</v>
      </c>
      <c r="D92" s="9" t="str">
        <f>VLOOKUP(B92,EntryNames!$A$1:$C$649,3)</f>
        <v>OLYMPIAN YOUTH AC</v>
      </c>
      <c r="E92" s="9">
        <v>28.47</v>
      </c>
    </row>
    <row r="93" spans="1:23" ht="13.2">
      <c r="A93" s="9">
        <v>4</v>
      </c>
      <c r="B93" s="9">
        <v>412</v>
      </c>
      <c r="C93" s="9" t="str">
        <f>VLOOKUP(B93,EntryNames!$A$1:$C$649,2)</f>
        <v>Saorlaith Mckenna</v>
      </c>
      <c r="D93" s="9" t="str">
        <f>VLOOKUP(B93,EntryNames!$A$1:$C$649,3)</f>
        <v>MONAGHAN PHEONIX AC</v>
      </c>
      <c r="E93" s="9">
        <v>26.24</v>
      </c>
    </row>
    <row r="95" spans="1:23" ht="15.6">
      <c r="A95" s="36" t="s">
        <v>346</v>
      </c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15"/>
      <c r="M95" s="15"/>
      <c r="N95" s="15"/>
      <c r="O95" s="15"/>
      <c r="P95" s="15"/>
      <c r="Q95" s="15"/>
      <c r="R95" s="18"/>
      <c r="S95" s="18"/>
      <c r="T95" s="18"/>
      <c r="U95" s="18"/>
      <c r="V95" s="18"/>
      <c r="W95" s="18"/>
    </row>
    <row r="96" spans="1:23" ht="13.2">
      <c r="A96" s="34" t="s">
        <v>339</v>
      </c>
      <c r="B96" s="35"/>
      <c r="C96" s="35"/>
      <c r="D96" s="35"/>
      <c r="E96" s="35"/>
      <c r="F96" s="16"/>
      <c r="G96" s="34" t="s">
        <v>340</v>
      </c>
      <c r="H96" s="35"/>
      <c r="I96" s="35"/>
      <c r="J96" s="35"/>
      <c r="K96" s="35"/>
      <c r="R96" s="17"/>
      <c r="S96" s="17"/>
      <c r="T96" s="17"/>
      <c r="U96" s="17"/>
      <c r="V96" s="17"/>
      <c r="W96" s="17"/>
    </row>
    <row r="97" spans="1:23" ht="13.2">
      <c r="A97" s="7" t="s">
        <v>9</v>
      </c>
      <c r="B97" s="7" t="s">
        <v>10</v>
      </c>
      <c r="C97" s="7" t="s">
        <v>11</v>
      </c>
      <c r="D97" s="7" t="s">
        <v>12</v>
      </c>
      <c r="E97" s="7" t="s">
        <v>335</v>
      </c>
      <c r="G97" s="7" t="s">
        <v>9</v>
      </c>
      <c r="H97" s="7" t="s">
        <v>10</v>
      </c>
      <c r="I97" s="7" t="s">
        <v>11</v>
      </c>
      <c r="J97" s="7" t="s">
        <v>12</v>
      </c>
      <c r="K97" s="7" t="s">
        <v>335</v>
      </c>
      <c r="S97" s="7"/>
      <c r="T97" s="7"/>
      <c r="U97" s="7"/>
      <c r="V97" s="7"/>
      <c r="W97" s="7"/>
    </row>
    <row r="98" spans="1:23" ht="13.2">
      <c r="A98" s="9">
        <v>1</v>
      </c>
      <c r="B98" s="9">
        <v>671</v>
      </c>
      <c r="C98" s="9" t="s">
        <v>105</v>
      </c>
      <c r="D98" s="9" t="s">
        <v>106</v>
      </c>
      <c r="E98" s="9">
        <v>4.59</v>
      </c>
      <c r="G98" s="9">
        <v>1</v>
      </c>
      <c r="H98" s="9">
        <v>125</v>
      </c>
      <c r="I98" s="9" t="str">
        <f>VLOOKUP(H98,EntryNames!$A$1:$C$649,2)</f>
        <v>Faolán Caldwell</v>
      </c>
      <c r="J98" s="9" t="str">
        <f>VLOOKUP(H98,EntryNames!$A$1:$C$649,3)</f>
        <v>CRANFORD AC</v>
      </c>
      <c r="K98" s="9">
        <v>4.54</v>
      </c>
    </row>
    <row r="99" spans="1:23" ht="13.2">
      <c r="A99" s="9">
        <v>2</v>
      </c>
      <c r="B99" s="9">
        <v>395</v>
      </c>
      <c r="C99" s="9" t="str">
        <f>VLOOKUP(B99,EntryNames!$A$1:$C$649,2)</f>
        <v>Deava Diver</v>
      </c>
      <c r="D99" s="9" t="str">
        <f>VLOOKUP(B99,EntryNames!$A$1:$C$649,3)</f>
        <v>MILFORD AC</v>
      </c>
      <c r="E99" s="9">
        <v>4.59</v>
      </c>
      <c r="G99" s="9">
        <v>2</v>
      </c>
      <c r="H99" s="9">
        <v>241</v>
      </c>
      <c r="I99" s="9" t="str">
        <f>VLOOKUP(H99,EntryNames!$A$1:$C$649,2)</f>
        <v>Lorcan Murphy</v>
      </c>
      <c r="J99" s="9" t="str">
        <f>VLOOKUP(H99,EntryNames!$A$1:$C$649,3)</f>
        <v>FAST TWITCH AC</v>
      </c>
      <c r="K99" s="9">
        <v>4.32</v>
      </c>
    </row>
    <row r="100" spans="1:23" ht="13.2">
      <c r="A100" s="9">
        <v>3</v>
      </c>
      <c r="B100" s="9">
        <v>312</v>
      </c>
      <c r="C100" s="9" t="str">
        <f>VLOOKUP(B100,EntryNames!$A$1:$C$649,2)</f>
        <v>Jessica O’Hara</v>
      </c>
      <c r="D100" s="9" t="str">
        <f>VLOOKUP(B100,EntryNames!$A$1:$C$649,3)</f>
        <v>LAGAN VALLEY AC</v>
      </c>
      <c r="E100" s="9">
        <v>4.5199999999999996</v>
      </c>
      <c r="G100" s="9">
        <v>3</v>
      </c>
      <c r="H100" s="9">
        <v>127</v>
      </c>
      <c r="I100" s="9" t="str">
        <f>VLOOKUP(H100,EntryNames!$A$1:$C$649,2)</f>
        <v>Oisin Giles</v>
      </c>
      <c r="J100" s="9" t="str">
        <f>VLOOKUP(H100,EntryNames!$A$1:$C$649,3)</f>
        <v>CRANFORD AC</v>
      </c>
      <c r="K100" s="9">
        <v>3.94</v>
      </c>
    </row>
    <row r="101" spans="1:23" ht="13.2">
      <c r="A101" s="9">
        <v>4</v>
      </c>
      <c r="B101" s="9">
        <v>569</v>
      </c>
      <c r="C101" s="9" t="str">
        <f>VLOOKUP(B101,EntryNames!$A$1:$C$649,2)</f>
        <v>Rosie Breslin</v>
      </c>
      <c r="D101" s="9" t="str">
        <f>VLOOKUP(B101,EntryNames!$A$1:$C$649,3)</f>
        <v>ROSSES AC</v>
      </c>
      <c r="E101" s="9">
        <v>4.46</v>
      </c>
      <c r="G101" s="9">
        <v>4</v>
      </c>
      <c r="H101" s="9">
        <v>560</v>
      </c>
      <c r="I101" s="9" t="str">
        <f>VLOOKUP(H101,EntryNames!$A$1:$C$649,2)</f>
        <v>Jacob Smyth</v>
      </c>
      <c r="J101" s="9" t="str">
        <f>VLOOKUP(H101,EntryNames!$A$1:$C$649,3)</f>
        <v>ORANGEGROVE AC</v>
      </c>
      <c r="K101" s="9">
        <v>3.84</v>
      </c>
    </row>
    <row r="102" spans="1:23" ht="13.2">
      <c r="A102" s="9">
        <v>5</v>
      </c>
      <c r="B102" s="9">
        <v>371</v>
      </c>
      <c r="C102" s="9" t="str">
        <f>VLOOKUP(B102,EntryNames!$A$1:$C$649,2)</f>
        <v>Maddie Hamilton</v>
      </c>
      <c r="D102" s="9" t="str">
        <f>VLOOKUP(B102,EntryNames!$A$1:$C$649,3)</f>
        <v>LOUGHVIEW AC</v>
      </c>
      <c r="E102" s="9">
        <v>4.3899999999999997</v>
      </c>
      <c r="G102" s="9">
        <v>5</v>
      </c>
      <c r="H102" s="9">
        <v>592</v>
      </c>
      <c r="I102" s="9" t="str">
        <f>VLOOKUP(H102,EntryNames!$A$1:$C$649,2)</f>
        <v>Caelán Cummings</v>
      </c>
      <c r="J102" s="9" t="str">
        <f>VLOOKUP(H102,EntryNames!$A$1:$C$649,3)</f>
        <v>SPEED DEVELOPMENT PROJECT TC</v>
      </c>
      <c r="K102" s="9">
        <v>3.26</v>
      </c>
    </row>
    <row r="103" spans="1:23" ht="13.2">
      <c r="A103" s="9">
        <v>6</v>
      </c>
      <c r="B103" s="9">
        <v>143</v>
      </c>
      <c r="C103" s="9" t="str">
        <f>VLOOKUP(B103,EntryNames!$A$1:$C$649,2)</f>
        <v>Bella Mcmullen</v>
      </c>
      <c r="D103" s="9" t="str">
        <f>VLOOKUP(B103,EntryNames!$A$1:$C$649,3)</f>
        <v>DROMORE AC</v>
      </c>
      <c r="E103" s="9">
        <v>4.22</v>
      </c>
    </row>
    <row r="104" spans="1:23" ht="13.2">
      <c r="A104" s="9">
        <v>7</v>
      </c>
      <c r="B104" s="9">
        <v>577</v>
      </c>
      <c r="C104" s="9" t="str">
        <f>VLOOKUP(B104,EntryNames!$A$1:$C$649,2)</f>
        <v>Eveney Greene</v>
      </c>
      <c r="D104" s="9" t="str">
        <f>VLOOKUP(B104,EntryNames!$A$1:$C$649,3)</f>
        <v>ROSSES AC</v>
      </c>
      <c r="E104" s="9">
        <v>4.22</v>
      </c>
    </row>
    <row r="105" spans="1:23" ht="13.2">
      <c r="A105" s="9">
        <v>8</v>
      </c>
      <c r="B105" s="9">
        <v>53</v>
      </c>
      <c r="C105" s="9" t="str">
        <f>VLOOKUP(B105,EntryNames!$A$1:$C$649,2)</f>
        <v>Mia Quigley</v>
      </c>
      <c r="D105" s="9" t="str">
        <f>VLOOKUP(B105,EntryNames!$A$1:$C$649,3)</f>
        <v>BALLYMENA &amp; ANTRIM AC</v>
      </c>
      <c r="E105" s="9">
        <v>4.16</v>
      </c>
    </row>
    <row r="106" spans="1:23" ht="13.2">
      <c r="A106" s="9">
        <v>9</v>
      </c>
      <c r="B106" s="9">
        <v>419</v>
      </c>
      <c r="C106" s="9" t="str">
        <f>VLOOKUP(B106,EntryNames!$A$1:$C$649,2)</f>
        <v>Síne McMullan</v>
      </c>
      <c r="D106" s="9" t="str">
        <f>VLOOKUP(B106,EntryNames!$A$1:$C$649,3)</f>
        <v>MID ULSTER AC</v>
      </c>
      <c r="E106" s="9">
        <v>4.1500000000000004</v>
      </c>
    </row>
    <row r="107" spans="1:23" ht="13.2">
      <c r="A107" s="9">
        <v>10</v>
      </c>
      <c r="B107" s="9">
        <v>240</v>
      </c>
      <c r="C107" s="9" t="str">
        <f>VLOOKUP(B107,EntryNames!$A$1:$C$649,2)</f>
        <v>Enna McVeigh</v>
      </c>
      <c r="D107" s="9" t="str">
        <f>VLOOKUP(B107,EntryNames!$A$1:$C$649,3)</f>
        <v>FAST TWITCH AC</v>
      </c>
      <c r="E107" s="9">
        <v>4.12</v>
      </c>
    </row>
    <row r="108" spans="1:23" ht="13.2">
      <c r="A108" s="9">
        <v>11</v>
      </c>
      <c r="B108" s="9">
        <v>420</v>
      </c>
      <c r="C108" s="9" t="str">
        <f>VLOOKUP(B108,EntryNames!$A$1:$C$649,2)</f>
        <v>Saidhbhín McMullan</v>
      </c>
      <c r="D108" s="9" t="str">
        <f>VLOOKUP(B108,EntryNames!$A$1:$C$649,3)</f>
        <v>MID ULSTER AC</v>
      </c>
      <c r="E108" s="9">
        <v>4.1100000000000003</v>
      </c>
    </row>
    <row r="109" spans="1:23" ht="13.2">
      <c r="A109" s="9">
        <v>12</v>
      </c>
      <c r="B109" s="9">
        <v>552</v>
      </c>
      <c r="C109" s="9" t="str">
        <f>VLOOKUP(B109,EntryNames!$A$1:$C$649,2)</f>
        <v>Abigail Lockington</v>
      </c>
      <c r="D109" s="9" t="str">
        <f>VLOOKUP(B109,EntryNames!$A$1:$C$649,3)</f>
        <v>ORANGEGROVE AC</v>
      </c>
      <c r="E109" s="11">
        <v>4.0999999999999996</v>
      </c>
    </row>
    <row r="110" spans="1:23" ht="13.2">
      <c r="A110" s="9">
        <v>13</v>
      </c>
      <c r="B110" s="9">
        <v>573</v>
      </c>
      <c r="C110" s="9" t="str">
        <f>VLOOKUP(B110,EntryNames!$A$1:$C$649,2)</f>
        <v>Jenny Gallagher</v>
      </c>
      <c r="D110" s="9" t="str">
        <f>VLOOKUP(B110,EntryNames!$A$1:$C$649,3)</f>
        <v>ROSSES AC</v>
      </c>
      <c r="E110" s="9">
        <v>3.98</v>
      </c>
    </row>
    <row r="111" spans="1:23" ht="13.2">
      <c r="A111" s="9">
        <v>14</v>
      </c>
      <c r="B111" s="9">
        <v>38</v>
      </c>
      <c r="C111" s="9" t="str">
        <f>VLOOKUP(B111,EntryNames!$A$1:$C$649,2)</f>
        <v>Emily Ervine</v>
      </c>
      <c r="D111" s="9" t="str">
        <f>VLOOKUP(B111,EntryNames!$A$1:$C$649,3)</f>
        <v>BALLYMENA &amp; ANTRIM AC</v>
      </c>
      <c r="E111" s="9">
        <v>3.91</v>
      </c>
    </row>
    <row r="112" spans="1:23" ht="13.2">
      <c r="A112" s="9">
        <v>15</v>
      </c>
      <c r="B112" s="9">
        <v>252</v>
      </c>
      <c r="C112" s="9" t="str">
        <f>VLOOKUP(B112,EntryNames!$A$1:$C$649,2)</f>
        <v>Lily Baker</v>
      </c>
      <c r="D112" s="9" t="str">
        <f>VLOOKUP(B112,EntryNames!$A$1:$C$649,3)</f>
        <v>IGNITE AC</v>
      </c>
      <c r="E112" s="9">
        <v>3.79</v>
      </c>
    </row>
    <row r="113" spans="1:11" ht="13.2">
      <c r="A113" s="9">
        <v>16</v>
      </c>
      <c r="B113" s="9">
        <v>662</v>
      </c>
      <c r="C113" s="9" t="str">
        <f>VLOOKUP(B113,EntryNames!$A$1:$C$649,2)</f>
        <v>Cadhla Liggan</v>
      </c>
      <c r="D113" s="9" t="str">
        <f>VLOOKUP(B113,EntryNames!$A$1:$C$649,3)</f>
        <v>SHERCOCK AC</v>
      </c>
      <c r="E113" s="9">
        <v>3.79</v>
      </c>
    </row>
    <row r="114" spans="1:11" ht="13.2">
      <c r="A114" s="9">
        <v>17</v>
      </c>
      <c r="B114" s="9">
        <v>182</v>
      </c>
      <c r="C114" s="9" t="str">
        <f>VLOOKUP(B114,EntryNames!$A$1:$C$649,2)</f>
        <v>Kaylah Christy</v>
      </c>
      <c r="D114" s="9" t="str">
        <f>VLOOKUP(B114,EntryNames!$A$1:$C$649,3)</f>
        <v>FINN VALLEY AC</v>
      </c>
      <c r="E114" s="9">
        <v>3.69</v>
      </c>
    </row>
    <row r="115" spans="1:11" ht="13.2">
      <c r="A115" s="9">
        <v>18</v>
      </c>
      <c r="B115" s="9">
        <v>535</v>
      </c>
      <c r="C115" s="9" t="str">
        <f>VLOOKUP(B115,EntryNames!$A$1:$C$649,2)</f>
        <v>Aoife Donnelly</v>
      </c>
      <c r="D115" s="9" t="str">
        <f>VLOOKUP(B115,EntryNames!$A$1:$C$649,3)</f>
        <v>OMAGH HARRIERS</v>
      </c>
      <c r="E115" s="9">
        <v>3.41</v>
      </c>
    </row>
    <row r="116" spans="1:11" ht="13.2">
      <c r="A116" s="9">
        <v>19</v>
      </c>
      <c r="B116" s="9">
        <v>612</v>
      </c>
      <c r="C116" s="9" t="str">
        <f>VLOOKUP(B116,EntryNames!$A$1:$C$649,2)</f>
        <v>Lauren Smyth</v>
      </c>
      <c r="D116" s="9" t="str">
        <f>VLOOKUP(B116,EntryNames!$A$1:$C$649,3)</f>
        <v>ST PETERS AC</v>
      </c>
      <c r="E116" s="9">
        <v>3.16</v>
      </c>
    </row>
    <row r="117" spans="1:11" ht="13.2">
      <c r="A117" s="9">
        <v>20</v>
      </c>
      <c r="B117" s="9">
        <v>657</v>
      </c>
      <c r="C117" s="9" t="str">
        <f>VLOOKUP(B117,EntryNames!$A$1:$C$649,2)</f>
        <v>Hannah Mccullagh</v>
      </c>
      <c r="D117" s="9" t="str">
        <f>VLOOKUP(B117,EntryNames!$A$1:$C$649,3)</f>
        <v>OMAGH HARRIERS</v>
      </c>
      <c r="E117" s="9">
        <v>2.73</v>
      </c>
    </row>
    <row r="120" spans="1:11" ht="13.2">
      <c r="A120" s="10" t="s">
        <v>333</v>
      </c>
      <c r="B120" s="10"/>
      <c r="C120" s="10"/>
      <c r="D120" s="10"/>
      <c r="E120" s="10"/>
      <c r="G120" s="34" t="s">
        <v>334</v>
      </c>
      <c r="H120" s="35"/>
      <c r="I120" s="35"/>
      <c r="J120" s="35"/>
      <c r="K120" s="35"/>
    </row>
    <row r="121" spans="1:11" ht="13.2">
      <c r="A121" s="7" t="s">
        <v>9</v>
      </c>
      <c r="B121" s="7" t="s">
        <v>10</v>
      </c>
      <c r="C121" s="7" t="s">
        <v>11</v>
      </c>
      <c r="D121" s="7" t="s">
        <v>12</v>
      </c>
      <c r="E121" s="7" t="s">
        <v>335</v>
      </c>
      <c r="G121" s="7" t="s">
        <v>9</v>
      </c>
      <c r="H121" s="7" t="s">
        <v>10</v>
      </c>
      <c r="I121" s="7" t="s">
        <v>11</v>
      </c>
      <c r="J121" s="7" t="s">
        <v>12</v>
      </c>
      <c r="K121" s="7" t="s">
        <v>335</v>
      </c>
    </row>
    <row r="122" spans="1:11" ht="13.2">
      <c r="A122" s="9">
        <v>1</v>
      </c>
      <c r="B122" s="9">
        <v>99</v>
      </c>
      <c r="C122" s="9" t="str">
        <f>VLOOKUP(B122,EntryNames!$A$1:$C$649,2)</f>
        <v>Nicole Andriychuk</v>
      </c>
      <c r="D122" s="9" t="str">
        <f>VLOOKUP(B122,EntryNames!$A$1:$C$649,3)</f>
        <v>CITY OF LISBURN AC</v>
      </c>
      <c r="E122" s="9">
        <v>4.93</v>
      </c>
      <c r="G122" s="9">
        <v>1</v>
      </c>
      <c r="H122" s="9">
        <v>463</v>
      </c>
      <c r="I122" s="9" t="str">
        <f>VLOOKUP(H122,EntryNames!$A$1:$C$649,2)</f>
        <v>Zac Fox</v>
      </c>
      <c r="J122" s="9" t="str">
        <f>VLOOKUP(H122,EntryNames!$A$1:$C$649,3)</f>
        <v>NORTH DOWN AC</v>
      </c>
      <c r="K122" s="9">
        <v>6.08</v>
      </c>
    </row>
    <row r="123" spans="1:11" ht="13.2">
      <c r="A123" s="9">
        <v>2</v>
      </c>
      <c r="B123" s="9">
        <v>54</v>
      </c>
      <c r="C123" s="9" t="str">
        <f>VLOOKUP(B123,EntryNames!$A$1:$C$649,2)</f>
        <v>Isabella Quigley</v>
      </c>
      <c r="D123" s="9" t="str">
        <f>VLOOKUP(B123,EntryNames!$A$1:$C$649,3)</f>
        <v>BALLYMENA &amp; ANTRIM AC</v>
      </c>
      <c r="E123" s="9">
        <v>4.8099999999999996</v>
      </c>
      <c r="G123" s="9">
        <v>2</v>
      </c>
      <c r="H123" s="9">
        <v>225</v>
      </c>
      <c r="I123" s="9" t="str">
        <f>VLOOKUP(H123,EntryNames!$A$1:$C$649,2)</f>
        <v>John Wright</v>
      </c>
      <c r="J123" s="9" t="str">
        <f>VLOOKUP(H123,EntryNames!$A$1:$C$649,3)</f>
        <v>FINN VALLEY AC</v>
      </c>
      <c r="K123" s="9">
        <v>5.27</v>
      </c>
    </row>
    <row r="124" spans="1:11" ht="13.2">
      <c r="A124" s="9">
        <v>3</v>
      </c>
      <c r="B124" s="9">
        <v>271</v>
      </c>
      <c r="C124" s="9" t="str">
        <f>VLOOKUP(B124,EntryNames!$A$1:$C$649,2)</f>
        <v>Rebekah Abbott</v>
      </c>
      <c r="D124" s="9" t="str">
        <f>VLOOKUP(B124,EntryNames!$A$1:$C$649,3)</f>
        <v>LAGAN VALLEY AC</v>
      </c>
      <c r="E124" s="9">
        <v>4.63</v>
      </c>
      <c r="G124" s="9">
        <v>3</v>
      </c>
      <c r="H124" s="9">
        <v>520</v>
      </c>
      <c r="I124" s="9" t="str">
        <f>VLOOKUP(H124,EntryNames!$A$1:$C$649,2)</f>
        <v>Sam Donnell</v>
      </c>
      <c r="J124" s="9" t="str">
        <f>VLOOKUP(H124,EntryNames!$A$1:$C$649,3)</f>
        <v>OLYMPIAN YOUTH AC</v>
      </c>
      <c r="K124" s="9">
        <v>4.93</v>
      </c>
    </row>
    <row r="125" spans="1:11" ht="13.2">
      <c r="A125" s="9">
        <v>4</v>
      </c>
      <c r="B125" s="9">
        <v>472</v>
      </c>
      <c r="C125" s="9" t="str">
        <f>VLOOKUP(B125,EntryNames!$A$1:$C$649,2)</f>
        <v>Jessica Liddle</v>
      </c>
      <c r="D125" s="9" t="str">
        <f>VLOOKUP(B125,EntryNames!$A$1:$C$649,3)</f>
        <v>NORTH DOWN AC</v>
      </c>
      <c r="E125" s="9">
        <v>4.62</v>
      </c>
      <c r="G125" s="9">
        <v>4</v>
      </c>
      <c r="H125" s="9">
        <v>74</v>
      </c>
      <c r="I125" s="9" t="str">
        <f>VLOOKUP(H125,EntryNames!$A$1:$C$649,2)</f>
        <v>Odhran Wynne</v>
      </c>
      <c r="J125" s="9" t="str">
        <f>VLOOKUP(H125,EntryNames!$A$1:$C$649,3)</f>
        <v>CARRICK ACES AC</v>
      </c>
      <c r="K125" s="11">
        <v>4.7</v>
      </c>
    </row>
    <row r="126" spans="1:11" ht="13.2">
      <c r="A126" s="9">
        <v>5</v>
      </c>
      <c r="B126" s="9">
        <v>359</v>
      </c>
      <c r="C126" s="9" t="str">
        <f>VLOOKUP(B126,EntryNames!$A$1:$C$649,2)</f>
        <v>Nina Nwankwo</v>
      </c>
      <c r="D126" s="9" t="str">
        <f>VLOOKUP(B126,EntryNames!$A$1:$C$649,3)</f>
        <v>LETTERKENNY AC</v>
      </c>
      <c r="E126" s="11">
        <v>4.5999999999999996</v>
      </c>
    </row>
    <row r="127" spans="1:11" ht="13.2">
      <c r="A127" s="9">
        <v>6</v>
      </c>
      <c r="B127" s="9">
        <v>452</v>
      </c>
      <c r="C127" s="9" t="str">
        <f>VLOOKUP(B127,EntryNames!$A$1:$C$649,2)</f>
        <v>Lois Usher</v>
      </c>
      <c r="D127" s="9" t="str">
        <f>VLOOKUP(B127,EntryNames!$A$1:$C$649,3)</f>
        <v>NORTH BELFAST HARRIERS</v>
      </c>
      <c r="E127" s="9">
        <v>4.49</v>
      </c>
    </row>
    <row r="128" spans="1:11" ht="13.2">
      <c r="A128" s="9">
        <v>7</v>
      </c>
      <c r="B128" s="9">
        <v>602</v>
      </c>
      <c r="C128" s="9" t="str">
        <f>VLOOKUP(B128,EntryNames!$A$1:$C$649,2)</f>
        <v>Sarahkate Liggan</v>
      </c>
      <c r="D128" s="9" t="str">
        <f>VLOOKUP(B128,EntryNames!$A$1:$C$649,3)</f>
        <v>SHERCOCK AC</v>
      </c>
      <c r="E128" s="9">
        <v>4.43</v>
      </c>
    </row>
    <row r="129" spans="1:17" ht="17.25" customHeight="1">
      <c r="A129" s="9">
        <v>8</v>
      </c>
      <c r="B129" s="9">
        <v>126</v>
      </c>
      <c r="C129" s="9" t="str">
        <f>VLOOKUP(B129,EntryNames!$A$1:$C$649,2)</f>
        <v>Olivia Curran</v>
      </c>
      <c r="D129" s="9" t="str">
        <f>VLOOKUP(B129,EntryNames!$A$1:$C$649,3)</f>
        <v>CRANFORD AC</v>
      </c>
      <c r="E129" s="11">
        <v>4.4000000000000004</v>
      </c>
    </row>
    <row r="130" spans="1:17" ht="13.2">
      <c r="A130" s="9">
        <v>9</v>
      </c>
      <c r="B130" s="9">
        <v>327</v>
      </c>
      <c r="C130" s="9" t="str">
        <f>VLOOKUP(B130,EntryNames!$A$1:$C$649,2)</f>
        <v>Sophie Wylie</v>
      </c>
      <c r="D130" s="9" t="str">
        <f>VLOOKUP(B130,EntryNames!$A$1:$C$649,3)</f>
        <v>LAGAN VALLEY AC</v>
      </c>
      <c r="E130" s="9">
        <v>4.3899999999999997</v>
      </c>
    </row>
    <row r="131" spans="1:17" ht="13.2">
      <c r="A131" s="9">
        <v>10</v>
      </c>
      <c r="B131" s="9">
        <v>254</v>
      </c>
      <c r="C131" s="9" t="str">
        <f>VLOOKUP(B131,EntryNames!$A$1:$C$649,2)</f>
        <v>Khloe Cinnamond</v>
      </c>
      <c r="D131" s="9" t="str">
        <f>VLOOKUP(B131,EntryNames!$A$1:$C$649,3)</f>
        <v>IGNITE AC</v>
      </c>
      <c r="E131" s="9">
        <v>3.39</v>
      </c>
    </row>
    <row r="133" spans="1:17" ht="13.2">
      <c r="A133" s="34" t="s">
        <v>336</v>
      </c>
      <c r="B133" s="35"/>
      <c r="C133" s="35"/>
      <c r="D133" s="35"/>
      <c r="E133" s="35"/>
      <c r="G133" s="34" t="s">
        <v>337</v>
      </c>
      <c r="H133" s="35"/>
      <c r="I133" s="35"/>
      <c r="J133" s="35"/>
      <c r="K133" s="35"/>
    </row>
    <row r="134" spans="1:17" ht="13.2">
      <c r="A134" s="7" t="s">
        <v>9</v>
      </c>
      <c r="B134" s="7" t="s">
        <v>10</v>
      </c>
      <c r="C134" s="7" t="s">
        <v>11</v>
      </c>
      <c r="D134" s="7" t="s">
        <v>12</v>
      </c>
      <c r="E134" s="7" t="s">
        <v>335</v>
      </c>
      <c r="G134" s="7" t="s">
        <v>9</v>
      </c>
      <c r="H134" s="7" t="s">
        <v>10</v>
      </c>
      <c r="I134" s="7" t="s">
        <v>11</v>
      </c>
      <c r="J134" s="7" t="s">
        <v>12</v>
      </c>
      <c r="K134" s="7" t="s">
        <v>335</v>
      </c>
    </row>
    <row r="135" spans="1:17" ht="13.2">
      <c r="A135" s="9">
        <v>1</v>
      </c>
      <c r="B135" s="9">
        <v>390</v>
      </c>
      <c r="C135" s="9" t="str">
        <f>VLOOKUP(B135,EntryNames!$A$1:$C$649,2)</f>
        <v>Kayla Russell</v>
      </c>
      <c r="D135" s="9" t="str">
        <f>VLOOKUP(B135,EntryNames!$A$1:$C$649,3)</f>
        <v>LIFFORD STRABANE AC</v>
      </c>
      <c r="E135" s="9">
        <v>5.15</v>
      </c>
      <c r="G135" s="9">
        <v>1</v>
      </c>
      <c r="H135" s="9">
        <v>121</v>
      </c>
      <c r="I135" s="9" t="str">
        <f>VLOOKUP(H135,EntryNames!$A$1:$C$649,2)</f>
        <v>Freddie Wallace</v>
      </c>
      <c r="J135" s="9" t="str">
        <f>VLOOKUP(H135,EntryNames!$A$1:$C$649,3)</f>
        <v>CITY OF LISBURN AC</v>
      </c>
      <c r="K135" s="9">
        <v>5.77</v>
      </c>
    </row>
    <row r="136" spans="1:17" ht="13.2">
      <c r="A136" s="9">
        <v>2</v>
      </c>
      <c r="B136" s="9">
        <v>66</v>
      </c>
      <c r="C136" s="9" t="str">
        <f>VLOOKUP(B136,EntryNames!$A$1:$C$649,2)</f>
        <v>Teagan Dolan</v>
      </c>
      <c r="D136" s="9" t="str">
        <f>VLOOKUP(B136,EntryNames!$A$1:$C$649,3)</f>
        <v>CARRICK ACES AC</v>
      </c>
      <c r="E136" s="9">
        <v>4.3499999999999996</v>
      </c>
      <c r="G136" s="9">
        <v>2</v>
      </c>
      <c r="H136" s="9">
        <v>199</v>
      </c>
      <c r="I136" s="9" t="str">
        <f>VLOOKUP(H136,EntryNames!$A$1:$C$649,2)</f>
        <v>Gradie Luhuta</v>
      </c>
      <c r="J136" s="9" t="str">
        <f>VLOOKUP(H136,EntryNames!$A$1:$C$649,3)</f>
        <v>FINN VALLEY AC</v>
      </c>
      <c r="K136" s="11">
        <v>5.7</v>
      </c>
    </row>
    <row r="137" spans="1:17" ht="13.2">
      <c r="A137" s="9">
        <v>3</v>
      </c>
      <c r="B137" s="9">
        <v>65</v>
      </c>
      <c r="C137" s="9" t="str">
        <f>VLOOKUP(B137,EntryNames!$A$1:$C$649,2)</f>
        <v>Eimear Clarke</v>
      </c>
      <c r="D137" s="9" t="str">
        <f>VLOOKUP(B137,EntryNames!$A$1:$C$649,3)</f>
        <v>CARRICK ACES AC</v>
      </c>
      <c r="E137" s="9">
        <v>4.25</v>
      </c>
      <c r="G137" s="9">
        <v>3</v>
      </c>
      <c r="H137" s="9">
        <v>216</v>
      </c>
      <c r="I137" s="9" t="str">
        <f>VLOOKUP(H137,EntryNames!$A$1:$C$649,2)</f>
        <v>Liam Patton</v>
      </c>
      <c r="J137" s="9" t="str">
        <f>VLOOKUP(H137,EntryNames!$A$1:$C$649,3)</f>
        <v>FINN VALLEY AC</v>
      </c>
      <c r="K137" s="9">
        <v>5.25</v>
      </c>
    </row>
    <row r="138" spans="1:17" ht="13.2">
      <c r="G138" s="9">
        <v>4</v>
      </c>
      <c r="H138" s="9">
        <v>304</v>
      </c>
      <c r="I138" s="9" t="str">
        <f>VLOOKUP(H138,EntryNames!$A$1:$C$649,2)</f>
        <v>Roman Mooney</v>
      </c>
      <c r="J138" s="9" t="str">
        <f>VLOOKUP(H138,EntryNames!$A$1:$C$649,3)</f>
        <v>LAGAN VALLEY AC</v>
      </c>
      <c r="K138" s="9">
        <v>4.04</v>
      </c>
    </row>
    <row r="139" spans="1:17" ht="15.6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 ht="15.6">
      <c r="A140" s="36" t="s">
        <v>347</v>
      </c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15"/>
      <c r="M140" s="15"/>
      <c r="N140" s="15"/>
      <c r="O140" s="15"/>
      <c r="P140" s="15"/>
      <c r="Q140" s="15"/>
    </row>
    <row r="141" spans="1:17" ht="13.2">
      <c r="A141" s="34" t="s">
        <v>339</v>
      </c>
      <c r="B141" s="35"/>
      <c r="C141" s="35"/>
      <c r="D141" s="35"/>
      <c r="E141" s="35"/>
      <c r="G141" s="34" t="s">
        <v>340</v>
      </c>
      <c r="H141" s="35"/>
      <c r="I141" s="35"/>
      <c r="J141" s="35"/>
      <c r="K141" s="35"/>
    </row>
    <row r="142" spans="1:17" ht="13.2">
      <c r="A142" s="7" t="s">
        <v>9</v>
      </c>
      <c r="B142" s="7" t="s">
        <v>10</v>
      </c>
      <c r="C142" s="7" t="s">
        <v>11</v>
      </c>
      <c r="D142" s="7" t="s">
        <v>12</v>
      </c>
      <c r="E142" s="7" t="s">
        <v>348</v>
      </c>
      <c r="G142" s="7" t="s">
        <v>9</v>
      </c>
      <c r="H142" s="7" t="s">
        <v>10</v>
      </c>
      <c r="I142" s="7" t="s">
        <v>11</v>
      </c>
      <c r="J142" s="7" t="s">
        <v>12</v>
      </c>
      <c r="K142" s="7" t="s">
        <v>348</v>
      </c>
    </row>
    <row r="143" spans="1:17" ht="13.2">
      <c r="A143" s="9">
        <v>1</v>
      </c>
      <c r="B143" s="9">
        <v>143</v>
      </c>
      <c r="C143" s="9" t="str">
        <f>VLOOKUP(B143,EntryNames!$A$1:$C$649,2)</f>
        <v>Bella Mcmullen</v>
      </c>
      <c r="D143" s="9" t="str">
        <f>VLOOKUP(B143,EntryNames!$A$1:$C$649,3)</f>
        <v>DROMORE AC</v>
      </c>
      <c r="E143" s="11">
        <v>1.44</v>
      </c>
      <c r="G143" s="9">
        <v>1</v>
      </c>
      <c r="H143" s="9">
        <v>29</v>
      </c>
      <c r="I143" s="9" t="str">
        <f>VLOOKUP(H143,EntryNames!$A$1:$C$649,2)</f>
        <v>Peter Rice</v>
      </c>
      <c r="J143" s="9" t="str">
        <f>VLOOKUP(H143,EntryNames!$A$1:$C$649,3)</f>
        <v>ARMAGH AC</v>
      </c>
      <c r="K143" s="9">
        <v>1.46</v>
      </c>
    </row>
    <row r="144" spans="1:17" ht="13.2">
      <c r="A144" s="9" t="s">
        <v>349</v>
      </c>
      <c r="B144" s="9">
        <v>142</v>
      </c>
      <c r="C144" s="9" t="str">
        <f>VLOOKUP(B144,EntryNames!$A$1:$C$649,2)</f>
        <v>Lucia Mcmullen</v>
      </c>
      <c r="D144" s="9" t="str">
        <f>VLOOKUP(B144,EntryNames!$A$1:$C$649,3)</f>
        <v>DROMORE AC</v>
      </c>
      <c r="E144" s="11">
        <v>1.4</v>
      </c>
      <c r="G144" s="9">
        <v>2</v>
      </c>
      <c r="H144" s="9">
        <v>125</v>
      </c>
      <c r="I144" s="9" t="str">
        <f>VLOOKUP(H144,EntryNames!$A$1:$C$649,2)</f>
        <v>Faolán Caldwell</v>
      </c>
      <c r="J144" s="9" t="str">
        <f>VLOOKUP(H144,EntryNames!$A$1:$C$649,3)</f>
        <v>CRANFORD AC</v>
      </c>
      <c r="K144" s="11">
        <v>1.3</v>
      </c>
    </row>
    <row r="145" spans="1:11" ht="13.2">
      <c r="A145" s="9" t="s">
        <v>349</v>
      </c>
      <c r="B145" s="9">
        <v>569</v>
      </c>
      <c r="C145" s="9" t="str">
        <f>VLOOKUP(B145,EntryNames!$A$1:$C$649,2)</f>
        <v>Rosie Breslin</v>
      </c>
      <c r="D145" s="9" t="str">
        <f>VLOOKUP(B145,EntryNames!$A$1:$C$649,3)</f>
        <v>ROSSES AC</v>
      </c>
      <c r="E145" s="11">
        <v>1.4</v>
      </c>
      <c r="G145" s="9" t="s">
        <v>350</v>
      </c>
      <c r="H145" s="9">
        <v>241</v>
      </c>
      <c r="I145" s="9" t="str">
        <f>VLOOKUP(H145,EntryNames!$A$1:$C$649,2)</f>
        <v>Lorcan Murphy</v>
      </c>
      <c r="J145" s="9" t="str">
        <f>VLOOKUP(H145,EntryNames!$A$1:$C$649,3)</f>
        <v>FAST TWITCH AC</v>
      </c>
      <c r="K145" s="9">
        <v>1.25</v>
      </c>
    </row>
    <row r="146" spans="1:11" ht="13.2">
      <c r="A146" s="9">
        <v>4</v>
      </c>
      <c r="B146" s="9">
        <v>312</v>
      </c>
      <c r="C146" s="9" t="str">
        <f>VLOOKUP(B146,EntryNames!$A$1:$C$649,2)</f>
        <v>Jessica O’Hara</v>
      </c>
      <c r="D146" s="9" t="str">
        <f>VLOOKUP(B146,EntryNames!$A$1:$C$649,3)</f>
        <v>LAGAN VALLEY AC</v>
      </c>
      <c r="E146" s="11">
        <v>1.35</v>
      </c>
      <c r="G146" s="9" t="s">
        <v>350</v>
      </c>
      <c r="H146" s="9">
        <v>638</v>
      </c>
      <c r="I146" s="9" t="str">
        <f>VLOOKUP(H146,EntryNames!$A$1:$C$649,2)</f>
        <v>Daniel Jordan</v>
      </c>
      <c r="J146" s="9" t="str">
        <f>VLOOKUP(H146,EntryNames!$A$1:$C$649,3)</f>
        <v>MALLUSK HARRIERS</v>
      </c>
      <c r="K146" s="9">
        <v>1.25</v>
      </c>
    </row>
    <row r="147" spans="1:11" ht="13.2">
      <c r="A147" s="9">
        <v>5</v>
      </c>
      <c r="B147" s="9">
        <v>200</v>
      </c>
      <c r="C147" s="9" t="str">
        <f>VLOOKUP(B147,EntryNames!$A$1:$C$649,2)</f>
        <v>Alison Mbuli</v>
      </c>
      <c r="D147" s="9" t="str">
        <f>VLOOKUP(B147,EntryNames!$A$1:$C$649,3)</f>
        <v>FINN VALLEY AC</v>
      </c>
      <c r="E147" s="11">
        <v>1.35</v>
      </c>
    </row>
    <row r="148" spans="1:11" ht="13.2">
      <c r="A148" s="9">
        <v>6</v>
      </c>
      <c r="B148" s="9">
        <v>212</v>
      </c>
      <c r="C148" s="9" t="str">
        <f>VLOOKUP(B148,EntryNames!$A$1:$C$649,2)</f>
        <v>Aoibheann Moss</v>
      </c>
      <c r="D148" s="9" t="str">
        <f>VLOOKUP(B148,EntryNames!$A$1:$C$649,3)</f>
        <v>FINN VALLEY AC</v>
      </c>
      <c r="E148" s="11">
        <v>1.3</v>
      </c>
    </row>
    <row r="149" spans="1:11" ht="13.2">
      <c r="A149" s="9">
        <v>7</v>
      </c>
      <c r="B149" s="9">
        <v>65</v>
      </c>
      <c r="C149" s="9" t="str">
        <f>VLOOKUP(B149,EntryNames!$A$1:$C$649,2)</f>
        <v>Eimear Clarke</v>
      </c>
      <c r="D149" s="9" t="str">
        <f>VLOOKUP(B149,EntryNames!$A$1:$C$649,3)</f>
        <v>CARRICK ACES AC</v>
      </c>
      <c r="E149" s="9">
        <v>1.25</v>
      </c>
    </row>
    <row r="150" spans="1:11" ht="13.2">
      <c r="A150" s="9">
        <v>8</v>
      </c>
      <c r="B150" s="9">
        <v>625</v>
      </c>
      <c r="C150" s="9" t="str">
        <f>VLOOKUP(B150,EntryNames!$A$1:$C$649,2)</f>
        <v>Aoife McLaughlin</v>
      </c>
      <c r="D150" s="9" t="str">
        <f>VLOOKUP(B150,EntryNames!$A$1:$C$649,3)</f>
        <v>TIR CHONAILL AC</v>
      </c>
      <c r="E150" s="9">
        <v>1.25</v>
      </c>
    </row>
    <row r="152" spans="1:11" ht="13.2">
      <c r="A152" s="34" t="s">
        <v>333</v>
      </c>
      <c r="B152" s="35"/>
      <c r="C152" s="35"/>
      <c r="D152" s="35"/>
      <c r="E152" s="35"/>
      <c r="G152" s="34" t="s">
        <v>334</v>
      </c>
      <c r="H152" s="35"/>
      <c r="I152" s="35"/>
      <c r="J152" s="35"/>
      <c r="K152" s="35"/>
    </row>
    <row r="153" spans="1:11" ht="13.2">
      <c r="A153" s="7" t="s">
        <v>9</v>
      </c>
      <c r="B153" s="7" t="s">
        <v>10</v>
      </c>
      <c r="C153" s="7" t="s">
        <v>11</v>
      </c>
      <c r="D153" s="7" t="s">
        <v>12</v>
      </c>
      <c r="E153" s="7" t="s">
        <v>348</v>
      </c>
      <c r="G153" s="7" t="s">
        <v>9</v>
      </c>
      <c r="H153" s="7" t="s">
        <v>10</v>
      </c>
      <c r="I153" s="7" t="s">
        <v>11</v>
      </c>
      <c r="J153" s="7" t="s">
        <v>12</v>
      </c>
      <c r="K153" s="7" t="s">
        <v>348</v>
      </c>
    </row>
    <row r="154" spans="1:11" ht="13.2">
      <c r="A154" s="9">
        <v>1</v>
      </c>
      <c r="B154" s="9">
        <v>581</v>
      </c>
      <c r="C154" s="9" t="str">
        <f>VLOOKUP(B154,EntryNames!$A$1:$C$649,2)</f>
        <v>Caoimhe Mcgonagle</v>
      </c>
      <c r="D154" s="9" t="str">
        <f>VLOOKUP(B154,EntryNames!$A$1:$C$649,3)</f>
        <v>ROSSES AC</v>
      </c>
      <c r="E154" s="11">
        <v>1.6</v>
      </c>
      <c r="G154" s="9">
        <v>1</v>
      </c>
      <c r="H154" s="9">
        <v>585</v>
      </c>
      <c r="I154" s="9" t="str">
        <f>VLOOKUP(H154,EntryNames!$A$1:$C$649,2)</f>
        <v>Evan Ward</v>
      </c>
      <c r="J154" s="9" t="str">
        <f>VLOOKUP(H154,EntryNames!$A$1:$C$649,3)</f>
        <v>ROSSES AC</v>
      </c>
      <c r="K154" s="9">
        <v>1.65</v>
      </c>
    </row>
    <row r="155" spans="1:11" ht="13.2">
      <c r="A155" s="9">
        <v>2</v>
      </c>
      <c r="B155" s="9">
        <v>472</v>
      </c>
      <c r="C155" s="9" t="str">
        <f>VLOOKUP(B155,EntryNames!$A$1:$C$649,2)</f>
        <v>Jessica Liddle</v>
      </c>
      <c r="D155" s="9" t="str">
        <f>VLOOKUP(B155,EntryNames!$A$1:$C$649,3)</f>
        <v>NORTH DOWN AC</v>
      </c>
      <c r="E155" s="11">
        <v>1.5</v>
      </c>
      <c r="G155" s="9">
        <v>2</v>
      </c>
      <c r="H155" s="9">
        <v>349</v>
      </c>
      <c r="I155" s="9" t="str">
        <f>VLOOKUP(H155,EntryNames!$A$1:$C$649,2)</f>
        <v>Adam Mc Auley</v>
      </c>
      <c r="J155" s="9" t="str">
        <f>VLOOKUP(H155,EntryNames!$A$1:$C$649,3)</f>
        <v>LETTERKENNY AC</v>
      </c>
      <c r="K155" s="11">
        <v>1.6</v>
      </c>
    </row>
    <row r="156" spans="1:11" ht="13.2">
      <c r="A156" s="9">
        <v>3</v>
      </c>
      <c r="B156" s="9">
        <v>21</v>
      </c>
      <c r="C156" s="9" t="str">
        <f>VLOOKUP(B156,EntryNames!$A$1:$C$649,2)</f>
        <v>Zoe Harpur</v>
      </c>
      <c r="D156" s="9" t="str">
        <f>VLOOKUP(B156,EntryNames!$A$1:$C$649,3)</f>
        <v>ARMAGH AC</v>
      </c>
      <c r="E156" s="9">
        <v>1.45</v>
      </c>
      <c r="G156" s="9">
        <v>3</v>
      </c>
      <c r="H156" s="9">
        <v>541</v>
      </c>
      <c r="I156" s="9" t="str">
        <f>VLOOKUP(H156,EntryNames!$A$1:$C$649,2)</f>
        <v>Peter Mccullagh</v>
      </c>
      <c r="J156" s="9" t="str">
        <f>VLOOKUP(H156,EntryNames!$A$1:$C$649,3)</f>
        <v>OMAGH HARRIERS</v>
      </c>
      <c r="K156" s="9">
        <v>1.55</v>
      </c>
    </row>
    <row r="157" spans="1:11" ht="13.2">
      <c r="A157" s="9">
        <v>4</v>
      </c>
      <c r="B157" s="9">
        <v>523</v>
      </c>
      <c r="C157" s="9" t="str">
        <f>VLOOKUP(B157,EntryNames!$A$1:$C$649,2)</f>
        <v>Cara Heaney</v>
      </c>
      <c r="D157" s="9" t="str">
        <f>VLOOKUP(B157,EntryNames!$A$1:$C$649,3)</f>
        <v>OLYMPIAN YOUTH AC</v>
      </c>
      <c r="E157" s="9">
        <v>1.45</v>
      </c>
    </row>
    <row r="158" spans="1:11" ht="13.2">
      <c r="A158" s="9">
        <v>5</v>
      </c>
      <c r="B158" s="9">
        <v>49</v>
      </c>
      <c r="C158" s="9" t="str">
        <f>VLOOKUP(B158,EntryNames!$A$1:$C$649,2)</f>
        <v>Belle Moffatt</v>
      </c>
      <c r="D158" s="9" t="str">
        <f>VLOOKUP(B158,EntryNames!$A$1:$C$649,3)</f>
        <v>BALLYMENA &amp; ANTRIM AC</v>
      </c>
      <c r="E158" s="9">
        <v>1.45</v>
      </c>
    </row>
    <row r="159" spans="1:11" ht="13.2">
      <c r="A159" s="9">
        <v>6</v>
      </c>
      <c r="B159" s="9">
        <v>661</v>
      </c>
      <c r="C159" s="9" t="str">
        <f>VLOOKUP(B159,EntryNames!$A$1:$C$649,2)</f>
        <v>Aileen Logue</v>
      </c>
      <c r="D159" s="9" t="str">
        <f>VLOOKUP(B159,EntryNames!$A$1:$C$649,3)</f>
        <v>ROSSES AC</v>
      </c>
      <c r="E159" s="11">
        <v>1.4</v>
      </c>
    </row>
    <row r="160" spans="1:11" ht="13.2">
      <c r="A160" s="9">
        <v>7</v>
      </c>
      <c r="B160" s="9">
        <v>40</v>
      </c>
      <c r="C160" s="9" t="str">
        <f>VLOOKUP(B160,EntryNames!$A$1:$C$649,2)</f>
        <v>Erin Hanna</v>
      </c>
      <c r="D160" s="9" t="str">
        <f>VLOOKUP(B160,EntryNames!$A$1:$C$649,3)</f>
        <v>BALLYMENA &amp; ANTRIM AC</v>
      </c>
      <c r="E160" s="9">
        <v>1.35</v>
      </c>
    </row>
    <row r="161" spans="1:17" ht="13.2">
      <c r="A161" s="9">
        <v>8</v>
      </c>
      <c r="B161" s="9">
        <v>553</v>
      </c>
      <c r="C161" s="9" t="str">
        <f>VLOOKUP(B161,EntryNames!$A$1:$C$649,2)</f>
        <v>Sarah Mcmillan</v>
      </c>
      <c r="D161" s="9" t="str">
        <f>VLOOKUP(B161,EntryNames!$A$1:$C$649,3)</f>
        <v>ORANGEGROVE AC</v>
      </c>
      <c r="E161" s="11">
        <v>1.2</v>
      </c>
    </row>
    <row r="162" spans="1:17" ht="13.2">
      <c r="A162" s="9">
        <v>9</v>
      </c>
      <c r="B162" s="9">
        <v>621</v>
      </c>
      <c r="C162" s="9" t="str">
        <f>VLOOKUP(B162,EntryNames!$A$1:$C$649,2)</f>
        <v>Erika Johnson</v>
      </c>
      <c r="D162" s="9" t="str">
        <f>VLOOKUP(B162,EntryNames!$A$1:$C$649,3)</f>
        <v>TIR CHONAILL AC</v>
      </c>
      <c r="E162" s="9">
        <v>1.1499999999999999</v>
      </c>
    </row>
    <row r="163" spans="1:17" ht="13.2">
      <c r="A163" s="9">
        <v>10</v>
      </c>
      <c r="B163" s="9">
        <v>614</v>
      </c>
      <c r="C163" s="9" t="str">
        <f>VLOOKUP(B163,EntryNames!$A$1:$C$649,2)</f>
        <v>Brigid Flannery</v>
      </c>
      <c r="D163" s="9" t="str">
        <f>VLOOKUP(B163,EntryNames!$A$1:$C$649,3)</f>
        <v>TIR CHONAILL AC</v>
      </c>
      <c r="E163" s="11">
        <v>1.1000000000000001</v>
      </c>
    </row>
    <row r="165" spans="1:17" ht="13.2">
      <c r="A165" s="34" t="s">
        <v>336</v>
      </c>
      <c r="B165" s="35"/>
      <c r="C165" s="35"/>
      <c r="D165" s="35"/>
      <c r="E165" s="35"/>
      <c r="G165" s="34" t="s">
        <v>337</v>
      </c>
      <c r="H165" s="35"/>
      <c r="I165" s="35"/>
      <c r="J165" s="35"/>
      <c r="K165" s="35"/>
    </row>
    <row r="166" spans="1:17" ht="13.2">
      <c r="A166" s="7" t="s">
        <v>9</v>
      </c>
      <c r="B166" s="7" t="s">
        <v>10</v>
      </c>
      <c r="C166" s="7" t="s">
        <v>11</v>
      </c>
      <c r="D166" s="7" t="s">
        <v>12</v>
      </c>
      <c r="E166" s="7" t="s">
        <v>348</v>
      </c>
      <c r="G166" s="7" t="s">
        <v>9</v>
      </c>
      <c r="H166" s="7" t="s">
        <v>10</v>
      </c>
      <c r="I166" s="7" t="s">
        <v>11</v>
      </c>
      <c r="J166" s="7" t="s">
        <v>12</v>
      </c>
      <c r="K166" s="7" t="s">
        <v>348</v>
      </c>
    </row>
    <row r="167" spans="1:17" ht="13.2">
      <c r="A167" s="9">
        <v>1</v>
      </c>
      <c r="B167" s="9">
        <v>39</v>
      </c>
      <c r="C167" s="9" t="str">
        <f>VLOOKUP(B167,EntryNames!$A$1:$C$649,2)</f>
        <v>Emily Hanley</v>
      </c>
      <c r="D167" s="9" t="str">
        <f>VLOOKUP(B167,EntryNames!$A$1:$C$649,3)</f>
        <v>BALLYMENA &amp; ANTRIM AC</v>
      </c>
      <c r="E167" s="9">
        <v>1.67</v>
      </c>
      <c r="G167" s="9">
        <v>1</v>
      </c>
      <c r="H167" s="9">
        <v>226</v>
      </c>
      <c r="I167" s="9" t="str">
        <f>VLOOKUP(H167,EntryNames!$A$1:$C$649,2)</f>
        <v>Joe Wright</v>
      </c>
      <c r="J167" s="9" t="str">
        <f>VLOOKUP(H167,EntryNames!$A$1:$C$649,3)</f>
        <v>FINN VALLEY AC</v>
      </c>
      <c r="K167" s="9">
        <v>1.75</v>
      </c>
    </row>
    <row r="168" spans="1:17" ht="13.2">
      <c r="A168" s="9">
        <v>2</v>
      </c>
      <c r="B168" s="9">
        <v>616</v>
      </c>
      <c r="C168" s="9" t="str">
        <f>VLOOKUP(B168,EntryNames!$A$1:$C$649,2)</f>
        <v>Charlotte Green</v>
      </c>
      <c r="D168" s="9" t="str">
        <f>VLOOKUP(B168,EntryNames!$A$1:$C$649,3)</f>
        <v>TIR CHONAILL AC</v>
      </c>
      <c r="E168" s="11">
        <v>1.3</v>
      </c>
      <c r="G168" s="9">
        <v>2</v>
      </c>
      <c r="H168" s="9">
        <v>286</v>
      </c>
      <c r="I168" s="9" t="str">
        <f>VLOOKUP(H168,EntryNames!$A$1:$C$649,2)</f>
        <v>Jude Glover</v>
      </c>
      <c r="J168" s="9" t="str">
        <f>VLOOKUP(H168,EntryNames!$A$1:$C$649,3)</f>
        <v>LAGAN VALLEY AC</v>
      </c>
      <c r="K168" s="9">
        <v>1.75</v>
      </c>
    </row>
    <row r="169" spans="1:17" ht="13.2">
      <c r="G169" s="9">
        <v>3</v>
      </c>
      <c r="H169" s="9">
        <v>1</v>
      </c>
      <c r="I169" s="9" t="str">
        <f>VLOOKUP(H169,EntryNames!$A$1:$C$649,2)</f>
        <v>Cillian Duignan</v>
      </c>
      <c r="J169" s="9" t="str">
        <f>VLOOKUP(H169,EntryNames!$A$1:$C$649,3)</f>
        <v>ANNALEE AC</v>
      </c>
      <c r="K169" s="11">
        <v>1.7</v>
      </c>
    </row>
    <row r="170" spans="1:17" ht="13.2">
      <c r="G170" s="9">
        <v>4</v>
      </c>
      <c r="H170" s="9">
        <v>199</v>
      </c>
      <c r="I170" s="9" t="str">
        <f>VLOOKUP(H170,EntryNames!$A$1:$C$649,2)</f>
        <v>Gradie Luhuta</v>
      </c>
      <c r="J170" s="9" t="str">
        <f>VLOOKUP(H170,EntryNames!$A$1:$C$649,3)</f>
        <v>FINN VALLEY AC</v>
      </c>
      <c r="K170" s="9">
        <v>1.45</v>
      </c>
    </row>
    <row r="172" spans="1:17" ht="15.6">
      <c r="A172" s="36" t="s">
        <v>351</v>
      </c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15"/>
      <c r="M172" s="15"/>
      <c r="N172" s="15"/>
      <c r="O172" s="15"/>
      <c r="P172" s="15"/>
      <c r="Q172" s="15"/>
    </row>
    <row r="173" spans="1:17" ht="13.2">
      <c r="A173" s="34" t="s">
        <v>333</v>
      </c>
      <c r="B173" s="35"/>
      <c r="C173" s="35"/>
      <c r="D173" s="35"/>
      <c r="E173" s="35"/>
      <c r="G173" s="34" t="s">
        <v>334</v>
      </c>
      <c r="H173" s="35"/>
      <c r="I173" s="35"/>
      <c r="J173" s="35"/>
      <c r="K173" s="35"/>
    </row>
    <row r="174" spans="1:17" ht="13.2">
      <c r="A174" s="7" t="s">
        <v>9</v>
      </c>
      <c r="B174" s="7" t="s">
        <v>10</v>
      </c>
      <c r="C174" s="7" t="s">
        <v>11</v>
      </c>
      <c r="D174" s="7" t="s">
        <v>12</v>
      </c>
      <c r="E174" s="7" t="s">
        <v>335</v>
      </c>
      <c r="G174" s="7" t="s">
        <v>9</v>
      </c>
      <c r="H174" s="7" t="s">
        <v>10</v>
      </c>
      <c r="I174" s="7" t="s">
        <v>11</v>
      </c>
      <c r="J174" s="7" t="s">
        <v>12</v>
      </c>
      <c r="K174" s="7" t="s">
        <v>335</v>
      </c>
    </row>
    <row r="175" spans="1:17" ht="13.2">
      <c r="A175" s="9">
        <v>1</v>
      </c>
      <c r="B175" s="9">
        <v>54</v>
      </c>
      <c r="C175" s="9" t="str">
        <f>VLOOKUP(B175,EntryNames!$A$1:$C$649,2)</f>
        <v>Isabella Quigley</v>
      </c>
      <c r="D175" s="9" t="str">
        <f>VLOOKUP(B175,EntryNames!$A$1:$C$649,3)</f>
        <v>BALLYMENA &amp; ANTRIM AC</v>
      </c>
      <c r="E175" s="9">
        <v>9.9700000000000006</v>
      </c>
      <c r="G175" s="9">
        <v>1</v>
      </c>
      <c r="H175" s="9">
        <v>52</v>
      </c>
      <c r="I175" s="9" t="str">
        <f>VLOOKUP(H175,EntryNames!$A$1:$C$649,2)</f>
        <v>Oliver Prince</v>
      </c>
      <c r="J175" s="9" t="str">
        <f>VLOOKUP(H175,EntryNames!$A$1:$C$649,3)</f>
        <v>BALLYMENA &amp; ANTRIM AC</v>
      </c>
      <c r="K175" s="9">
        <v>11.99</v>
      </c>
    </row>
    <row r="176" spans="1:17" ht="13.2">
      <c r="A176" s="9">
        <v>2</v>
      </c>
      <c r="B176" s="9">
        <v>118</v>
      </c>
      <c r="C176" s="9" t="str">
        <f>VLOOKUP(B176,EntryNames!$A$1:$C$649,2)</f>
        <v>Laura Mooney</v>
      </c>
      <c r="D176" s="9" t="str">
        <f>VLOOKUP(B176,EntryNames!$A$1:$C$649,3)</f>
        <v>CITY OF LISBURN AC</v>
      </c>
      <c r="E176" s="9">
        <v>9.7200000000000006</v>
      </c>
      <c r="G176" s="9">
        <v>2</v>
      </c>
      <c r="H176" s="9">
        <v>524</v>
      </c>
      <c r="I176" s="9" t="str">
        <f>VLOOKUP(H176,EntryNames!$A$1:$C$649,2)</f>
        <v>Abraham Igiebor</v>
      </c>
      <c r="J176" s="9" t="str">
        <f>VLOOKUP(H176,EntryNames!$A$1:$C$649,3)</f>
        <v>OLYMPIAN YOUTH AC</v>
      </c>
      <c r="K176" s="9">
        <v>10.75</v>
      </c>
    </row>
    <row r="177" spans="1:11" ht="13.2">
      <c r="A177" s="9">
        <v>3</v>
      </c>
      <c r="B177" s="9">
        <v>391</v>
      </c>
      <c r="C177" s="9" t="str">
        <f>VLOOKUP(B177,EntryNames!$A$1:$C$649,2)</f>
        <v>Millie Sandy</v>
      </c>
      <c r="D177" s="9" t="str">
        <f>VLOOKUP(B177,EntryNames!$A$1:$C$649,3)</f>
        <v>LIFFORD STRABANE AC</v>
      </c>
      <c r="E177" s="9">
        <v>9.59</v>
      </c>
    </row>
    <row r="178" spans="1:11" ht="13.2">
      <c r="A178" s="9">
        <v>4</v>
      </c>
      <c r="B178" s="9">
        <v>184</v>
      </c>
      <c r="C178" s="9" t="str">
        <f>VLOOKUP(B178,EntryNames!$A$1:$C$649,2)</f>
        <v>Sophie Coulter</v>
      </c>
      <c r="D178" s="9" t="str">
        <f>VLOOKUP(B178,EntryNames!$A$1:$C$649,3)</f>
        <v>FINN VALLEY AC</v>
      </c>
      <c r="E178" s="9">
        <v>7.38</v>
      </c>
    </row>
    <row r="180" spans="1:11" ht="13.2">
      <c r="A180" s="34" t="s">
        <v>336</v>
      </c>
      <c r="B180" s="35"/>
      <c r="C180" s="35"/>
      <c r="D180" s="35"/>
      <c r="E180" s="35"/>
      <c r="G180" s="34" t="s">
        <v>337</v>
      </c>
      <c r="H180" s="35"/>
      <c r="I180" s="35"/>
      <c r="J180" s="35"/>
      <c r="K180" s="35"/>
    </row>
    <row r="181" spans="1:11" ht="13.2">
      <c r="A181" s="7" t="s">
        <v>9</v>
      </c>
      <c r="B181" s="7" t="s">
        <v>10</v>
      </c>
      <c r="C181" s="7" t="s">
        <v>11</v>
      </c>
      <c r="D181" s="7" t="s">
        <v>12</v>
      </c>
      <c r="E181" s="7" t="s">
        <v>335</v>
      </c>
      <c r="G181" s="7" t="s">
        <v>9</v>
      </c>
      <c r="H181" s="7" t="s">
        <v>10</v>
      </c>
      <c r="I181" s="7" t="s">
        <v>11</v>
      </c>
      <c r="J181" s="7" t="s">
        <v>12</v>
      </c>
      <c r="K181" s="7" t="s">
        <v>335</v>
      </c>
    </row>
    <row r="182" spans="1:11" ht="13.2">
      <c r="A182" s="9">
        <v>1</v>
      </c>
      <c r="B182" s="9">
        <v>466</v>
      </c>
      <c r="C182" s="9" t="str">
        <f>VLOOKUP(B182,EntryNames!$A$1:$C$649,2)</f>
        <v>Abbie Irwin</v>
      </c>
      <c r="D182" s="9" t="str">
        <f>VLOOKUP(B182,EntryNames!$A$1:$C$649,3)</f>
        <v>NORTH DOWN AC</v>
      </c>
      <c r="E182" s="9">
        <v>10.55</v>
      </c>
      <c r="G182" s="9">
        <v>1</v>
      </c>
      <c r="H182" s="9">
        <v>551</v>
      </c>
      <c r="I182" s="9" t="str">
        <f>VLOOKUP(H182,EntryNames!$A$1:$C$649,2)</f>
        <v>Luuka Harkness</v>
      </c>
      <c r="J182" s="9" t="str">
        <f>VLOOKUP(H182,EntryNames!$A$1:$C$649,3)</f>
        <v>ORANGEGROVE AC</v>
      </c>
      <c r="K182" s="9">
        <v>11.68</v>
      </c>
    </row>
    <row r="183" spans="1:11" ht="13.2">
      <c r="A183" s="9">
        <v>2</v>
      </c>
      <c r="B183" s="9">
        <v>257</v>
      </c>
      <c r="C183" s="9" t="str">
        <f>VLOOKUP(B183,EntryNames!$A$1:$C$649,2)</f>
        <v>Mia Johnston-Kerr</v>
      </c>
      <c r="D183" s="9" t="str">
        <f>VLOOKUP(B183,EntryNames!$A$1:$C$649,3)</f>
        <v>IGNITE AC</v>
      </c>
      <c r="E183" s="9">
        <v>9.93</v>
      </c>
    </row>
  </sheetData>
  <mergeCells count="44">
    <mergeCell ref="A140:K140"/>
    <mergeCell ref="A141:E141"/>
    <mergeCell ref="G141:K141"/>
    <mergeCell ref="A180:E180"/>
    <mergeCell ref="G180:K180"/>
    <mergeCell ref="A152:E152"/>
    <mergeCell ref="G152:K152"/>
    <mergeCell ref="A165:E165"/>
    <mergeCell ref="G165:K165"/>
    <mergeCell ref="A172:K172"/>
    <mergeCell ref="A173:E173"/>
    <mergeCell ref="G173:K173"/>
    <mergeCell ref="A95:K95"/>
    <mergeCell ref="A96:E96"/>
    <mergeCell ref="G96:K96"/>
    <mergeCell ref="G120:K120"/>
    <mergeCell ref="A133:E133"/>
    <mergeCell ref="G133:K133"/>
    <mergeCell ref="G77:K77"/>
    <mergeCell ref="A81:E81"/>
    <mergeCell ref="G81:K81"/>
    <mergeCell ref="A88:E88"/>
    <mergeCell ref="G88:K88"/>
    <mergeCell ref="A59:E59"/>
    <mergeCell ref="G59:K59"/>
    <mergeCell ref="A70:E70"/>
    <mergeCell ref="G70:K70"/>
    <mergeCell ref="A76:K76"/>
    <mergeCell ref="A38:E38"/>
    <mergeCell ref="G38:K38"/>
    <mergeCell ref="A46:K46"/>
    <mergeCell ref="A47:E47"/>
    <mergeCell ref="G47:K47"/>
    <mergeCell ref="A22:K22"/>
    <mergeCell ref="A23:E23"/>
    <mergeCell ref="G23:K23"/>
    <mergeCell ref="A31:E31"/>
    <mergeCell ref="G31:K31"/>
    <mergeCell ref="A1:H1"/>
    <mergeCell ref="A6:K6"/>
    <mergeCell ref="A7:E7"/>
    <mergeCell ref="G7:K7"/>
    <mergeCell ref="A16:E16"/>
    <mergeCell ref="G16:K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288"/>
  <sheetViews>
    <sheetView topLeftCell="A247" workbookViewId="0">
      <selection activeCell="P205" sqref="P205"/>
    </sheetView>
  </sheetViews>
  <sheetFormatPr defaultColWidth="12.6640625" defaultRowHeight="15.75" customHeight="1"/>
  <cols>
    <col min="1" max="2" width="7" customWidth="1"/>
    <col min="3" max="3" width="24.88671875" customWidth="1"/>
    <col min="4" max="4" width="23.77734375" customWidth="1"/>
    <col min="5" max="5" width="9.21875" customWidth="1"/>
    <col min="6" max="6" width="6.21875" customWidth="1"/>
    <col min="7" max="7" width="3.21875" customWidth="1"/>
    <col min="8" max="8" width="7.109375" customWidth="1"/>
    <col min="9" max="9" width="6.77734375" customWidth="1"/>
    <col min="10" max="10" width="23.88671875" customWidth="1"/>
    <col min="11" max="11" width="30" customWidth="1"/>
    <col min="12" max="12" width="7.77734375" customWidth="1"/>
    <col min="13" max="13" width="6.109375" customWidth="1"/>
    <col min="14" max="14" width="7" customWidth="1"/>
    <col min="19" max="19" width="6.77734375" customWidth="1"/>
    <col min="20" max="20" width="7.33203125" customWidth="1"/>
  </cols>
  <sheetData>
    <row r="1" spans="1:13" ht="15.75" customHeight="1">
      <c r="A1" s="39" t="s">
        <v>0</v>
      </c>
      <c r="B1" s="35"/>
      <c r="C1" s="35"/>
      <c r="D1" s="35"/>
      <c r="E1" s="35"/>
      <c r="F1" s="35"/>
      <c r="G1" s="35"/>
      <c r="H1" s="35"/>
      <c r="I1" s="35"/>
    </row>
    <row r="2" spans="1:13" ht="15.75" customHeight="1">
      <c r="A2" s="1" t="s">
        <v>352</v>
      </c>
      <c r="B2" s="1"/>
      <c r="C2" s="1"/>
      <c r="D2" s="1"/>
      <c r="E2" s="1"/>
      <c r="F2" s="1"/>
      <c r="G2" s="1"/>
      <c r="H2" s="1"/>
      <c r="I2" s="1"/>
    </row>
    <row r="3" spans="1:13" ht="15.75" customHeight="1">
      <c r="A3" s="1"/>
      <c r="B3" s="1"/>
      <c r="C3" s="1"/>
      <c r="D3" s="1"/>
      <c r="E3" s="1"/>
      <c r="F3" s="1"/>
      <c r="G3" s="1"/>
      <c r="H3" s="1"/>
      <c r="I3" s="1"/>
    </row>
    <row r="4" spans="1:13" ht="15.75" customHeight="1">
      <c r="A4" s="3"/>
      <c r="B4" s="1" t="s">
        <v>2</v>
      </c>
      <c r="C4" s="1"/>
      <c r="D4" s="4"/>
      <c r="E4" s="1" t="s">
        <v>3</v>
      </c>
      <c r="F4" s="1"/>
      <c r="G4" s="1"/>
      <c r="H4" s="5"/>
      <c r="I4" s="1" t="s">
        <v>4</v>
      </c>
    </row>
    <row r="6" spans="1:13" ht="15.75" customHeight="1">
      <c r="A6" s="36" t="s">
        <v>353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3">
      <c r="A7" s="34" t="s">
        <v>354</v>
      </c>
      <c r="B7" s="35"/>
      <c r="C7" s="35"/>
      <c r="D7" s="35"/>
      <c r="E7" s="35"/>
      <c r="H7" s="34" t="s">
        <v>355</v>
      </c>
      <c r="I7" s="35"/>
      <c r="J7" s="35"/>
      <c r="K7" s="35"/>
      <c r="L7" s="35"/>
    </row>
    <row r="8" spans="1:13">
      <c r="A8" s="7" t="s">
        <v>9</v>
      </c>
      <c r="B8" s="7" t="s">
        <v>10</v>
      </c>
      <c r="C8" s="7" t="s">
        <v>11</v>
      </c>
      <c r="D8" s="7" t="s">
        <v>12</v>
      </c>
      <c r="E8" s="7" t="s">
        <v>13</v>
      </c>
      <c r="F8" s="9" t="s">
        <v>356</v>
      </c>
      <c r="H8" s="7" t="s">
        <v>9</v>
      </c>
      <c r="I8" s="7" t="s">
        <v>10</v>
      </c>
      <c r="J8" s="7" t="s">
        <v>11</v>
      </c>
      <c r="K8" s="7" t="s">
        <v>12</v>
      </c>
      <c r="L8" s="7" t="s">
        <v>13</v>
      </c>
      <c r="M8" s="9" t="s">
        <v>356</v>
      </c>
    </row>
    <row r="9" spans="1:13">
      <c r="A9" s="9">
        <v>1</v>
      </c>
      <c r="B9" s="9">
        <v>460</v>
      </c>
      <c r="C9" s="9" t="str">
        <f>VLOOKUP(B9,EntryNames!$A$1:$C$702,2)</f>
        <v>Poppy Earl</v>
      </c>
      <c r="D9" s="9" t="str">
        <f>VLOOKUP(B9,EntryNames!$A$1:$C$702,3)</f>
        <v>NORTH DOWN AC</v>
      </c>
      <c r="E9" s="11">
        <v>12.5</v>
      </c>
      <c r="H9" s="9">
        <v>1</v>
      </c>
      <c r="I9" s="9">
        <v>589</v>
      </c>
      <c r="J9" s="9" t="str">
        <f>VLOOKUP(I9,EntryNames!$A$1:$C$702,2)</f>
        <v>Alfie Mcglynn</v>
      </c>
      <c r="K9" s="9" t="str">
        <f>VLOOKUP(I9,EntryNames!$A$1:$C$702,3)</f>
        <v>STRABANE AC</v>
      </c>
      <c r="L9" s="9">
        <v>15.51</v>
      </c>
    </row>
    <row r="10" spans="1:13">
      <c r="A10" s="9">
        <v>2</v>
      </c>
      <c r="B10" s="9">
        <v>292</v>
      </c>
      <c r="C10" s="9" t="str">
        <f>VLOOKUP(B10,EntryNames!$A$1:$C$702,2)</f>
        <v>Tilly Hunniford</v>
      </c>
      <c r="D10" s="9" t="str">
        <f>VLOOKUP(B10,EntryNames!$A$1:$C$702,3)</f>
        <v>LAGAN VALLEY AC</v>
      </c>
      <c r="E10" s="9">
        <v>13.81</v>
      </c>
    </row>
    <row r="11" spans="1:13">
      <c r="A11" s="9">
        <v>3</v>
      </c>
      <c r="B11" s="9">
        <v>95</v>
      </c>
      <c r="C11" s="9" t="str">
        <f>VLOOKUP(B11,EntryNames!$A$1:$C$702,2)</f>
        <v>Cora Prenter</v>
      </c>
      <c r="D11" s="9" t="str">
        <f>VLOOKUP(B11,EntryNames!$A$1:$C$702,3)</f>
        <v>CITY OF DERRY SPARTANS</v>
      </c>
      <c r="E11" s="9">
        <v>14.19</v>
      </c>
    </row>
    <row r="12" spans="1:13">
      <c r="A12" s="9">
        <v>4</v>
      </c>
      <c r="B12" s="9">
        <v>279</v>
      </c>
      <c r="C12" s="9" t="str">
        <f>VLOOKUP(B12,EntryNames!$A$1:$C$702,2)</f>
        <v>Erin Finlay</v>
      </c>
      <c r="D12" s="9" t="str">
        <f>VLOOKUP(B12,EntryNames!$A$1:$C$702,3)</f>
        <v>LAGAN VALLEY AC</v>
      </c>
      <c r="E12" s="9">
        <v>15.47</v>
      </c>
    </row>
    <row r="13" spans="1:13">
      <c r="A13" s="9">
        <v>5</v>
      </c>
      <c r="B13" s="9">
        <v>619</v>
      </c>
      <c r="C13" s="9" t="str">
        <f>VLOOKUP(B13,EntryNames!$A$1:$C$702,2)</f>
        <v>Shauna Harvey</v>
      </c>
      <c r="D13" s="9" t="str">
        <f>VLOOKUP(B13,EntryNames!$A$1:$C$702,3)</f>
        <v>TIR CHONAILL AC</v>
      </c>
      <c r="E13" s="9">
        <v>16.07</v>
      </c>
    </row>
    <row r="14" spans="1:13">
      <c r="A14" s="9">
        <v>6</v>
      </c>
      <c r="B14" s="9">
        <v>529</v>
      </c>
      <c r="C14" s="9" t="str">
        <f>VLOOKUP(B14,EntryNames!$A$1:$C$702,2)</f>
        <v>Zuzanna (Zuzia) Michalkiewicz</v>
      </c>
      <c r="D14" s="9" t="str">
        <f>VLOOKUP(B14,EntryNames!$A$1:$C$702,3)</f>
        <v>OLYMPIAN YOUTH AC</v>
      </c>
      <c r="E14" s="11">
        <v>16.2</v>
      </c>
    </row>
    <row r="15" spans="1:13">
      <c r="A15" s="9">
        <v>7</v>
      </c>
      <c r="B15" s="9">
        <v>117</v>
      </c>
      <c r="C15" s="9" t="str">
        <f>VLOOKUP(B15,EntryNames!$A$1:$C$702,2)</f>
        <v>Darcey Middleton</v>
      </c>
      <c r="D15" s="9" t="str">
        <f>VLOOKUP(B15,EntryNames!$A$1:$C$702,3)</f>
        <v>CITY OF LISBURN AC</v>
      </c>
      <c r="E15" s="9">
        <v>16.940000000000001</v>
      </c>
    </row>
    <row r="16" spans="1:13">
      <c r="A16" s="9">
        <v>8</v>
      </c>
      <c r="B16" s="9">
        <v>18</v>
      </c>
      <c r="C16" s="9" t="str">
        <f>VLOOKUP(B16,EntryNames!$A$1:$C$702,2)</f>
        <v>Katie Enright</v>
      </c>
      <c r="D16" s="9" t="str">
        <f>VLOOKUP(B16,EntryNames!$A$1:$C$702,3)</f>
        <v>ARMAGH AC</v>
      </c>
      <c r="E16" s="9">
        <v>17.68</v>
      </c>
    </row>
    <row r="18" spans="1:13">
      <c r="A18" s="34" t="s">
        <v>357</v>
      </c>
      <c r="B18" s="35"/>
      <c r="C18" s="35"/>
      <c r="D18" s="35"/>
      <c r="E18" s="35"/>
      <c r="H18" s="34" t="s">
        <v>358</v>
      </c>
      <c r="I18" s="35"/>
      <c r="J18" s="35"/>
      <c r="K18" s="35"/>
      <c r="L18" s="35"/>
    </row>
    <row r="19" spans="1:13">
      <c r="A19" s="7" t="s">
        <v>9</v>
      </c>
      <c r="B19" s="7" t="s">
        <v>10</v>
      </c>
      <c r="C19" s="7" t="s">
        <v>11</v>
      </c>
      <c r="D19" s="7" t="s">
        <v>12</v>
      </c>
      <c r="E19" s="7" t="s">
        <v>13</v>
      </c>
      <c r="F19" s="9" t="s">
        <v>359</v>
      </c>
      <c r="H19" s="7" t="s">
        <v>9</v>
      </c>
      <c r="I19" s="7" t="s">
        <v>10</v>
      </c>
      <c r="J19" s="7" t="s">
        <v>11</v>
      </c>
      <c r="K19" s="7" t="s">
        <v>12</v>
      </c>
      <c r="L19" s="7" t="s">
        <v>13</v>
      </c>
      <c r="M19" s="9" t="s">
        <v>29</v>
      </c>
    </row>
    <row r="20" spans="1:13">
      <c r="A20" s="9">
        <v>1</v>
      </c>
      <c r="B20" s="9">
        <v>389</v>
      </c>
      <c r="C20" s="9" t="str">
        <f>VLOOKUP(B20,EntryNames!$A$1:$C$702,2)</f>
        <v>Cabrini Pyne</v>
      </c>
      <c r="D20" s="9" t="str">
        <f>VLOOKUP(B20,EntryNames!$A$1:$C$702,3)</f>
        <v>LIFFORD STRABANE AC</v>
      </c>
      <c r="E20" s="9">
        <v>15.32</v>
      </c>
      <c r="H20" s="9">
        <v>1</v>
      </c>
      <c r="I20" s="9">
        <v>255</v>
      </c>
      <c r="J20" s="9" t="str">
        <f>VLOOKUP(I20,EntryNames!$A$1:$C$702,2)</f>
        <v>Jacob Dumigan</v>
      </c>
      <c r="K20" s="9" t="str">
        <f>VLOOKUP(I20,EntryNames!$A$1:$C$702,3)</f>
        <v>IGNITE AC</v>
      </c>
      <c r="L20" s="9">
        <v>15.03</v>
      </c>
    </row>
    <row r="21" spans="1:13">
      <c r="A21" s="9">
        <v>2</v>
      </c>
      <c r="B21" s="9">
        <v>421</v>
      </c>
      <c r="C21" s="9" t="str">
        <f>VLOOKUP(B21,EntryNames!$A$1:$C$702,2)</f>
        <v>Annabel Mulvany</v>
      </c>
      <c r="D21" s="9" t="str">
        <f>VLOOKUP(B21,EntryNames!$A$1:$C$702,3)</f>
        <v>MID ULSTER AC</v>
      </c>
      <c r="E21" s="9">
        <v>17.760000000000002</v>
      </c>
    </row>
    <row r="26" spans="1:13">
      <c r="A26" s="34" t="s">
        <v>360</v>
      </c>
      <c r="B26" s="35"/>
      <c r="C26" s="35"/>
      <c r="D26" s="35"/>
      <c r="E26" s="35"/>
      <c r="H26" s="34" t="s">
        <v>361</v>
      </c>
      <c r="I26" s="35"/>
      <c r="J26" s="35"/>
      <c r="K26" s="35"/>
      <c r="L26" s="35"/>
    </row>
    <row r="27" spans="1:13">
      <c r="A27" s="7" t="s">
        <v>9</v>
      </c>
      <c r="B27" s="7" t="s">
        <v>10</v>
      </c>
      <c r="C27" s="7" t="s">
        <v>11</v>
      </c>
      <c r="D27" s="7" t="s">
        <v>12</v>
      </c>
      <c r="E27" s="7" t="s">
        <v>13</v>
      </c>
      <c r="F27" s="9" t="s">
        <v>362</v>
      </c>
      <c r="H27" s="7" t="s">
        <v>9</v>
      </c>
      <c r="I27" s="7" t="s">
        <v>10</v>
      </c>
      <c r="J27" s="7" t="s">
        <v>11</v>
      </c>
      <c r="K27" s="7" t="s">
        <v>12</v>
      </c>
      <c r="L27" s="7" t="s">
        <v>13</v>
      </c>
      <c r="M27" s="9" t="s">
        <v>16</v>
      </c>
    </row>
    <row r="28" spans="1:13">
      <c r="A28" s="9">
        <v>1</v>
      </c>
      <c r="B28" s="9">
        <v>223</v>
      </c>
      <c r="C28" s="9" t="str">
        <f>VLOOKUP(B28,EntryNames!$A$1:$C$702,2)</f>
        <v>Amy Timoney</v>
      </c>
      <c r="D28" s="9" t="str">
        <f>VLOOKUP(B28,EntryNames!$A$1:$C$702,3)</f>
        <v>FINN VALLEY AC</v>
      </c>
      <c r="E28" s="9">
        <v>14.42</v>
      </c>
      <c r="F28" s="9" t="s">
        <v>69</v>
      </c>
      <c r="H28" s="9">
        <v>1</v>
      </c>
      <c r="I28" s="9">
        <v>479</v>
      </c>
      <c r="J28" s="9" t="str">
        <f>VLOOKUP(I28,EntryNames!$A$1:$C$702,2)</f>
        <v>Cameron Mccracken</v>
      </c>
      <c r="K28" s="9" t="str">
        <f>VLOOKUP(I28,EntryNames!$A$1:$C$702,3)</f>
        <v>NORTH DOWN AC</v>
      </c>
      <c r="L28" s="11">
        <v>14.9</v>
      </c>
    </row>
    <row r="29" spans="1:13">
      <c r="A29" s="9">
        <v>2</v>
      </c>
      <c r="B29" s="9">
        <v>567</v>
      </c>
      <c r="C29" s="9" t="str">
        <f>VLOOKUP(B29,EntryNames!$A$1:$C$702,2)</f>
        <v>Clara McKay</v>
      </c>
      <c r="D29" s="9" t="str">
        <f>VLOOKUP(B29,EntryNames!$A$1:$C$702,3)</f>
        <v>REGENT AC</v>
      </c>
      <c r="E29" s="9">
        <v>15.91</v>
      </c>
      <c r="F29" s="9" t="s">
        <v>69</v>
      </c>
      <c r="H29" s="9">
        <v>2</v>
      </c>
      <c r="I29" s="9">
        <v>473</v>
      </c>
      <c r="J29" s="9" t="str">
        <f>VLOOKUP(I29,EntryNames!$A$1:$C$702,2)</f>
        <v>Joshua Liggett</v>
      </c>
      <c r="K29" s="9" t="str">
        <f>VLOOKUP(I29,EntryNames!$A$1:$C$702,3)</f>
        <v>NORTH DOWN AC</v>
      </c>
      <c r="L29" s="9">
        <v>19.760000000000002</v>
      </c>
    </row>
    <row r="30" spans="1:13">
      <c r="A30" s="9">
        <v>2</v>
      </c>
      <c r="B30" s="9">
        <v>387</v>
      </c>
      <c r="C30" s="9" t="str">
        <f>VLOOKUP(B30,EntryNames!$A$1:$C$702,2)</f>
        <v>Clara Mullen</v>
      </c>
      <c r="D30" s="9" t="str">
        <f>VLOOKUP(B30,EntryNames!$A$1:$C$702,3)</f>
        <v>LIFFORD STRABANE AC</v>
      </c>
      <c r="E30" s="9">
        <v>16.12</v>
      </c>
      <c r="F30" s="9" t="s">
        <v>69</v>
      </c>
    </row>
    <row r="31" spans="1:13">
      <c r="A31" s="9">
        <v>4</v>
      </c>
      <c r="B31" s="9">
        <v>110</v>
      </c>
      <c r="C31" s="9" t="str">
        <f>VLOOKUP(B31,EntryNames!$A$1:$C$702,2)</f>
        <v>Heidi Knox</v>
      </c>
      <c r="D31" s="9" t="str">
        <f>VLOOKUP(B31,EntryNames!$A$1:$C$702,3)</f>
        <v>CITY OF LISBURN AC</v>
      </c>
      <c r="E31" s="9">
        <v>18.55</v>
      </c>
      <c r="F31" s="9" t="s">
        <v>76</v>
      </c>
    </row>
    <row r="32" spans="1:13">
      <c r="A32" s="9">
        <v>5</v>
      </c>
      <c r="B32" s="9">
        <v>484</v>
      </c>
      <c r="C32" s="9" t="str">
        <f>VLOOKUP(B32,EntryNames!$A$1:$C$702,2)</f>
        <v>Anna Moran</v>
      </c>
      <c r="D32" s="9" t="str">
        <f>VLOOKUP(B32,EntryNames!$A$1:$C$702,3)</f>
        <v>NORTH DOWN AC</v>
      </c>
      <c r="E32" s="9" t="s">
        <v>363</v>
      </c>
      <c r="F32" s="9" t="s">
        <v>76</v>
      </c>
    </row>
    <row r="34" spans="1:24" ht="15.75" customHeight="1">
      <c r="A34" s="36" t="s">
        <v>364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</row>
    <row r="35" spans="1:24" ht="13.2">
      <c r="A35" s="34" t="s">
        <v>365</v>
      </c>
      <c r="B35" s="35"/>
      <c r="C35" s="35"/>
      <c r="D35" s="35"/>
      <c r="E35" s="35"/>
      <c r="F35" s="35"/>
      <c r="G35" s="16"/>
      <c r="H35" s="34" t="s">
        <v>366</v>
      </c>
      <c r="I35" s="35"/>
      <c r="J35" s="35"/>
      <c r="K35" s="35"/>
      <c r="L35" s="35"/>
      <c r="M35" s="35"/>
      <c r="T35" s="16"/>
      <c r="U35" s="16"/>
      <c r="V35" s="16"/>
      <c r="W35" s="16"/>
      <c r="X35" s="16"/>
    </row>
    <row r="36" spans="1:24" ht="13.2">
      <c r="A36" s="7" t="s">
        <v>9</v>
      </c>
      <c r="B36" s="7" t="s">
        <v>10</v>
      </c>
      <c r="C36" s="7" t="s">
        <v>11</v>
      </c>
      <c r="D36" s="7" t="s">
        <v>12</v>
      </c>
      <c r="E36" s="7" t="s">
        <v>13</v>
      </c>
      <c r="H36" s="7" t="s">
        <v>9</v>
      </c>
      <c r="I36" s="7" t="s">
        <v>10</v>
      </c>
      <c r="J36" s="7" t="s">
        <v>11</v>
      </c>
      <c r="K36" s="7" t="s">
        <v>12</v>
      </c>
      <c r="L36" s="7" t="s">
        <v>13</v>
      </c>
      <c r="T36" s="7"/>
      <c r="U36" s="7"/>
      <c r="V36" s="7"/>
      <c r="W36" s="7"/>
      <c r="X36" s="7"/>
    </row>
    <row r="37" spans="1:24" ht="13.2">
      <c r="A37" s="9">
        <v>1</v>
      </c>
      <c r="B37" s="9">
        <v>5</v>
      </c>
      <c r="C37" s="9" t="str">
        <f>VLOOKUP(B37,EntryNames!$A$1:$C$702,2)</f>
        <v>Annabell Mcdonagh</v>
      </c>
      <c r="D37" s="9" t="str">
        <f>VLOOKUP(B37,EntryNames!$A$1:$C$702,3)</f>
        <v>ANNALEE AC</v>
      </c>
      <c r="E37" s="9" t="s">
        <v>367</v>
      </c>
      <c r="H37" s="9">
        <v>1</v>
      </c>
      <c r="I37" s="9">
        <v>503</v>
      </c>
      <c r="J37" s="9" t="str">
        <f>VLOOKUP(I37,EntryNames!$A$1:$C$702,2)</f>
        <v>Harry Mcveigh</v>
      </c>
      <c r="K37" s="9" t="str">
        <f>VLOOKUP(I37,EntryNames!$A$1:$C$702,3)</f>
        <v>NEWCASTLE &amp; DISTRICT AC</v>
      </c>
      <c r="L37" s="9" t="s">
        <v>368</v>
      </c>
    </row>
    <row r="38" spans="1:24" ht="13.2">
      <c r="A38" s="9">
        <v>2</v>
      </c>
      <c r="B38" s="9">
        <v>142</v>
      </c>
      <c r="C38" s="9" t="str">
        <f>VLOOKUP(B38,EntryNames!$A$1:$C$702,2)</f>
        <v>Lucia Mcmullen</v>
      </c>
      <c r="D38" s="9" t="str">
        <f>VLOOKUP(B38,EntryNames!$A$1:$C$702,3)</f>
        <v>DROMORE AC</v>
      </c>
      <c r="E38" s="9" t="s">
        <v>369</v>
      </c>
      <c r="H38" s="9">
        <v>2</v>
      </c>
      <c r="I38" s="9">
        <v>262</v>
      </c>
      <c r="J38" s="9" t="str">
        <f>VLOOKUP(I38,EntryNames!$A$1:$C$702,2)</f>
        <v>Donal Devlin</v>
      </c>
      <c r="K38" s="9" t="str">
        <f>VLOOKUP(I38,EntryNames!$A$1:$C$702,3)</f>
        <v>KEEP ER LIT</v>
      </c>
      <c r="L38" s="9" t="s">
        <v>370</v>
      </c>
    </row>
    <row r="39" spans="1:24" ht="13.2">
      <c r="A39" s="9">
        <v>3</v>
      </c>
      <c r="B39" s="9">
        <v>137</v>
      </c>
      <c r="C39" s="9" t="str">
        <f>VLOOKUP(B39,EntryNames!$A$1:$C$702,2)</f>
        <v>Eve Harrison</v>
      </c>
      <c r="D39" s="9" t="str">
        <f>VLOOKUP(B39,EntryNames!$A$1:$C$702,3)</f>
        <v>DROMORE AC</v>
      </c>
      <c r="E39" s="9" t="s">
        <v>371</v>
      </c>
      <c r="H39" s="9">
        <v>3</v>
      </c>
      <c r="I39" s="9">
        <v>610</v>
      </c>
      <c r="J39" s="9" t="str">
        <f>VLOOKUP(I39,EntryNames!$A$1:$C$702,2)</f>
        <v>Lorcán Grimes</v>
      </c>
      <c r="K39" s="9" t="str">
        <f>VLOOKUP(I39,EntryNames!$A$1:$C$702,3)</f>
        <v>ST PETERS AC</v>
      </c>
      <c r="L39" s="9" t="s">
        <v>372</v>
      </c>
    </row>
    <row r="40" spans="1:24" ht="13.2">
      <c r="A40" s="9">
        <v>4</v>
      </c>
      <c r="B40" s="9">
        <v>6</v>
      </c>
      <c r="C40" s="9" t="str">
        <f>VLOOKUP(B40,EntryNames!$A$1:$C$702,2)</f>
        <v>Marianna Osojca</v>
      </c>
      <c r="D40" s="9" t="str">
        <f>VLOOKUP(B40,EntryNames!$A$1:$C$702,3)</f>
        <v>ANNALEE AC</v>
      </c>
      <c r="E40" s="9" t="s">
        <v>373</v>
      </c>
      <c r="H40" s="9">
        <v>4</v>
      </c>
      <c r="I40" s="9">
        <v>85</v>
      </c>
      <c r="J40" s="9" t="str">
        <f>VLOOKUP(I40,EntryNames!$A$1:$C$702,2)</f>
        <v>Jacob Furey</v>
      </c>
      <c r="K40" s="9" t="str">
        <f>VLOOKUP(I40,EntryNames!$A$1:$C$702,3)</f>
        <v>CITY OF DERRY SPARTANS</v>
      </c>
      <c r="L40" s="9" t="s">
        <v>374</v>
      </c>
    </row>
    <row r="41" spans="1:24" ht="13.2">
      <c r="A41" s="9">
        <v>5</v>
      </c>
      <c r="B41" s="9">
        <v>419</v>
      </c>
      <c r="C41" s="9" t="str">
        <f>VLOOKUP(B41,EntryNames!$A$1:$C$702,2)</f>
        <v>Síne McMullan</v>
      </c>
      <c r="D41" s="9" t="str">
        <f>VLOOKUP(B41,EntryNames!$A$1:$C$702,3)</f>
        <v>MID ULSTER AC</v>
      </c>
      <c r="E41" s="9" t="s">
        <v>375</v>
      </c>
      <c r="H41" s="9">
        <v>5</v>
      </c>
      <c r="I41" s="9">
        <v>439</v>
      </c>
      <c r="J41" s="9" t="str">
        <f>VLOOKUP(I41,EntryNames!$A$1:$C$702,2)</f>
        <v>Sion McAllister</v>
      </c>
      <c r="K41" s="9" t="str">
        <f>VLOOKUP(I41,EntryNames!$A$1:$C$702,3)</f>
        <v>NORTH BELFAST HARRIERS</v>
      </c>
      <c r="L41" s="9" t="s">
        <v>376</v>
      </c>
    </row>
    <row r="42" spans="1:24" ht="13.2">
      <c r="A42" s="9">
        <v>6</v>
      </c>
      <c r="B42" s="9">
        <v>542</v>
      </c>
      <c r="C42" s="9" t="str">
        <f>VLOOKUP(B42,EntryNames!$A$1:$C$702,2)</f>
        <v>Lila Mcmanus</v>
      </c>
      <c r="D42" s="9" t="str">
        <f>VLOOKUP(B42,EntryNames!$A$1:$C$702,3)</f>
        <v>OMAGH HARRIERS</v>
      </c>
      <c r="E42" s="9" t="s">
        <v>377</v>
      </c>
      <c r="H42" s="9">
        <v>6</v>
      </c>
      <c r="I42" s="9">
        <v>29</v>
      </c>
      <c r="J42" s="9" t="str">
        <f>VLOOKUP(I42,EntryNames!$A$1:$C$702,2)</f>
        <v>Peter Rice</v>
      </c>
      <c r="K42" s="9" t="str">
        <f>VLOOKUP(I42,EntryNames!$A$1:$C$702,3)</f>
        <v>ARMAGH AC</v>
      </c>
      <c r="L42" s="9" t="s">
        <v>378</v>
      </c>
    </row>
    <row r="43" spans="1:24" ht="13.2">
      <c r="A43" s="9">
        <v>7</v>
      </c>
      <c r="B43" s="9">
        <v>302</v>
      </c>
      <c r="C43" s="9" t="str">
        <f>VLOOKUP(B43,EntryNames!$A$1:$C$702,2)</f>
        <v>Catherine Mclaughlin</v>
      </c>
      <c r="D43" s="9" t="str">
        <f>VLOOKUP(B43,EntryNames!$A$1:$C$702,3)</f>
        <v>LAGAN VALLEY AC</v>
      </c>
      <c r="E43" s="9" t="s">
        <v>379</v>
      </c>
      <c r="H43" s="9">
        <v>7</v>
      </c>
      <c r="I43" s="9">
        <v>168</v>
      </c>
      <c r="J43" s="9" t="str">
        <f>VLOOKUP(I43,EntryNames!$A$1:$C$702,2)</f>
        <v>Callum Mcgrath</v>
      </c>
      <c r="K43" s="9" t="str">
        <f>VLOOKUP(I43,EntryNames!$A$1:$C$702,3)</f>
        <v>ENNISKILLEN AC</v>
      </c>
      <c r="L43" s="9" t="s">
        <v>380</v>
      </c>
    </row>
    <row r="44" spans="1:24" ht="13.2">
      <c r="A44" s="9">
        <v>8</v>
      </c>
      <c r="B44" s="9">
        <v>316</v>
      </c>
      <c r="C44" s="9" t="str">
        <f>VLOOKUP(B44,EntryNames!$A$1:$C$702,2)</f>
        <v>Simone Ramos Plewman</v>
      </c>
      <c r="D44" s="9" t="str">
        <f>VLOOKUP(B44,EntryNames!$A$1:$C$702,3)</f>
        <v>LAGAN VALLEY AC</v>
      </c>
      <c r="E44" s="9" t="s">
        <v>381</v>
      </c>
      <c r="H44" s="9">
        <v>8</v>
      </c>
      <c r="I44" s="9">
        <v>554</v>
      </c>
      <c r="J44" s="9" t="str">
        <f>VLOOKUP(I44,EntryNames!$A$1:$C$702,2)</f>
        <v>Ben Mullan</v>
      </c>
      <c r="K44" s="9" t="str">
        <f>VLOOKUP(I44,EntryNames!$A$1:$C$702,3)</f>
        <v>ORANGEGROVE AC</v>
      </c>
      <c r="L44" s="9" t="s">
        <v>382</v>
      </c>
    </row>
    <row r="45" spans="1:24" ht="13.2">
      <c r="A45" s="9">
        <v>9</v>
      </c>
      <c r="B45" s="9">
        <v>369</v>
      </c>
      <c r="C45" s="9" t="str">
        <f>VLOOKUP(B45,EntryNames!$A$1:$C$702,2)</f>
        <v>Niamh Woods</v>
      </c>
      <c r="D45" s="9" t="str">
        <f>VLOOKUP(B45,EntryNames!$A$1:$C$702,3)</f>
        <v>LETTERKENNY AC</v>
      </c>
      <c r="E45" s="9" t="s">
        <v>383</v>
      </c>
      <c r="H45" s="9">
        <v>9</v>
      </c>
      <c r="I45" s="9">
        <v>441</v>
      </c>
      <c r="J45" s="9" t="str">
        <f>VLOOKUP(I45,EntryNames!$A$1:$C$702,2)</f>
        <v>Kobe McClelland</v>
      </c>
      <c r="K45" s="9" t="str">
        <f>VLOOKUP(I45,EntryNames!$A$1:$C$702,3)</f>
        <v>NORTH BELFAST HARRIERS</v>
      </c>
      <c r="L45" s="9" t="s">
        <v>384</v>
      </c>
    </row>
    <row r="46" spans="1:24" ht="13.2">
      <c r="A46" s="9">
        <v>10</v>
      </c>
      <c r="B46" s="9">
        <v>348</v>
      </c>
      <c r="C46" s="9" t="str">
        <f>VLOOKUP(B46,EntryNames!$A$1:$C$702,2)</f>
        <v>Zoe Marley</v>
      </c>
      <c r="D46" s="9" t="str">
        <f>VLOOKUP(B46,EntryNames!$A$1:$C$702,3)</f>
        <v>LETTERKENNY AC</v>
      </c>
      <c r="E46" s="9" t="s">
        <v>385</v>
      </c>
      <c r="H46" s="9">
        <v>10</v>
      </c>
      <c r="I46" s="9">
        <v>31</v>
      </c>
      <c r="J46" s="9" t="str">
        <f>VLOOKUP(I46,EntryNames!$A$1:$C$702,2)</f>
        <v>Harry Wilson</v>
      </c>
      <c r="K46" s="9" t="str">
        <f>VLOOKUP(I46,EntryNames!$A$1:$C$702,3)</f>
        <v>ARMAGH AC</v>
      </c>
      <c r="L46" s="9" t="s">
        <v>386</v>
      </c>
    </row>
    <row r="47" spans="1:24" ht="13.2">
      <c r="A47" s="9">
        <v>11</v>
      </c>
      <c r="B47" s="9">
        <v>443</v>
      </c>
      <c r="C47" s="9" t="str">
        <f>VLOOKUP(B47,EntryNames!$A$1:$C$702,2)</f>
        <v>Eloise Mcauley</v>
      </c>
      <c r="D47" s="9" t="str">
        <f>VLOOKUP(B47,EntryNames!$A$1:$C$702,3)</f>
        <v>NORTH BELFAST HARRIERS</v>
      </c>
      <c r="E47" s="9" t="s">
        <v>387</v>
      </c>
      <c r="H47" s="9">
        <v>11</v>
      </c>
      <c r="I47" s="9">
        <v>266</v>
      </c>
      <c r="J47" s="9" t="str">
        <f>VLOOKUP(I47,EntryNames!$A$1:$C$702,2)</f>
        <v>Éatán Mcardle</v>
      </c>
      <c r="K47" s="9" t="str">
        <f>VLOOKUP(I47,EntryNames!$A$1:$C$702,3)</f>
        <v>KEEP ER LIT</v>
      </c>
      <c r="L47" s="9" t="s">
        <v>388</v>
      </c>
    </row>
    <row r="48" spans="1:24" ht="13.2">
      <c r="A48" s="9">
        <v>12</v>
      </c>
      <c r="B48" s="9">
        <v>449</v>
      </c>
      <c r="C48" s="9" t="str">
        <f>VLOOKUP(B48,EntryNames!$A$1:$C$702,2)</f>
        <v>Nola Rafferty</v>
      </c>
      <c r="D48" s="9" t="str">
        <f>VLOOKUP(B48,EntryNames!$A$1:$C$702,3)</f>
        <v>NORTH BELFAST HARRIERS</v>
      </c>
      <c r="E48" s="9" t="s">
        <v>389</v>
      </c>
      <c r="H48" s="9">
        <v>12</v>
      </c>
      <c r="I48" s="9">
        <v>426</v>
      </c>
      <c r="J48" s="9" t="str">
        <f>VLOOKUP(I48,EntryNames!$A$1:$C$702,2)</f>
        <v>Oisin Caldwell</v>
      </c>
      <c r="K48" s="9" t="str">
        <f>VLOOKUP(I48,EntryNames!$A$1:$C$702,3)</f>
        <v>NORTH BELFAST HARRIERS</v>
      </c>
      <c r="L48" s="9" t="s">
        <v>390</v>
      </c>
    </row>
    <row r="49" spans="1:13" ht="13.2">
      <c r="A49" s="9">
        <v>13</v>
      </c>
      <c r="B49" s="9">
        <v>591</v>
      </c>
      <c r="C49" s="9" t="str">
        <f>VLOOKUP(B49,EntryNames!$A$1:$C$702,2)</f>
        <v>Iona Chanas</v>
      </c>
      <c r="D49" s="9" t="str">
        <f>VLOOKUP(B49,EntryNames!$A$1:$C$702,3)</f>
        <v>SCRABO STRIDERS</v>
      </c>
      <c r="E49" s="9" t="s">
        <v>391</v>
      </c>
      <c r="H49" s="9">
        <v>13</v>
      </c>
      <c r="I49" s="9">
        <v>628</v>
      </c>
      <c r="J49" s="9" t="str">
        <f>VLOOKUP(I49,EntryNames!$A$1:$C$702,2)</f>
        <v>Alexander Warnock</v>
      </c>
      <c r="K49" s="9" t="str">
        <f>VLOOKUP(I49,EntryNames!$A$1:$C$702,3)</f>
        <v>TIR CHONAILL AC</v>
      </c>
      <c r="L49" s="9" t="s">
        <v>392</v>
      </c>
    </row>
    <row r="50" spans="1:13" ht="13.2">
      <c r="A50" s="9">
        <v>14</v>
      </c>
      <c r="B50" s="9">
        <v>305</v>
      </c>
      <c r="C50" s="9" t="str">
        <f>VLOOKUP(B50,EntryNames!$A$1:$C$702,2)</f>
        <v>Lucy Morgan</v>
      </c>
      <c r="D50" s="9" t="str">
        <f>VLOOKUP(B50,EntryNames!$A$1:$C$702,3)</f>
        <v>LAGAN VALLEY AC</v>
      </c>
      <c r="E50" s="9" t="s">
        <v>393</v>
      </c>
    </row>
    <row r="51" spans="1:13" ht="13.2">
      <c r="A51" s="9">
        <v>15</v>
      </c>
      <c r="B51" s="9">
        <v>549</v>
      </c>
      <c r="C51" s="9" t="str">
        <f>VLOOKUP(B51,EntryNames!$A$1:$C$702,2)</f>
        <v>Celeste Grandjean</v>
      </c>
      <c r="D51" s="9" t="str">
        <f>VLOOKUP(B51,EntryNames!$A$1:$C$702,3)</f>
        <v>ORANGEGROVE AC</v>
      </c>
      <c r="E51" s="9" t="s">
        <v>394</v>
      </c>
    </row>
    <row r="52" spans="1:13" ht="13.2">
      <c r="A52" s="9">
        <v>16</v>
      </c>
      <c r="B52" s="9">
        <v>612</v>
      </c>
      <c r="C52" s="9" t="str">
        <f>VLOOKUP(B52,EntryNames!$A$1:$C$702,2)</f>
        <v>Lauren Smyth</v>
      </c>
      <c r="D52" s="9" t="str">
        <f>VLOOKUP(B52,EntryNames!$A$1:$C$702,3)</f>
        <v>ST PETERS AC</v>
      </c>
      <c r="E52" s="9" t="s">
        <v>395</v>
      </c>
    </row>
    <row r="53" spans="1:13" ht="13.2">
      <c r="A53" s="9">
        <v>17</v>
      </c>
      <c r="B53" s="9">
        <v>167</v>
      </c>
      <c r="C53" s="9" t="str">
        <f>VLOOKUP(B53,EntryNames!$A$1:$C$702,2)</f>
        <v>Saoirse Mcgough</v>
      </c>
      <c r="D53" s="9" t="str">
        <f>VLOOKUP(B53,EntryNames!$A$1:$C$702,3)</f>
        <v>ENNISKILLEN AC</v>
      </c>
      <c r="E53" s="9" t="s">
        <v>396</v>
      </c>
    </row>
    <row r="55" spans="1:13" ht="13.8">
      <c r="A55" s="41" t="s">
        <v>397</v>
      </c>
      <c r="B55" s="35"/>
      <c r="C55" s="35"/>
      <c r="D55" s="35"/>
      <c r="E55" s="35"/>
      <c r="F55" s="35"/>
      <c r="G55" s="16"/>
      <c r="H55" s="41" t="s">
        <v>398</v>
      </c>
      <c r="I55" s="35"/>
      <c r="J55" s="35"/>
      <c r="K55" s="35"/>
      <c r="L55" s="35"/>
      <c r="M55" s="35"/>
    </row>
    <row r="56" spans="1:13" ht="13.2">
      <c r="A56" s="7" t="s">
        <v>9</v>
      </c>
      <c r="B56" s="7" t="s">
        <v>10</v>
      </c>
      <c r="C56" s="7" t="s">
        <v>11</v>
      </c>
      <c r="D56" s="7" t="s">
        <v>12</v>
      </c>
      <c r="E56" s="7" t="s">
        <v>13</v>
      </c>
      <c r="H56" s="7" t="s">
        <v>9</v>
      </c>
      <c r="I56" s="7" t="s">
        <v>10</v>
      </c>
      <c r="J56" s="7" t="s">
        <v>11</v>
      </c>
      <c r="K56" s="7" t="s">
        <v>12</v>
      </c>
      <c r="L56" s="7" t="s">
        <v>13</v>
      </c>
    </row>
    <row r="57" spans="1:13" ht="13.2">
      <c r="A57" s="9">
        <v>1</v>
      </c>
      <c r="B57" s="9">
        <v>46</v>
      </c>
      <c r="C57" s="9" t="str">
        <f>VLOOKUP(B57,EntryNames!$A$1:$C$702,2)</f>
        <v>Naomi Mcclelland</v>
      </c>
      <c r="D57" s="9" t="str">
        <f>VLOOKUP(B57,EntryNames!$A$1:$C$702,3)</f>
        <v>BALLYMENA &amp; ANTRIM AC</v>
      </c>
      <c r="E57" s="9" t="s">
        <v>399</v>
      </c>
      <c r="F57" s="9">
        <v>1</v>
      </c>
      <c r="H57" s="9">
        <v>1</v>
      </c>
      <c r="I57" s="9">
        <v>407</v>
      </c>
      <c r="J57" s="9" t="str">
        <f>VLOOKUP(I57,EntryNames!$A$1:$C$702,2)</f>
        <v>Ryan Mc Mahon</v>
      </c>
      <c r="K57" s="9" t="str">
        <f>VLOOKUP(I57,EntryNames!$A$1:$C$702,3)</f>
        <v>MONAGHAN PHEONIX AC</v>
      </c>
      <c r="L57" s="9" t="s">
        <v>400</v>
      </c>
    </row>
    <row r="58" spans="1:13" ht="13.2">
      <c r="A58" s="9">
        <v>2</v>
      </c>
      <c r="B58" s="9">
        <v>107</v>
      </c>
      <c r="C58" s="9" t="str">
        <f>VLOOKUP(B58,EntryNames!$A$1:$C$702,2)</f>
        <v>Anna Kelly</v>
      </c>
      <c r="D58" s="9" t="str">
        <f>VLOOKUP(B58,EntryNames!$A$1:$C$702,3)</f>
        <v>CITY OF LISBURN AC</v>
      </c>
      <c r="E58" s="9" t="s">
        <v>401</v>
      </c>
      <c r="F58" s="9">
        <v>2</v>
      </c>
      <c r="H58" s="9">
        <v>2</v>
      </c>
      <c r="I58" s="9">
        <v>604</v>
      </c>
      <c r="J58" s="9" t="str">
        <f>VLOOKUP(I58,EntryNames!$A$1:$C$702,2)</f>
        <v>Dylan O Reilly</v>
      </c>
      <c r="K58" s="9" t="str">
        <f>VLOOKUP(I58,EntryNames!$A$1:$C$702,3)</f>
        <v>SHERCOCK AC</v>
      </c>
      <c r="L58" s="9" t="s">
        <v>402</v>
      </c>
    </row>
    <row r="59" spans="1:13" ht="13.2">
      <c r="A59" s="9">
        <v>3</v>
      </c>
      <c r="B59" s="9">
        <v>487</v>
      </c>
      <c r="C59" s="9" t="str">
        <f>VLOOKUP(B59,EntryNames!$A$1:$C$702,2)</f>
        <v>Sophie Rankin</v>
      </c>
      <c r="D59" s="9" t="str">
        <f>VLOOKUP(B59,EntryNames!$A$1:$C$702,3)</f>
        <v>NORTH DOWN AC</v>
      </c>
      <c r="E59" s="9" t="s">
        <v>403</v>
      </c>
      <c r="F59" s="9">
        <v>1</v>
      </c>
      <c r="H59" s="9">
        <v>3</v>
      </c>
      <c r="I59" s="9">
        <v>13</v>
      </c>
      <c r="J59" s="9" t="str">
        <f>VLOOKUP(I59,EntryNames!$A$1:$C$702,2)</f>
        <v>James Delaney</v>
      </c>
      <c r="K59" s="9" t="str">
        <f>VLOOKUP(I59,EntryNames!$A$1:$C$702,3)</f>
        <v>ARMAGH AC</v>
      </c>
      <c r="L59" s="9" t="s">
        <v>404</v>
      </c>
    </row>
    <row r="60" spans="1:13" ht="13.2">
      <c r="A60" s="9">
        <v>4</v>
      </c>
      <c r="B60" s="9">
        <v>204</v>
      </c>
      <c r="C60" s="9" t="str">
        <f>VLOOKUP(B60,EntryNames!$A$1:$C$702,2)</f>
        <v>Caoimhe Mc Neill</v>
      </c>
      <c r="D60" s="9" t="str">
        <f>VLOOKUP(B60,EntryNames!$A$1:$C$702,3)</f>
        <v>FINN VALLEY AC</v>
      </c>
      <c r="E60" s="9" t="s">
        <v>405</v>
      </c>
      <c r="F60" s="9">
        <v>2</v>
      </c>
      <c r="H60" s="9">
        <v>4</v>
      </c>
      <c r="I60" s="9">
        <v>228</v>
      </c>
      <c r="J60" s="9" t="str">
        <f>VLOOKUP(I60,EntryNames!$A$1:$C$702,2)</f>
        <v>Niall Callan</v>
      </c>
      <c r="K60" s="9" t="str">
        <f>VLOOKUP(I60,EntryNames!$A$1:$C$702,3)</f>
        <v>FOYLE VALLEY AC</v>
      </c>
      <c r="L60" s="9" t="s">
        <v>406</v>
      </c>
    </row>
    <row r="61" spans="1:13" ht="13.2">
      <c r="A61" s="9">
        <v>5</v>
      </c>
      <c r="B61" s="9">
        <v>478</v>
      </c>
      <c r="C61" s="9" t="str">
        <f>VLOOKUP(B61,EntryNames!$A$1:$C$702,2)</f>
        <v>Catherine Mcbrinn</v>
      </c>
      <c r="D61" s="9" t="str">
        <f>VLOOKUP(B61,EntryNames!$A$1:$C$702,3)</f>
        <v>NORTH DOWN AC</v>
      </c>
      <c r="E61" s="9" t="s">
        <v>407</v>
      </c>
      <c r="F61" s="9">
        <v>2</v>
      </c>
      <c r="H61" s="9">
        <v>5</v>
      </c>
      <c r="I61" s="9">
        <v>629</v>
      </c>
      <c r="J61" s="9" t="str">
        <f>VLOOKUP(I61,EntryNames!$A$1:$C$702,2)</f>
        <v>Karol Warnock</v>
      </c>
      <c r="K61" s="9" t="str">
        <f>VLOOKUP(I61,EntryNames!$A$1:$C$702,3)</f>
        <v>TIR CHONAILL AC</v>
      </c>
      <c r="L61" s="9" t="s">
        <v>408</v>
      </c>
    </row>
    <row r="62" spans="1:13" ht="13.2">
      <c r="A62" s="9">
        <v>6</v>
      </c>
      <c r="B62" s="9">
        <v>114</v>
      </c>
      <c r="C62" s="9" t="str">
        <f>VLOOKUP(B62,EntryNames!$A$1:$C$702,2)</f>
        <v>Aria Mccay</v>
      </c>
      <c r="D62" s="9" t="str">
        <f>VLOOKUP(B62,EntryNames!$A$1:$C$702,3)</f>
        <v>CITY OF LISBURN AC</v>
      </c>
      <c r="E62" s="9" t="s">
        <v>409</v>
      </c>
      <c r="F62" s="9">
        <v>2</v>
      </c>
      <c r="H62" s="9">
        <v>6</v>
      </c>
      <c r="I62" s="9">
        <v>32</v>
      </c>
      <c r="J62" s="9" t="str">
        <f>VLOOKUP(I62,EntryNames!$A$1:$C$702,2)</f>
        <v>Tom Wilson</v>
      </c>
      <c r="K62" s="9" t="str">
        <f>VLOOKUP(I62,EntryNames!$A$1:$C$702,3)</f>
        <v>ARMAGH AC</v>
      </c>
      <c r="L62" s="9" t="s">
        <v>410</v>
      </c>
    </row>
    <row r="63" spans="1:13" ht="13.2">
      <c r="A63" s="9">
        <v>7</v>
      </c>
      <c r="B63" s="9">
        <v>81</v>
      </c>
      <c r="C63" s="9" t="str">
        <f>VLOOKUP(B63,EntryNames!$A$1:$C$702,2)</f>
        <v>Summer Barr</v>
      </c>
      <c r="D63" s="9" t="str">
        <f>VLOOKUP(B63,EntryNames!$A$1:$C$702,3)</f>
        <v>CITY OF DERRY SPARTANS</v>
      </c>
      <c r="E63" s="9" t="s">
        <v>411</v>
      </c>
      <c r="F63" s="9">
        <v>2</v>
      </c>
      <c r="H63" s="9">
        <v>7</v>
      </c>
      <c r="I63" s="9">
        <v>153</v>
      </c>
      <c r="J63" s="9" t="str">
        <f>VLOOKUP(I63,EntryNames!$A$1:$C$702,2)</f>
        <v>Emmett Coyle</v>
      </c>
      <c r="K63" s="9" t="str">
        <f>VLOOKUP(I63,EntryNames!$A$1:$C$702,3)</f>
        <v>ENNISKILLEN AC</v>
      </c>
      <c r="L63" s="9" t="s">
        <v>412</v>
      </c>
    </row>
    <row r="64" spans="1:13" ht="13.2">
      <c r="A64" s="9">
        <v>8</v>
      </c>
      <c r="B64" s="9">
        <v>151</v>
      </c>
      <c r="C64" s="9" t="str">
        <f>VLOOKUP(B64,EntryNames!$A$1:$C$702,2)</f>
        <v>Orlaith Keary</v>
      </c>
      <c r="D64" s="9" t="str">
        <f>VLOOKUP(B64,EntryNames!$A$1:$C$702,3)</f>
        <v>EAST DOWN AC</v>
      </c>
      <c r="E64" s="9" t="s">
        <v>413</v>
      </c>
      <c r="F64" s="9">
        <v>1</v>
      </c>
      <c r="H64" s="9">
        <v>8</v>
      </c>
      <c r="I64" s="9">
        <v>534</v>
      </c>
      <c r="J64" s="9" t="str">
        <f>VLOOKUP(I64,EntryNames!$A$1:$C$702,2)</f>
        <v>Aodhan Corrigan</v>
      </c>
      <c r="K64" s="9" t="str">
        <f>VLOOKUP(I64,EntryNames!$A$1:$C$702,3)</f>
        <v>OMAGH HARRIERS</v>
      </c>
      <c r="L64" s="9" t="s">
        <v>414</v>
      </c>
    </row>
    <row r="65" spans="1:13" ht="13.2">
      <c r="A65" s="9">
        <v>9</v>
      </c>
      <c r="B65" s="9">
        <v>376</v>
      </c>
      <c r="C65" s="9" t="str">
        <f>VLOOKUP(B65,EntryNames!$A$1:$C$702,2)</f>
        <v>Maisie Thompson</v>
      </c>
      <c r="D65" s="9" t="str">
        <f>VLOOKUP(B65,EntryNames!$A$1:$C$702,3)</f>
        <v>LOUGHVIEW AC</v>
      </c>
      <c r="E65" s="9" t="s">
        <v>415</v>
      </c>
      <c r="F65" s="9">
        <v>2</v>
      </c>
      <c r="H65" s="9">
        <v>9</v>
      </c>
      <c r="I65" s="9">
        <v>655</v>
      </c>
      <c r="J65" s="9" t="str">
        <f>VLOOKUP(I65,EntryNames!$A$1:$C$702,2)</f>
        <v>Peadar Bennett</v>
      </c>
      <c r="K65" s="9" t="str">
        <f>VLOOKUP(I65,EntryNames!$A$1:$C$702,3)</f>
        <v>OMAGH HARRIERS</v>
      </c>
      <c r="L65" s="9" t="s">
        <v>416</v>
      </c>
    </row>
    <row r="66" spans="1:13" ht="13.2">
      <c r="A66" s="9">
        <v>10</v>
      </c>
      <c r="B66" s="9">
        <v>94</v>
      </c>
      <c r="C66" s="9" t="str">
        <f>VLOOKUP(B66,EntryNames!$A$1:$C$702,2)</f>
        <v>Maeve O'Donnell</v>
      </c>
      <c r="D66" s="9" t="str">
        <f>VLOOKUP(B66,EntryNames!$A$1:$C$702,3)</f>
        <v>CITY OF DERRY SPARTANS</v>
      </c>
      <c r="E66" s="9" t="s">
        <v>417</v>
      </c>
      <c r="F66" s="9">
        <v>1</v>
      </c>
      <c r="H66" s="9">
        <v>10</v>
      </c>
      <c r="I66" s="9">
        <v>23</v>
      </c>
      <c r="J66" s="9" t="str">
        <f>VLOOKUP(I66,EntryNames!$A$1:$C$702,2)</f>
        <v>Padraig Jordan</v>
      </c>
      <c r="K66" s="9" t="str">
        <f>VLOOKUP(I66,EntryNames!$A$1:$C$702,3)</f>
        <v>ARMAGH AC</v>
      </c>
      <c r="L66" s="9" t="s">
        <v>418</v>
      </c>
    </row>
    <row r="67" spans="1:13" ht="13.2">
      <c r="A67" s="9">
        <v>11</v>
      </c>
      <c r="B67" s="9">
        <v>274</v>
      </c>
      <c r="C67" s="9" t="str">
        <f>VLOOKUP(B67,EntryNames!$A$1:$C$702,2)</f>
        <v>Beibhinn Bourke</v>
      </c>
      <c r="D67" s="9" t="str">
        <f>VLOOKUP(B67,EntryNames!$A$1:$C$702,3)</f>
        <v>LAGAN VALLEY AC</v>
      </c>
      <c r="E67" s="9" t="s">
        <v>419</v>
      </c>
      <c r="F67" s="9">
        <v>1</v>
      </c>
      <c r="H67" s="9">
        <v>11</v>
      </c>
      <c r="I67" s="9">
        <v>611</v>
      </c>
      <c r="J67" s="9" t="str">
        <f>VLOOKUP(I67,EntryNames!$A$1:$C$702,2)</f>
        <v>Max Mcfadden</v>
      </c>
      <c r="K67" s="9" t="str">
        <f>VLOOKUP(I67,EntryNames!$A$1:$C$702,3)</f>
        <v>ST PETERS AC</v>
      </c>
      <c r="L67" s="9" t="s">
        <v>420</v>
      </c>
    </row>
    <row r="68" spans="1:13" ht="13.2">
      <c r="A68" s="9">
        <v>12</v>
      </c>
      <c r="B68" s="9">
        <v>194</v>
      </c>
      <c r="C68" s="9" t="str">
        <f>VLOOKUP(B68,EntryNames!$A$1:$C$702,2)</f>
        <v>Aoibhinn Green</v>
      </c>
      <c r="D68" s="9" t="str">
        <f>VLOOKUP(B68,EntryNames!$A$1:$C$702,3)</f>
        <v>FINN VALLEY AC</v>
      </c>
      <c r="E68" s="9" t="s">
        <v>421</v>
      </c>
      <c r="F68" s="9">
        <v>1</v>
      </c>
      <c r="H68" s="9">
        <v>12</v>
      </c>
      <c r="I68" s="9">
        <v>131</v>
      </c>
      <c r="J68" s="9" t="str">
        <f>VLOOKUP(I68,EntryNames!$A$1:$C$702,2)</f>
        <v>Ben Mcgee</v>
      </c>
      <c r="K68" s="9" t="str">
        <f>VLOOKUP(I68,EntryNames!$A$1:$C$702,3)</f>
        <v>CRANFORD AC</v>
      </c>
      <c r="L68" s="9" t="s">
        <v>422</v>
      </c>
    </row>
    <row r="69" spans="1:13" ht="13.2">
      <c r="A69" s="9">
        <v>13</v>
      </c>
      <c r="B69" s="9">
        <v>280</v>
      </c>
      <c r="C69" s="9" t="str">
        <f>VLOOKUP(B69,EntryNames!$A$1:$C$702,2)</f>
        <v>Scarlett Finlay</v>
      </c>
      <c r="D69" s="9" t="str">
        <f>VLOOKUP(B69,EntryNames!$A$1:$C$702,3)</f>
        <v>LAGAN VALLEY AC</v>
      </c>
      <c r="E69" s="9" t="s">
        <v>423</v>
      </c>
      <c r="F69" s="9">
        <v>1</v>
      </c>
      <c r="H69" s="9">
        <v>13</v>
      </c>
      <c r="I69" s="9">
        <v>648</v>
      </c>
      <c r="J69" s="9" t="str">
        <f>VLOOKUP(I69,EntryNames!$A$1:$C$702,2)</f>
        <v>Rory Stevenson</v>
      </c>
      <c r="K69" s="9" t="str">
        <f>VLOOKUP(I69,EntryNames!$A$1:$C$702,3)</f>
        <v>WILLOWFIELD HARRIERS</v>
      </c>
      <c r="L69" s="9" t="s">
        <v>424</v>
      </c>
    </row>
    <row r="70" spans="1:13" ht="13.2">
      <c r="A70" s="9">
        <v>14</v>
      </c>
      <c r="B70" s="9">
        <v>202</v>
      </c>
      <c r="C70" s="9" t="str">
        <f>VLOOKUP(B70,EntryNames!$A$1:$C$702,2)</f>
        <v>Rachael Mc Bride</v>
      </c>
      <c r="D70" s="9" t="str">
        <f>VLOOKUP(B70,EntryNames!$A$1:$C$702,3)</f>
        <v>FINN VALLEY AC</v>
      </c>
      <c r="E70" s="9" t="s">
        <v>425</v>
      </c>
      <c r="F70" s="9">
        <v>2</v>
      </c>
      <c r="H70" s="9">
        <v>14</v>
      </c>
      <c r="I70" s="9">
        <v>68</v>
      </c>
      <c r="J70" s="9" t="str">
        <f>VLOOKUP(I70,EntryNames!$A$1:$C$702,2)</f>
        <v>Tadhg Hanratty Farrell</v>
      </c>
      <c r="K70" s="9" t="str">
        <f>VLOOKUP(I70,EntryNames!$A$1:$C$702,3)</f>
        <v>CARRICK ACES AC</v>
      </c>
      <c r="L70" s="9" t="s">
        <v>426</v>
      </c>
    </row>
    <row r="71" spans="1:13" ht="13.2">
      <c r="A71" s="9">
        <v>15</v>
      </c>
      <c r="B71" s="9">
        <v>492</v>
      </c>
      <c r="C71" s="9" t="str">
        <f>VLOOKUP(B71,EntryNames!$A$1:$C$702,2)</f>
        <v>Eve Sloan</v>
      </c>
      <c r="D71" s="9" t="str">
        <f>VLOOKUP(B71,EntryNames!$A$1:$C$702,3)</f>
        <v>NORTH DOWN AC</v>
      </c>
      <c r="E71" s="9" t="s">
        <v>427</v>
      </c>
      <c r="F71" s="9">
        <v>1</v>
      </c>
    </row>
    <row r="72" spans="1:13" ht="13.2">
      <c r="A72" s="9">
        <v>16</v>
      </c>
      <c r="B72" s="9">
        <v>136</v>
      </c>
      <c r="C72" s="9" t="str">
        <f>VLOOKUP(B72,EntryNames!$A$1:$C$702,2)</f>
        <v>Eden Greer</v>
      </c>
      <c r="D72" s="9" t="str">
        <f>VLOOKUP(B72,EntryNames!$A$1:$C$702,3)</f>
        <v>DROMORE AC</v>
      </c>
      <c r="E72" s="9" t="s">
        <v>428</v>
      </c>
      <c r="F72" s="9">
        <v>2</v>
      </c>
    </row>
    <row r="73" spans="1:13" ht="13.2">
      <c r="A73" s="9">
        <v>17</v>
      </c>
      <c r="B73" s="9">
        <v>429</v>
      </c>
      <c r="C73" s="9" t="str">
        <f>VLOOKUP(B73,EntryNames!$A$1:$C$702,2)</f>
        <v>Eimear Coy</v>
      </c>
      <c r="D73" s="9" t="str">
        <f>VLOOKUP(B73,EntryNames!$A$1:$C$702,3)</f>
        <v>NORTH BELFAST HARRIERS</v>
      </c>
      <c r="E73" s="9" t="s">
        <v>429</v>
      </c>
      <c r="F73" s="9">
        <v>1</v>
      </c>
    </row>
    <row r="74" spans="1:13" ht="13.2">
      <c r="A74" s="9">
        <v>18</v>
      </c>
      <c r="B74" s="9">
        <v>345</v>
      </c>
      <c r="C74" s="9" t="str">
        <f>VLOOKUP(B74,EntryNames!$A$1:$C$702,2)</f>
        <v>Cara Harkin</v>
      </c>
      <c r="D74" s="9" t="str">
        <f>VLOOKUP(B74,EntryNames!$A$1:$C$702,3)</f>
        <v>LETTERKENNY AC</v>
      </c>
      <c r="E74" s="9" t="s">
        <v>430</v>
      </c>
      <c r="F74" s="9">
        <v>1</v>
      </c>
    </row>
    <row r="75" spans="1:13" ht="13.2">
      <c r="A75" s="9">
        <v>19</v>
      </c>
      <c r="B75" s="9">
        <v>643</v>
      </c>
      <c r="C75" s="9" t="str">
        <f>VLOOKUP(B75,EntryNames!$A$1:$C$702,2)</f>
        <v>Aine Dowd</v>
      </c>
      <c r="D75" s="9" t="str">
        <f>VLOOKUP(B75,EntryNames!$A$1:$C$702,3)</f>
        <v>WILLOWFIELD HARRIERS</v>
      </c>
      <c r="E75" s="9" t="s">
        <v>431</v>
      </c>
      <c r="F75" s="9">
        <v>2</v>
      </c>
    </row>
    <row r="76" spans="1:13" ht="13.2">
      <c r="A76" s="9">
        <v>20</v>
      </c>
      <c r="B76" s="9">
        <v>96</v>
      </c>
      <c r="C76" s="9" t="str">
        <f>VLOOKUP(B76,EntryNames!$A$1:$C$702,2)</f>
        <v>Sofia Rogers</v>
      </c>
      <c r="D76" s="9" t="str">
        <f>VLOOKUP(B76,EntryNames!$A$1:$C$702,3)</f>
        <v>CITY OF DERRY SPARTANS</v>
      </c>
      <c r="E76" s="9" t="s">
        <v>432</v>
      </c>
      <c r="F76" s="9">
        <v>2</v>
      </c>
    </row>
    <row r="78" spans="1:13" ht="13.8">
      <c r="A78" s="41" t="s">
        <v>433</v>
      </c>
      <c r="B78" s="35"/>
      <c r="C78" s="35"/>
      <c r="D78" s="35"/>
      <c r="E78" s="35"/>
      <c r="F78" s="35"/>
      <c r="G78" s="16"/>
      <c r="H78" s="41" t="s">
        <v>434</v>
      </c>
      <c r="I78" s="35"/>
      <c r="J78" s="35"/>
      <c r="K78" s="35"/>
      <c r="L78" s="35"/>
      <c r="M78" s="35"/>
    </row>
    <row r="79" spans="1:13" ht="13.2">
      <c r="A79" s="7" t="s">
        <v>9</v>
      </c>
      <c r="B79" s="7" t="s">
        <v>10</v>
      </c>
      <c r="C79" s="7" t="s">
        <v>11</v>
      </c>
      <c r="D79" s="7" t="s">
        <v>12</v>
      </c>
      <c r="E79" s="7" t="s">
        <v>13</v>
      </c>
      <c r="H79" s="7" t="s">
        <v>9</v>
      </c>
      <c r="I79" s="7" t="s">
        <v>10</v>
      </c>
      <c r="J79" s="7" t="s">
        <v>11</v>
      </c>
      <c r="K79" s="7" t="s">
        <v>12</v>
      </c>
      <c r="L79" s="7" t="s">
        <v>13</v>
      </c>
    </row>
    <row r="80" spans="1:13" ht="13.2">
      <c r="A80" s="9">
        <v>1</v>
      </c>
      <c r="B80" s="9">
        <v>161</v>
      </c>
      <c r="C80" s="9" t="str">
        <f>VLOOKUP(B80,EntryNames!$A$1:$C$702,2)</f>
        <v>Kate Kelly</v>
      </c>
      <c r="D80" s="9" t="str">
        <f>VLOOKUP(B80,EntryNames!$A$1:$C$702,3)</f>
        <v>ENNISKILLEN AC</v>
      </c>
      <c r="E80" s="9" t="s">
        <v>435</v>
      </c>
      <c r="H80" s="9">
        <v>1</v>
      </c>
      <c r="I80" s="9">
        <v>585</v>
      </c>
      <c r="J80" s="9" t="str">
        <f>VLOOKUP(I80,EntryNames!$A$1:$C$702,2)</f>
        <v>Evan Ward</v>
      </c>
      <c r="K80" s="9" t="str">
        <f>VLOOKUP(I80,EntryNames!$A$1:$C$702,3)</f>
        <v>ROSSES AC</v>
      </c>
      <c r="L80" s="9" t="s">
        <v>436</v>
      </c>
    </row>
    <row r="81" spans="1:13" ht="13.2">
      <c r="A81" s="9">
        <v>2</v>
      </c>
      <c r="B81" s="9">
        <v>431</v>
      </c>
      <c r="C81" s="9" t="str">
        <f>VLOOKUP(B81,EntryNames!$A$1:$C$702,2)</f>
        <v>Cassie Curran</v>
      </c>
      <c r="D81" s="9" t="str">
        <f>VLOOKUP(B81,EntryNames!$A$1:$C$702,3)</f>
        <v>NORTH BELFAST HARRIERS</v>
      </c>
      <c r="E81" s="9" t="s">
        <v>437</v>
      </c>
      <c r="H81" s="9">
        <v>2</v>
      </c>
      <c r="I81" s="9">
        <v>476</v>
      </c>
      <c r="J81" s="9" t="str">
        <f>VLOOKUP(I81,EntryNames!$A$1:$C$702,2)</f>
        <v>Sebastian Mair</v>
      </c>
      <c r="K81" s="9" t="str">
        <f>VLOOKUP(I81,EntryNames!$A$1:$C$702,3)</f>
        <v>NORTH DOWN AC</v>
      </c>
      <c r="L81" s="9" t="s">
        <v>438</v>
      </c>
    </row>
    <row r="82" spans="1:13" ht="13.2">
      <c r="A82" s="9">
        <v>3</v>
      </c>
      <c r="B82" s="9">
        <v>291</v>
      </c>
      <c r="C82" s="9" t="str">
        <f>VLOOKUP(B82,EntryNames!$A$1:$C$702,2)</f>
        <v>Ciara Healy</v>
      </c>
      <c r="D82" s="9" t="str">
        <f>VLOOKUP(B82,EntryNames!$A$1:$C$702,3)</f>
        <v>LAGAN VALLEY AC</v>
      </c>
      <c r="E82" s="9" t="s">
        <v>439</v>
      </c>
      <c r="H82" s="9">
        <v>3</v>
      </c>
      <c r="I82" s="9">
        <v>130</v>
      </c>
      <c r="J82" s="9" t="str">
        <f>VLOOKUP(I82,EntryNames!$A$1:$C$702,2)</f>
        <v>Oisin Mcbride</v>
      </c>
      <c r="K82" s="9" t="str">
        <f>VLOOKUP(I82,EntryNames!$A$1:$C$702,3)</f>
        <v>CRANFORD AC</v>
      </c>
      <c r="L82" s="9" t="s">
        <v>440</v>
      </c>
    </row>
    <row r="83" spans="1:13" ht="13.2">
      <c r="A83" s="9">
        <v>4</v>
      </c>
      <c r="B83" s="9">
        <v>435</v>
      </c>
      <c r="C83" s="9" t="str">
        <f>VLOOKUP(B83,EntryNames!$A$1:$C$702,2)</f>
        <v>Leila Jones</v>
      </c>
      <c r="D83" s="9" t="str">
        <f>VLOOKUP(B83,EntryNames!$A$1:$C$702,3)</f>
        <v>NORTH BELFAST HARRIERS</v>
      </c>
      <c r="E83" s="9" t="s">
        <v>441</v>
      </c>
      <c r="H83" s="9">
        <v>4</v>
      </c>
      <c r="I83" s="9">
        <v>505</v>
      </c>
      <c r="J83" s="9" t="str">
        <f>VLOOKUP(I83,EntryNames!$A$1:$C$702,2)</f>
        <v>Danny O’Connor</v>
      </c>
      <c r="K83" s="9" t="str">
        <f>VLOOKUP(I83,EntryNames!$A$1:$C$702,3)</f>
        <v>NEWCASTLE &amp; DISTRICT AC</v>
      </c>
      <c r="L83" s="9" t="s">
        <v>442</v>
      </c>
    </row>
    <row r="84" spans="1:13" ht="13.2">
      <c r="A84" s="9">
        <v>5</v>
      </c>
      <c r="B84" s="9">
        <v>183</v>
      </c>
      <c r="C84" s="9" t="str">
        <f>VLOOKUP(B84,EntryNames!$A$1:$C$702,2)</f>
        <v>Darcie Clarke</v>
      </c>
      <c r="D84" s="9" t="str">
        <f>VLOOKUP(B84,EntryNames!$A$1:$C$702,3)</f>
        <v>FINN VALLEY AC</v>
      </c>
      <c r="E84" s="9" t="s">
        <v>443</v>
      </c>
      <c r="H84" s="9">
        <v>5</v>
      </c>
      <c r="I84" s="9">
        <v>598</v>
      </c>
      <c r="J84" s="9" t="str">
        <f>VLOOKUP(I84,EntryNames!$A$1:$C$702,2)</f>
        <v>Bobby Cosgrove</v>
      </c>
      <c r="K84" s="9" t="str">
        <f>VLOOKUP(I84,EntryNames!$A$1:$C$702,3)</f>
        <v>SHERCOCK AC</v>
      </c>
      <c r="L84" s="9" t="s">
        <v>444</v>
      </c>
    </row>
    <row r="85" spans="1:13" ht="13.2">
      <c r="A85" s="9">
        <v>6</v>
      </c>
      <c r="B85" s="9">
        <v>116</v>
      </c>
      <c r="C85" s="9" t="str">
        <f>VLOOKUP(B85,EntryNames!$A$1:$C$702,2)</f>
        <v>Annabel Mckeown</v>
      </c>
      <c r="D85" s="9" t="str">
        <f>VLOOKUP(B85,EntryNames!$A$1:$C$702,3)</f>
        <v>CITY OF LISBURN AC</v>
      </c>
      <c r="E85" s="9" t="s">
        <v>445</v>
      </c>
      <c r="H85" s="9">
        <v>6</v>
      </c>
      <c r="I85" s="9">
        <v>319</v>
      </c>
      <c r="J85" s="9" t="str">
        <f>VLOOKUP(I85,EntryNames!$A$1:$C$702,2)</f>
        <v>Matthew Saberian</v>
      </c>
      <c r="K85" s="9" t="str">
        <f>VLOOKUP(I85,EntryNames!$A$1:$C$702,3)</f>
        <v>LAGAN VALLEY AC</v>
      </c>
      <c r="L85" s="9" t="s">
        <v>446</v>
      </c>
    </row>
    <row r="86" spans="1:13" ht="13.2">
      <c r="A86" s="9">
        <v>7</v>
      </c>
      <c r="B86" s="9">
        <v>148</v>
      </c>
      <c r="C86" s="9" t="str">
        <f>VLOOKUP(B86,EntryNames!$A$1:$C$702,2)</f>
        <v>Cara Mcginty</v>
      </c>
      <c r="D86" s="9" t="str">
        <f>VLOOKUP(B86,EntryNames!$A$1:$C$702,3)</f>
        <v>DUNGANNON AC</v>
      </c>
      <c r="E86" s="9" t="s">
        <v>447</v>
      </c>
      <c r="H86" s="9">
        <v>7</v>
      </c>
      <c r="I86" s="9">
        <v>86</v>
      </c>
      <c r="J86" s="9" t="str">
        <f>VLOOKUP(I86,EntryNames!$A$1:$C$702,2)</f>
        <v>Calum Furey</v>
      </c>
      <c r="K86" s="9" t="str">
        <f>VLOOKUP(I86,EntryNames!$A$1:$C$702,3)</f>
        <v>CITY OF DERRY SPARTANS</v>
      </c>
      <c r="L86" s="9" t="s">
        <v>448</v>
      </c>
    </row>
    <row r="87" spans="1:13" ht="13.2">
      <c r="A87" s="9">
        <v>8</v>
      </c>
      <c r="B87" s="9">
        <v>458</v>
      </c>
      <c r="C87" s="9" t="str">
        <f>VLOOKUP(B87,EntryNames!$A$1:$C$702,2)</f>
        <v>Caitlyn Dickenson</v>
      </c>
      <c r="D87" s="9" t="str">
        <f>VLOOKUP(B87,EntryNames!$A$1:$C$702,3)</f>
        <v>NORTH DOWN AC</v>
      </c>
      <c r="E87" s="9" t="s">
        <v>449</v>
      </c>
      <c r="H87" s="9">
        <v>8</v>
      </c>
      <c r="I87" s="9">
        <v>446</v>
      </c>
      <c r="J87" s="9" t="str">
        <f>VLOOKUP(I87,EntryNames!$A$1:$C$702,2)</f>
        <v>Lucas Mooney</v>
      </c>
      <c r="K87" s="9" t="str">
        <f>VLOOKUP(I87,EntryNames!$A$1:$C$702,3)</f>
        <v>NORTH BELFAST HARRIERS</v>
      </c>
      <c r="L87" s="9" t="s">
        <v>450</v>
      </c>
    </row>
    <row r="88" spans="1:13" ht="13.2">
      <c r="A88" s="9">
        <v>9</v>
      </c>
      <c r="B88" s="9">
        <v>404</v>
      </c>
      <c r="C88" s="9" t="str">
        <f>VLOOKUP(B88,EntryNames!$A$1:$C$702,2)</f>
        <v>Judy Hughes</v>
      </c>
      <c r="D88" s="9" t="str">
        <f>VLOOKUP(B88,EntryNames!$A$1:$C$702,3)</f>
        <v>MONAGHAN PHEONIX AC</v>
      </c>
      <c r="E88" s="9" t="s">
        <v>451</v>
      </c>
      <c r="H88" s="9">
        <v>9</v>
      </c>
      <c r="I88" s="9">
        <v>408</v>
      </c>
      <c r="J88" s="9" t="str">
        <f>VLOOKUP(I88,EntryNames!$A$1:$C$702,2)</f>
        <v>Ben Mc Mahon</v>
      </c>
      <c r="K88" s="9" t="str">
        <f>VLOOKUP(I88,EntryNames!$A$1:$C$702,3)</f>
        <v>MONAGHAN PHEONIX AC</v>
      </c>
      <c r="L88" s="9" t="s">
        <v>452</v>
      </c>
    </row>
    <row r="89" spans="1:13" ht="13.2">
      <c r="A89" s="9">
        <v>10</v>
      </c>
      <c r="B89" s="9">
        <v>375</v>
      </c>
      <c r="C89" s="9" t="str">
        <f>VLOOKUP(B89,EntryNames!$A$1:$C$702,2)</f>
        <v>Charlotte Nelson</v>
      </c>
      <c r="D89" s="9" t="str">
        <f>VLOOKUP(B89,EntryNames!$A$1:$C$702,3)</f>
        <v>LOUGHVIEW AC</v>
      </c>
      <c r="E89" s="9" t="s">
        <v>453</v>
      </c>
      <c r="H89" s="9">
        <v>10</v>
      </c>
      <c r="I89" s="9">
        <v>442</v>
      </c>
      <c r="J89" s="9" t="str">
        <f>VLOOKUP(I89,EntryNames!$A$1:$C$702,2)</f>
        <v>Tom McLoughlin</v>
      </c>
      <c r="K89" s="9" t="str">
        <f>VLOOKUP(I89,EntryNames!$A$1:$C$702,3)</f>
        <v>NORTH BELFAST HARRIERS</v>
      </c>
      <c r="L89" s="9" t="s">
        <v>454</v>
      </c>
    </row>
    <row r="90" spans="1:13" ht="13.2">
      <c r="A90" s="9">
        <v>11</v>
      </c>
      <c r="B90" s="9">
        <v>222</v>
      </c>
      <c r="C90" s="9" t="str">
        <f>VLOOKUP(B90,EntryNames!$A$1:$C$702,2)</f>
        <v>Amy Sweeney</v>
      </c>
      <c r="D90" s="9" t="str">
        <f>VLOOKUP(B90,EntryNames!$A$1:$C$702,3)</f>
        <v>FINN VALLEY AC</v>
      </c>
      <c r="E90" s="9" t="s">
        <v>455</v>
      </c>
    </row>
    <row r="91" spans="1:13" ht="13.2">
      <c r="A91" s="9">
        <v>12</v>
      </c>
      <c r="B91" s="9">
        <v>370</v>
      </c>
      <c r="C91" s="9" t="str">
        <f>VLOOKUP(B91,EntryNames!$A$1:$C$702,2)</f>
        <v>Niamh Boreland</v>
      </c>
      <c r="D91" s="9" t="str">
        <f>VLOOKUP(B91,EntryNames!$A$1:$C$702,3)</f>
        <v>LOUGHVIEW AC</v>
      </c>
      <c r="E91" s="9" t="s">
        <v>456</v>
      </c>
    </row>
    <row r="92" spans="1:13" ht="13.2">
      <c r="A92" s="9">
        <v>13</v>
      </c>
      <c r="B92" s="9">
        <v>452</v>
      </c>
      <c r="C92" s="9" t="str">
        <f>VLOOKUP(B92,EntryNames!$A$1:$C$702,2)</f>
        <v>Lois Usher</v>
      </c>
      <c r="D92" s="9" t="str">
        <f>VLOOKUP(B92,EntryNames!$A$1:$C$702,3)</f>
        <v>NORTH BELFAST HARRIERS</v>
      </c>
      <c r="E92" s="9" t="s">
        <v>457</v>
      </c>
    </row>
    <row r="93" spans="1:13" ht="13.2">
      <c r="A93" s="9">
        <v>14</v>
      </c>
      <c r="B93" s="9">
        <v>373</v>
      </c>
      <c r="C93" s="9" t="str">
        <f>VLOOKUP(B93,EntryNames!$A$1:$C$702,2)</f>
        <v>Chloe Kelly</v>
      </c>
      <c r="D93" s="9" t="str">
        <f>VLOOKUP(B93,EntryNames!$A$1:$C$702,3)</f>
        <v>LOUGHVIEW AC</v>
      </c>
      <c r="E93" s="9" t="s">
        <v>458</v>
      </c>
    </row>
    <row r="96" spans="1:13" ht="13.8">
      <c r="A96" s="41" t="s">
        <v>459</v>
      </c>
      <c r="B96" s="35"/>
      <c r="C96" s="35"/>
      <c r="D96" s="35"/>
      <c r="E96" s="35"/>
      <c r="F96" s="35"/>
      <c r="G96" s="16"/>
      <c r="H96" s="41" t="s">
        <v>460</v>
      </c>
      <c r="I96" s="35"/>
      <c r="J96" s="35"/>
      <c r="K96" s="35"/>
      <c r="L96" s="35"/>
      <c r="M96" s="35"/>
    </row>
    <row r="97" spans="1:13" ht="13.2">
      <c r="A97" s="7" t="s">
        <v>9</v>
      </c>
      <c r="B97" s="7" t="s">
        <v>10</v>
      </c>
      <c r="C97" s="7" t="s">
        <v>11</v>
      </c>
      <c r="D97" s="7" t="s">
        <v>12</v>
      </c>
      <c r="E97" s="7" t="s">
        <v>13</v>
      </c>
      <c r="H97" s="7" t="s">
        <v>9</v>
      </c>
      <c r="I97" s="7" t="s">
        <v>10</v>
      </c>
      <c r="J97" s="7" t="s">
        <v>11</v>
      </c>
      <c r="K97" s="7" t="s">
        <v>12</v>
      </c>
      <c r="L97" s="7" t="s">
        <v>13</v>
      </c>
    </row>
    <row r="98" spans="1:13" ht="13.2">
      <c r="A98" s="9">
        <v>1</v>
      </c>
      <c r="B98" s="9">
        <v>122</v>
      </c>
      <c r="C98" s="9" t="str">
        <f>VLOOKUP(B98,EntryNames!$A$1:$C$702,2)</f>
        <v>Madison Welby</v>
      </c>
      <c r="D98" s="9" t="str">
        <f>VLOOKUP(B98,EntryNames!$A$1:$C$702,3)</f>
        <v>CITY OF LISBURN AC</v>
      </c>
      <c r="E98" s="9" t="s">
        <v>461</v>
      </c>
      <c r="H98" s="9">
        <v>1</v>
      </c>
      <c r="I98" s="9">
        <v>11</v>
      </c>
      <c r="J98" s="9" t="str">
        <f>VLOOKUP(I98,EntryNames!$A$1:$C$702,2)</f>
        <v>Owen Acheson</v>
      </c>
      <c r="K98" s="9" t="str">
        <f>VLOOKUP(I98,EntryNames!$A$1:$C$702,3)</f>
        <v>ARMAGH AC</v>
      </c>
      <c r="L98" s="9" t="s">
        <v>462</v>
      </c>
    </row>
    <row r="99" spans="1:13" ht="13.2">
      <c r="A99" s="9">
        <v>2</v>
      </c>
      <c r="B99" s="9">
        <v>299</v>
      </c>
      <c r="C99" s="9" t="str">
        <f>VLOOKUP(B99,EntryNames!$A$1:$C$702,2)</f>
        <v>Kaiya McCrabbe</v>
      </c>
      <c r="D99" s="9" t="str">
        <f>VLOOKUP(B99,EntryNames!$A$1:$C$702,3)</f>
        <v>LAGAN VALLEY AC</v>
      </c>
      <c r="E99" s="9" t="s">
        <v>463</v>
      </c>
      <c r="H99" s="9">
        <v>2</v>
      </c>
      <c r="I99" s="9">
        <v>268</v>
      </c>
      <c r="J99" s="9" t="str">
        <f>VLOOKUP(I99,EntryNames!$A$1:$C$702,2)</f>
        <v>Charlie Taggart</v>
      </c>
      <c r="K99" s="9" t="str">
        <f>VLOOKUP(I99,EntryNames!$A$1:$C$702,3)</f>
        <v>KEEP ER LIT</v>
      </c>
      <c r="L99" s="9" t="s">
        <v>464</v>
      </c>
    </row>
    <row r="100" spans="1:13" ht="13.2">
      <c r="A100" s="9">
        <v>3</v>
      </c>
      <c r="B100" s="9">
        <v>308</v>
      </c>
      <c r="C100" s="9" t="str">
        <f>VLOOKUP(B100,EntryNames!$A$1:$C$702,2)</f>
        <v>Katie Napier</v>
      </c>
      <c r="D100" s="9" t="str">
        <f>VLOOKUP(B100,EntryNames!$A$1:$C$702,3)</f>
        <v>LAGAN VALLEY AC</v>
      </c>
      <c r="E100" s="9" t="s">
        <v>465</v>
      </c>
      <c r="H100" s="9">
        <v>3</v>
      </c>
      <c r="I100" s="9">
        <v>430</v>
      </c>
      <c r="J100" s="9" t="str">
        <f>VLOOKUP(I100,EntryNames!$A$1:$C$702,2)</f>
        <v>Thomas Coy</v>
      </c>
      <c r="K100" s="9" t="str">
        <f>VLOOKUP(I100,EntryNames!$A$1:$C$702,3)</f>
        <v>NORTH BELFAST HARRIERS</v>
      </c>
      <c r="L100" s="9" t="s">
        <v>466</v>
      </c>
    </row>
    <row r="101" spans="1:13" ht="13.2">
      <c r="A101" s="9">
        <v>4</v>
      </c>
      <c r="B101" s="9">
        <v>651</v>
      </c>
      <c r="C101" s="9" t="str">
        <f>VLOOKUP(B101,EntryNames!$A$1:$C$702,2)</f>
        <v>Upe Spelskaite</v>
      </c>
      <c r="D101" s="9" t="str">
        <f>VLOOKUP(B101,EntryNames!$A$1:$C$702,3)</f>
        <v>ARMAGH AC</v>
      </c>
      <c r="E101" s="9" t="s">
        <v>467</v>
      </c>
      <c r="H101" s="9">
        <v>4</v>
      </c>
      <c r="I101" s="9">
        <v>512</v>
      </c>
      <c r="J101" s="9" t="str">
        <f>VLOOKUP(I101,EntryNames!$A$1:$C$702,2)</f>
        <v>Caolan Ryan</v>
      </c>
      <c r="K101" s="9" t="str">
        <f>VLOOKUP(I101,EntryNames!$A$1:$C$702,3)</f>
        <v>NEWRY AC</v>
      </c>
      <c r="L101" s="9" t="s">
        <v>468</v>
      </c>
    </row>
    <row r="102" spans="1:13" ht="13.2">
      <c r="A102" s="9">
        <v>5</v>
      </c>
      <c r="B102" s="9">
        <v>14</v>
      </c>
      <c r="C102" s="9" t="str">
        <f>VLOOKUP(B102,EntryNames!$A$1:$C$702,2)</f>
        <v>Aoibhe Delaney</v>
      </c>
      <c r="D102" s="9" t="str">
        <f>VLOOKUP(B102,EntryNames!$A$1:$C$702,3)</f>
        <v>ARMAGH AC</v>
      </c>
      <c r="E102" s="9" t="s">
        <v>469</v>
      </c>
      <c r="H102" s="9">
        <v>5</v>
      </c>
      <c r="I102" s="9">
        <v>108</v>
      </c>
      <c r="J102" s="9" t="str">
        <f>VLOOKUP(I102,EntryNames!$A$1:$C$702,2)</f>
        <v>Conall Kelly</v>
      </c>
      <c r="K102" s="9" t="str">
        <f>VLOOKUP(I102,EntryNames!$A$1:$C$702,3)</f>
        <v>CITY OF LISBURN AC</v>
      </c>
      <c r="L102" s="9" t="s">
        <v>470</v>
      </c>
    </row>
    <row r="103" spans="1:13" ht="13.2">
      <c r="A103" s="9">
        <v>6</v>
      </c>
      <c r="B103" s="9">
        <v>207</v>
      </c>
      <c r="C103" s="9" t="str">
        <f>VLOOKUP(B103,EntryNames!$A$1:$C$702,2)</f>
        <v>Aimee Mcelchar</v>
      </c>
      <c r="D103" s="9" t="str">
        <f>VLOOKUP(B103,EntryNames!$A$1:$C$702,3)</f>
        <v>FINN VALLEY AC</v>
      </c>
      <c r="E103" s="9" t="s">
        <v>471</v>
      </c>
      <c r="H103" s="9">
        <v>6</v>
      </c>
      <c r="I103" s="9">
        <v>664</v>
      </c>
      <c r="J103" s="9" t="str">
        <f>VLOOKUP(I103,EntryNames!$A$1:$C$702,2)</f>
        <v>Daniel Graham</v>
      </c>
      <c r="K103" s="9" t="str">
        <f>VLOOKUP(I103,EntryNames!$A$1:$C$702,3)</f>
        <v>ARMAGH AC</v>
      </c>
      <c r="L103" s="9" t="s">
        <v>472</v>
      </c>
    </row>
    <row r="104" spans="1:13" ht="13.2">
      <c r="A104" s="9">
        <v>7</v>
      </c>
      <c r="B104" s="9">
        <v>630</v>
      </c>
      <c r="C104" s="9" t="str">
        <f>VLOOKUP(B104,EntryNames!$A$1:$C$702,2)</f>
        <v>Sadie Warnock</v>
      </c>
      <c r="D104" s="9" t="str">
        <f>VLOOKUP(B104,EntryNames!$A$1:$C$702,3)</f>
        <v>TIR CHONAILL AC</v>
      </c>
      <c r="E104" s="9" t="s">
        <v>473</v>
      </c>
      <c r="H104" s="9">
        <v>7</v>
      </c>
      <c r="I104" s="9">
        <v>641</v>
      </c>
      <c r="J104" s="9" t="str">
        <f>VLOOKUP(I104,EntryNames!$A$1:$C$702,2)</f>
        <v>Nicholas Alastair William Boyd</v>
      </c>
      <c r="K104" s="9" t="str">
        <f>VLOOKUP(I104,EntryNames!$A$1:$C$702,3)</f>
        <v>WILLOWFIELD HARRIERS</v>
      </c>
      <c r="L104" s="9" t="s">
        <v>474</v>
      </c>
    </row>
    <row r="105" spans="1:13" ht="13.2">
      <c r="A105" s="9">
        <v>8</v>
      </c>
      <c r="B105" s="9">
        <v>58</v>
      </c>
      <c r="C105" s="9" t="str">
        <f>VLOOKUP(B105,EntryNames!$A$1:$C$702,2)</f>
        <v>Meabh Smith</v>
      </c>
      <c r="D105" s="9" t="str">
        <f>VLOOKUP(B105,EntryNames!$A$1:$C$702,3)</f>
        <v>BALLYMENA &amp; ANTRIM AC</v>
      </c>
      <c r="E105" s="9" t="s">
        <v>475</v>
      </c>
      <c r="H105" s="9">
        <v>8</v>
      </c>
      <c r="I105" s="9">
        <v>101</v>
      </c>
      <c r="J105" s="9" t="str">
        <f>VLOOKUP(I105,EntryNames!$A$1:$C$702,2)</f>
        <v>Oliver Cromie</v>
      </c>
      <c r="K105" s="9" t="str">
        <f>VLOOKUP(I105,EntryNames!$A$1:$C$702,3)</f>
        <v>CITY OF LISBURN AC</v>
      </c>
      <c r="L105" s="9" t="s">
        <v>476</v>
      </c>
    </row>
    <row r="106" spans="1:13" ht="13.2">
      <c r="A106" s="9">
        <v>9</v>
      </c>
      <c r="B106" s="9">
        <v>232</v>
      </c>
      <c r="C106" s="9" t="str">
        <f>VLOOKUP(B106,EntryNames!$A$1:$C$702,2)</f>
        <v>Cara Doran</v>
      </c>
      <c r="D106" s="9" t="str">
        <f>VLOOKUP(B106,EntryNames!$A$1:$C$702,3)</f>
        <v>FOYLE VALLEY AC</v>
      </c>
      <c r="E106" s="9" t="s">
        <v>477</v>
      </c>
      <c r="H106" s="9">
        <v>9</v>
      </c>
      <c r="I106" s="9">
        <v>233</v>
      </c>
      <c r="J106" s="9" t="str">
        <f>VLOOKUP(I106,EntryNames!$A$1:$C$702,2)</f>
        <v>Harry Francis</v>
      </c>
      <c r="K106" s="9" t="str">
        <f>VLOOKUP(I106,EntryNames!$A$1:$C$702,3)</f>
        <v>FOYLE VALLEY AC</v>
      </c>
      <c r="L106" s="9" t="s">
        <v>478</v>
      </c>
    </row>
    <row r="107" spans="1:13" ht="13.2">
      <c r="H107" s="9">
        <v>10</v>
      </c>
      <c r="I107" s="9">
        <v>645</v>
      </c>
      <c r="J107" s="9" t="str">
        <f>VLOOKUP(I107,EntryNames!$A$1:$C$702,2)</f>
        <v>Matthew Fleming</v>
      </c>
      <c r="K107" s="9" t="str">
        <f>VLOOKUP(I107,EntryNames!$A$1:$C$702,3)</f>
        <v>WILLOWFIELD HARRIERS</v>
      </c>
      <c r="L107" s="9" t="s">
        <v>479</v>
      </c>
    </row>
    <row r="110" spans="1:13" ht="13.8">
      <c r="A110" s="41" t="s">
        <v>480</v>
      </c>
      <c r="B110" s="35"/>
      <c r="C110" s="35"/>
      <c r="D110" s="35"/>
      <c r="E110" s="35"/>
      <c r="F110" s="35"/>
      <c r="G110" s="16"/>
      <c r="H110" s="41" t="s">
        <v>481</v>
      </c>
      <c r="I110" s="35"/>
      <c r="J110" s="35"/>
      <c r="K110" s="35"/>
      <c r="L110" s="35"/>
      <c r="M110" s="35"/>
    </row>
    <row r="111" spans="1:13" ht="13.2">
      <c r="A111" s="7" t="s">
        <v>9</v>
      </c>
      <c r="B111" s="7" t="s">
        <v>10</v>
      </c>
      <c r="C111" s="7" t="s">
        <v>11</v>
      </c>
      <c r="D111" s="7" t="s">
        <v>12</v>
      </c>
      <c r="E111" s="7" t="s">
        <v>13</v>
      </c>
      <c r="H111" s="7" t="s">
        <v>9</v>
      </c>
      <c r="I111" s="7" t="s">
        <v>10</v>
      </c>
      <c r="J111" s="7" t="s">
        <v>11</v>
      </c>
      <c r="K111" s="7" t="s">
        <v>12</v>
      </c>
      <c r="L111" s="7" t="s">
        <v>13</v>
      </c>
    </row>
    <row r="112" spans="1:13" ht="13.2">
      <c r="A112" s="9">
        <v>1</v>
      </c>
      <c r="B112" s="9">
        <v>710</v>
      </c>
      <c r="C112" s="9" t="str">
        <f>VLOOKUP(B112,EntryNames!$A$1:$C$702,2)</f>
        <v>Emma Stewart</v>
      </c>
      <c r="D112" s="9" t="str">
        <f>VLOOKUP(B112,EntryNames!$A$1:$C$702,3)</f>
        <v>Dromore AC</v>
      </c>
      <c r="E112" s="9" t="s">
        <v>482</v>
      </c>
      <c r="F112" s="9" t="s">
        <v>36</v>
      </c>
      <c r="H112" s="9">
        <v>1</v>
      </c>
      <c r="I112" s="9">
        <v>278</v>
      </c>
      <c r="J112" s="9" t="str">
        <f>VLOOKUP(I112,EntryNames!$A$1:$C$702,2)</f>
        <v>Alex Downey</v>
      </c>
      <c r="K112" s="9" t="str">
        <f>VLOOKUP(I112,EntryNames!$A$1:$C$702,3)</f>
        <v>LAGAN VALLEY AC</v>
      </c>
      <c r="L112" s="9" t="s">
        <v>483</v>
      </c>
    </row>
    <row r="113" spans="1:19" ht="13.2">
      <c r="A113" s="9">
        <v>2</v>
      </c>
      <c r="B113" s="9">
        <v>416</v>
      </c>
      <c r="C113" s="9" t="str">
        <f>VLOOKUP(B113,EntryNames!$A$1:$C$702,2)</f>
        <v>Grace Evans</v>
      </c>
      <c r="D113" s="9" t="str">
        <f>VLOOKUP(B113,EntryNames!$A$1:$C$702,3)</f>
        <v>MID ULSTER AC</v>
      </c>
      <c r="E113" s="9" t="s">
        <v>484</v>
      </c>
      <c r="F113" s="9" t="s">
        <v>36</v>
      </c>
      <c r="H113" s="9">
        <v>2</v>
      </c>
      <c r="I113" s="9">
        <v>335</v>
      </c>
      <c r="J113" s="9" t="str">
        <f>VLOOKUP(I113,EntryNames!$A$1:$C$702,2)</f>
        <v>Michael Donaghey</v>
      </c>
      <c r="K113" s="9" t="str">
        <f>VLOOKUP(I113,EntryNames!$A$1:$C$702,3)</f>
        <v>LETTERKENNY AC</v>
      </c>
      <c r="L113" s="9" t="s">
        <v>485</v>
      </c>
    </row>
    <row r="114" spans="1:19" ht="13.2">
      <c r="A114" s="9">
        <v>3</v>
      </c>
      <c r="B114" s="9">
        <v>294</v>
      </c>
      <c r="C114" s="9" t="str">
        <f>VLOOKUP(B114,EntryNames!$A$1:$C$702,2)</f>
        <v>Katie Keown</v>
      </c>
      <c r="D114" s="9" t="str">
        <f>VLOOKUP(B114,EntryNames!$A$1:$C$702,3)</f>
        <v>LAGAN VALLEY AC</v>
      </c>
      <c r="E114" s="9" t="s">
        <v>486</v>
      </c>
      <c r="F114" s="9" t="s">
        <v>36</v>
      </c>
      <c r="H114" s="9">
        <v>3</v>
      </c>
      <c r="I114" s="9">
        <v>155</v>
      </c>
      <c r="J114" s="9" t="str">
        <f>VLOOKUP(I114,EntryNames!$A$1:$C$702,2)</f>
        <v>Jack Donnelly</v>
      </c>
      <c r="K114" s="9" t="str">
        <f>VLOOKUP(I114,EntryNames!$A$1:$C$702,3)</f>
        <v>ENNISKILLEN AC</v>
      </c>
      <c r="L114" s="9" t="s">
        <v>487</v>
      </c>
    </row>
    <row r="115" spans="1:19" ht="13.2">
      <c r="A115" s="9">
        <v>4</v>
      </c>
      <c r="B115" s="9">
        <v>60</v>
      </c>
      <c r="C115" s="9" t="str">
        <f>VLOOKUP(B115,EntryNames!$A$1:$C$702,2)</f>
        <v>Aisling Smith</v>
      </c>
      <c r="D115" s="9" t="str">
        <f>VLOOKUP(B115,EntryNames!$A$1:$C$702,3)</f>
        <v>BALLYMENA &amp; ANTRIM AC</v>
      </c>
      <c r="E115" s="9" t="s">
        <v>488</v>
      </c>
      <c r="F115" s="9" t="s">
        <v>69</v>
      </c>
      <c r="H115" s="9">
        <v>4</v>
      </c>
      <c r="I115" s="9">
        <v>668</v>
      </c>
      <c r="J115" s="9" t="str">
        <f>VLOOKUP(I115,EntryNames!$A$1:$C$702,2)</f>
        <v>Sean Smyth</v>
      </c>
      <c r="K115" s="9" t="str">
        <f>VLOOKUP(I115,EntryNames!$A$1:$C$702,3)</f>
        <v>NEWRY AC</v>
      </c>
      <c r="L115" s="9" t="s">
        <v>489</v>
      </c>
    </row>
    <row r="116" spans="1:19" ht="13.2">
      <c r="A116" s="9">
        <v>5</v>
      </c>
      <c r="B116" s="9">
        <v>444</v>
      </c>
      <c r="C116" s="9" t="str">
        <f>VLOOKUP(B116,EntryNames!$A$1:$C$702,2)</f>
        <v>Emily Mcritchie</v>
      </c>
      <c r="D116" s="9" t="str">
        <f>VLOOKUP(B116,EntryNames!$A$1:$C$702,3)</f>
        <v>NORTH BELFAST HARRIERS</v>
      </c>
      <c r="E116" s="9" t="s">
        <v>490</v>
      </c>
      <c r="F116" s="9" t="s">
        <v>69</v>
      </c>
      <c r="H116" s="9">
        <v>5</v>
      </c>
      <c r="I116" s="9">
        <v>485</v>
      </c>
      <c r="J116" s="9" t="str">
        <f>VLOOKUP(I116,EntryNames!$A$1:$C$702,2)</f>
        <v>Oliver Playfair</v>
      </c>
      <c r="K116" s="9" t="str">
        <f>VLOOKUP(I116,EntryNames!$A$1:$C$702,3)</f>
        <v>NORTH DOWN AC</v>
      </c>
      <c r="L116" s="9" t="s">
        <v>491</v>
      </c>
    </row>
    <row r="117" spans="1:19" ht="13.2">
      <c r="A117" s="9">
        <v>6</v>
      </c>
      <c r="B117" s="9">
        <v>79</v>
      </c>
      <c r="C117" s="9" t="str">
        <f>VLOOKUP(B117,EntryNames!$A$1:$C$702,2)</f>
        <v>Kari Foster</v>
      </c>
      <c r="D117" s="9" t="str">
        <f>VLOOKUP(B117,EntryNames!$A$1:$C$702,3)</f>
        <v>CNDR TC</v>
      </c>
      <c r="E117" s="9" t="s">
        <v>492</v>
      </c>
      <c r="F117" s="9" t="s">
        <v>36</v>
      </c>
      <c r="H117" s="9">
        <v>6</v>
      </c>
      <c r="I117" s="9">
        <v>264</v>
      </c>
      <c r="J117" s="9" t="str">
        <f>VLOOKUP(I117,EntryNames!$A$1:$C$702,2)</f>
        <v>Pauric Kelly</v>
      </c>
      <c r="K117" s="9" t="str">
        <f>VLOOKUP(I117,EntryNames!$A$1:$C$702,3)</f>
        <v>KEEP ER LIT</v>
      </c>
      <c r="L117" s="9" t="s">
        <v>493</v>
      </c>
    </row>
    <row r="118" spans="1:19" ht="13.2">
      <c r="A118" s="9">
        <v>7</v>
      </c>
      <c r="B118" s="9">
        <v>317</v>
      </c>
      <c r="C118" s="9" t="str">
        <f>VLOOKUP(B118,EntryNames!$A$1:$C$702,2)</f>
        <v>Lily Rimmer</v>
      </c>
      <c r="D118" s="9" t="str">
        <f>VLOOKUP(B118,EntryNames!$A$1:$C$702,3)</f>
        <v>LAGAN VALLEY AC</v>
      </c>
      <c r="E118" s="9" t="s">
        <v>494</v>
      </c>
      <c r="F118" s="9" t="s">
        <v>69</v>
      </c>
      <c r="H118" s="9">
        <v>7</v>
      </c>
      <c r="I118" s="9">
        <v>471</v>
      </c>
      <c r="J118" s="9" t="str">
        <f>VLOOKUP(I118,EntryNames!$A$1:$C$702,2)</f>
        <v>Malte Kunze</v>
      </c>
      <c r="K118" s="9" t="str">
        <f>VLOOKUP(I118,EntryNames!$A$1:$C$702,3)</f>
        <v>NORTH DOWN AC</v>
      </c>
      <c r="L118" s="9" t="s">
        <v>495</v>
      </c>
    </row>
    <row r="119" spans="1:19" ht="13.2">
      <c r="A119" s="9">
        <v>8</v>
      </c>
      <c r="B119" s="9">
        <v>306</v>
      </c>
      <c r="C119" s="9" t="str">
        <f>VLOOKUP(B119,EntryNames!$A$1:$C$702,2)</f>
        <v>Olivia Morgan</v>
      </c>
      <c r="D119" s="9" t="str">
        <f>VLOOKUP(B119,EntryNames!$A$1:$C$702,3)</f>
        <v>LAGAN VALLEY AC</v>
      </c>
      <c r="E119" s="9" t="s">
        <v>496</v>
      </c>
      <c r="F119" s="9" t="s">
        <v>76</v>
      </c>
      <c r="H119" s="9">
        <v>8</v>
      </c>
      <c r="I119" s="9">
        <v>59</v>
      </c>
      <c r="J119" s="9" t="str">
        <f>VLOOKUP(I119,EntryNames!$A$1:$C$702,2)</f>
        <v>Emmet Smith</v>
      </c>
      <c r="K119" s="9" t="str">
        <f>VLOOKUP(I119,EntryNames!$A$1:$C$702,3)</f>
        <v>BALLYMENA &amp; ANTRIM AC</v>
      </c>
      <c r="L119" s="9" t="s">
        <v>497</v>
      </c>
    </row>
    <row r="120" spans="1:19" ht="13.2">
      <c r="A120" s="9">
        <v>9</v>
      </c>
      <c r="B120" s="9">
        <v>509</v>
      </c>
      <c r="C120" s="9" t="str">
        <f>VLOOKUP(B120,EntryNames!$A$1:$C$702,2)</f>
        <v>Megan Barnett</v>
      </c>
      <c r="D120" s="9" t="str">
        <f>VLOOKUP(B120,EntryNames!$A$1:$C$702,3)</f>
        <v>NEWRY AC</v>
      </c>
      <c r="E120" s="9" t="s">
        <v>498</v>
      </c>
      <c r="F120" s="9" t="s">
        <v>36</v>
      </c>
      <c r="H120" s="9">
        <v>9</v>
      </c>
      <c r="I120" s="9">
        <v>88</v>
      </c>
      <c r="J120" s="9" t="str">
        <f>VLOOKUP(I120,EntryNames!$A$1:$C$702,2)</f>
        <v>Andrew Jamison</v>
      </c>
      <c r="K120" s="9" t="str">
        <f>VLOOKUP(I120,EntryNames!$A$1:$C$702,3)</f>
        <v>CITY OF DERRY SPARTANS</v>
      </c>
      <c r="L120" s="9" t="s">
        <v>499</v>
      </c>
    </row>
    <row r="121" spans="1:19" ht="13.2">
      <c r="A121" s="9">
        <v>10</v>
      </c>
      <c r="B121" s="9">
        <v>428</v>
      </c>
      <c r="C121" s="9" t="str">
        <f>VLOOKUP(B121,EntryNames!$A$1:$C$702,2)</f>
        <v>Holly Collins</v>
      </c>
      <c r="D121" s="9" t="str">
        <f>VLOOKUP(B121,EntryNames!$A$1:$C$702,3)</f>
        <v>NORTH BELFAST HARRIERS</v>
      </c>
      <c r="E121" s="9" t="s">
        <v>500</v>
      </c>
      <c r="F121" s="9" t="s">
        <v>69</v>
      </c>
      <c r="H121" s="9">
        <v>10</v>
      </c>
      <c r="I121" s="9">
        <v>152</v>
      </c>
      <c r="J121" s="9" t="str">
        <f>VLOOKUP(I121,EntryNames!$A$1:$C$702,2)</f>
        <v>Thomas Magee</v>
      </c>
      <c r="K121" s="9" t="str">
        <f>VLOOKUP(I121,EntryNames!$A$1:$C$702,3)</f>
        <v>EAST DOWN AC</v>
      </c>
      <c r="L121" s="9" t="s">
        <v>501</v>
      </c>
    </row>
    <row r="122" spans="1:19" ht="13.2">
      <c r="A122" s="9">
        <v>11</v>
      </c>
      <c r="B122" s="9">
        <v>631</v>
      </c>
      <c r="C122" s="9" t="str">
        <f>VLOOKUP(B122,EntryNames!$A$1:$C$702,2)</f>
        <v>Annie Warnock</v>
      </c>
      <c r="D122" s="9" t="str">
        <f>VLOOKUP(B122,EntryNames!$A$1:$C$702,3)</f>
        <v>TIR CHONAILL AC</v>
      </c>
      <c r="E122" s="9" t="s">
        <v>502</v>
      </c>
      <c r="F122" s="9" t="s">
        <v>69</v>
      </c>
      <c r="H122" s="9">
        <v>11</v>
      </c>
      <c r="I122" s="9">
        <v>365</v>
      </c>
      <c r="J122" s="9" t="str">
        <f>VLOOKUP(I122,EntryNames!$A$1:$C$702,2)</f>
        <v>Luke Sweeney</v>
      </c>
      <c r="K122" s="9" t="str">
        <f>VLOOKUP(I122,EntryNames!$A$1:$C$702,3)</f>
        <v>LETTERKENNY AC</v>
      </c>
      <c r="L122" s="9" t="s">
        <v>503</v>
      </c>
    </row>
    <row r="123" spans="1:19" ht="13.2">
      <c r="A123" s="9">
        <v>12</v>
      </c>
      <c r="B123" s="9">
        <v>28</v>
      </c>
      <c r="C123" s="9" t="str">
        <f>VLOOKUP(B123,EntryNames!$A$1:$C$702,2)</f>
        <v>Ava Powell</v>
      </c>
      <c r="D123" s="9" t="str">
        <f>VLOOKUP(B123,EntryNames!$A$1:$C$702,3)</f>
        <v>ARMAGH AC</v>
      </c>
      <c r="E123" s="9" t="s">
        <v>504</v>
      </c>
      <c r="F123" s="9" t="s">
        <v>76</v>
      </c>
    </row>
    <row r="126" spans="1:19" ht="15.6">
      <c r="A126" s="36" t="s">
        <v>80</v>
      </c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15"/>
      <c r="N126" s="15"/>
      <c r="O126" s="15"/>
      <c r="P126" s="15"/>
      <c r="Q126" s="15"/>
      <c r="R126" s="15"/>
      <c r="S126" s="15"/>
    </row>
    <row r="127" spans="1:19" ht="13.2">
      <c r="A127" s="40" t="s">
        <v>505</v>
      </c>
      <c r="B127" s="35"/>
      <c r="C127" s="35"/>
      <c r="D127" s="35"/>
      <c r="E127" s="35"/>
      <c r="H127" s="40" t="s">
        <v>506</v>
      </c>
      <c r="I127" s="35"/>
      <c r="J127" s="35"/>
      <c r="K127" s="35"/>
      <c r="L127" s="35"/>
    </row>
    <row r="128" spans="1:19" ht="13.2">
      <c r="A128" s="7" t="s">
        <v>9</v>
      </c>
      <c r="B128" s="7" t="s">
        <v>10</v>
      </c>
      <c r="C128" s="7" t="s">
        <v>11</v>
      </c>
      <c r="D128" s="7" t="s">
        <v>12</v>
      </c>
      <c r="E128" s="7" t="s">
        <v>13</v>
      </c>
      <c r="F128" s="9" t="s">
        <v>507</v>
      </c>
      <c r="H128" s="7" t="s">
        <v>9</v>
      </c>
      <c r="I128" s="7" t="s">
        <v>10</v>
      </c>
      <c r="J128" s="7" t="s">
        <v>11</v>
      </c>
      <c r="K128" s="7" t="s">
        <v>12</v>
      </c>
      <c r="L128" s="7" t="s">
        <v>13</v>
      </c>
      <c r="M128" s="9" t="s">
        <v>85</v>
      </c>
    </row>
    <row r="129" spans="1:13" ht="13.2">
      <c r="A129" s="9">
        <v>1</v>
      </c>
      <c r="B129" s="9">
        <v>175</v>
      </c>
      <c r="C129" s="9" t="str">
        <f>VLOOKUP(B129,EntryNames!$A$1:$C$702,2)</f>
        <v>Jasmine Barrett Doherty</v>
      </c>
      <c r="D129" s="9" t="str">
        <f>VLOOKUP(B129,EntryNames!$A$1:$C$702,3)</f>
        <v>FINN VALLEY AC</v>
      </c>
      <c r="E129" s="9">
        <v>27.84</v>
      </c>
      <c r="F129" s="9" t="s">
        <v>17</v>
      </c>
      <c r="H129" s="9">
        <v>1</v>
      </c>
      <c r="I129" s="9">
        <v>376</v>
      </c>
      <c r="J129" s="9" t="str">
        <f>VLOOKUP(I129,EntryNames!$A$1:$C$702,2)</f>
        <v>Maisie Thompson</v>
      </c>
      <c r="K129" s="9" t="str">
        <f>VLOOKUP(I129,EntryNames!$A$1:$C$702,3)</f>
        <v>LOUGHVIEW AC</v>
      </c>
      <c r="L129" s="9">
        <v>28.17</v>
      </c>
      <c r="M129" s="9" t="s">
        <v>17</v>
      </c>
    </row>
    <row r="130" spans="1:13" ht="13.2">
      <c r="A130" s="9">
        <v>2</v>
      </c>
      <c r="B130" s="9">
        <v>459</v>
      </c>
      <c r="C130" s="9" t="str">
        <f>VLOOKUP(B130,EntryNames!$A$1:$C$702,2)</f>
        <v>Eva Dickson</v>
      </c>
      <c r="D130" s="9" t="str">
        <f>VLOOKUP(B130,EntryNames!$A$1:$C$702,3)</f>
        <v>NORTH DOWN AC</v>
      </c>
      <c r="E130" s="9">
        <v>28.66</v>
      </c>
      <c r="F130" s="9" t="s">
        <v>17</v>
      </c>
      <c r="H130" s="9">
        <v>2</v>
      </c>
      <c r="I130" s="9">
        <v>574</v>
      </c>
      <c r="J130" s="9" t="str">
        <f>VLOOKUP(I130,EntryNames!$A$1:$C$702,2)</f>
        <v>Aaliyah Gallagher Canavan</v>
      </c>
      <c r="K130" s="9" t="str">
        <f>VLOOKUP(I130,EntryNames!$A$1:$C$702,3)</f>
        <v>ROSSES AC</v>
      </c>
      <c r="L130" s="9">
        <v>28.63</v>
      </c>
      <c r="M130" s="9" t="s">
        <v>17</v>
      </c>
    </row>
    <row r="131" spans="1:13" ht="13.2">
      <c r="A131" s="9">
        <v>3</v>
      </c>
      <c r="B131" s="9">
        <v>405</v>
      </c>
      <c r="C131" s="9" t="str">
        <f>VLOOKUP(B131,EntryNames!$A$1:$C$702,2)</f>
        <v>Daisy Leonard</v>
      </c>
      <c r="D131" s="9" t="str">
        <f>VLOOKUP(B131,EntryNames!$A$1:$C$702,3)</f>
        <v>MONAGHAN PHEONIX AC</v>
      </c>
      <c r="E131" s="9">
        <v>29.45</v>
      </c>
      <c r="F131" s="9" t="s">
        <v>17</v>
      </c>
      <c r="H131" s="9">
        <v>3</v>
      </c>
      <c r="I131" s="9">
        <v>280</v>
      </c>
      <c r="J131" s="9" t="str">
        <f>VLOOKUP(I131,EntryNames!$A$1:$C$702,2)</f>
        <v>Scarlett Finlay</v>
      </c>
      <c r="K131" s="9" t="str">
        <f>VLOOKUP(I131,EntryNames!$A$1:$C$702,3)</f>
        <v>LAGAN VALLEY AC</v>
      </c>
      <c r="L131" s="9">
        <v>28.65</v>
      </c>
      <c r="M131" s="9" t="s">
        <v>17</v>
      </c>
    </row>
    <row r="132" spans="1:13" ht="13.2">
      <c r="A132" s="9">
        <v>4</v>
      </c>
      <c r="B132" s="9">
        <v>203</v>
      </c>
      <c r="C132" s="9" t="str">
        <f>VLOOKUP(B132,EntryNames!$A$1:$C$702,2)</f>
        <v>Ciara Mc Cusker</v>
      </c>
      <c r="D132" s="9" t="str">
        <f>VLOOKUP(B132,EntryNames!$A$1:$C$702,3)</f>
        <v>FINN VALLEY AC</v>
      </c>
      <c r="E132" s="9">
        <v>29.83</v>
      </c>
      <c r="F132" s="9" t="s">
        <v>17</v>
      </c>
      <c r="H132" s="9">
        <v>4</v>
      </c>
      <c r="I132" s="9">
        <v>117</v>
      </c>
      <c r="J132" s="9" t="str">
        <f>VLOOKUP(I132,EntryNames!$A$1:$C$702,2)</f>
        <v>Darcey Middleton</v>
      </c>
      <c r="K132" s="9" t="str">
        <f>VLOOKUP(I132,EntryNames!$A$1:$C$702,3)</f>
        <v>CITY OF LISBURN AC</v>
      </c>
      <c r="L132" s="9">
        <v>28.73</v>
      </c>
      <c r="M132" s="9" t="s">
        <v>17</v>
      </c>
    </row>
    <row r="133" spans="1:13" ht="13.2">
      <c r="A133" s="9">
        <v>5</v>
      </c>
      <c r="B133" s="9">
        <v>462</v>
      </c>
      <c r="C133" s="9" t="str">
        <f>VLOOKUP(B133,EntryNames!$A$1:$C$702,2)</f>
        <v>Jessica Fowles</v>
      </c>
      <c r="D133" s="9" t="str">
        <f>VLOOKUP(B133,EntryNames!$A$1:$C$702,3)</f>
        <v>NORTH DOWN AC</v>
      </c>
      <c r="E133" s="11">
        <v>30.1</v>
      </c>
      <c r="H133" s="9">
        <v>5</v>
      </c>
      <c r="I133" s="9">
        <v>84</v>
      </c>
      <c r="J133" s="9" t="str">
        <f>VLOOKUP(I133,EntryNames!$A$1:$C$702,2)</f>
        <v>Judith Donaghey</v>
      </c>
      <c r="K133" s="9" t="str">
        <f>VLOOKUP(I133,EntryNames!$A$1:$C$702,3)</f>
        <v>CITY OF DERRY SPARTANS</v>
      </c>
      <c r="L133" s="9">
        <v>30.24</v>
      </c>
    </row>
    <row r="135" spans="1:13" ht="13.2">
      <c r="A135" s="40" t="s">
        <v>508</v>
      </c>
      <c r="B135" s="35"/>
      <c r="C135" s="35"/>
      <c r="D135" s="35"/>
      <c r="E135" s="35"/>
      <c r="H135" s="40" t="s">
        <v>509</v>
      </c>
      <c r="I135" s="35"/>
      <c r="J135" s="35"/>
      <c r="K135" s="35"/>
      <c r="L135" s="35"/>
    </row>
    <row r="136" spans="1:13" ht="13.2">
      <c r="A136" s="7" t="s">
        <v>9</v>
      </c>
      <c r="B136" s="7" t="s">
        <v>10</v>
      </c>
      <c r="C136" s="7" t="s">
        <v>11</v>
      </c>
      <c r="D136" s="7" t="s">
        <v>12</v>
      </c>
      <c r="E136" s="7" t="s">
        <v>13</v>
      </c>
      <c r="F136" s="9" t="s">
        <v>507</v>
      </c>
      <c r="H136" s="7" t="s">
        <v>9</v>
      </c>
      <c r="I136" s="7" t="s">
        <v>10</v>
      </c>
      <c r="J136" s="7" t="s">
        <v>11</v>
      </c>
      <c r="K136" s="7" t="s">
        <v>12</v>
      </c>
      <c r="L136" s="7" t="s">
        <v>13</v>
      </c>
      <c r="M136" s="9" t="s">
        <v>510</v>
      </c>
    </row>
    <row r="137" spans="1:13" ht="13.2">
      <c r="A137" s="9">
        <v>1</v>
      </c>
      <c r="B137" s="9">
        <v>403</v>
      </c>
      <c r="C137" s="9" t="str">
        <f>VLOOKUP(B137,EntryNames!$A$1:$C$702,2)</f>
        <v>Senan Durnin</v>
      </c>
      <c r="D137" s="9" t="str">
        <f>VLOOKUP(B137,EntryNames!$A$1:$C$702,3)</f>
        <v>MONAGHAN PHEONIX AC</v>
      </c>
      <c r="E137" s="9">
        <v>24.96</v>
      </c>
      <c r="F137" s="9" t="s">
        <v>17</v>
      </c>
      <c r="H137" s="9">
        <v>1</v>
      </c>
      <c r="I137" s="9">
        <v>150</v>
      </c>
      <c r="J137" s="9" t="str">
        <f>VLOOKUP(I137,EntryNames!$A$1:$C$702,2)</f>
        <v>Dillon Hynds</v>
      </c>
      <c r="K137" s="9" t="str">
        <f>VLOOKUP(I137,EntryNames!$A$1:$C$702,3)</f>
        <v>EAST DOWN AC</v>
      </c>
      <c r="L137" s="9">
        <v>24.48</v>
      </c>
      <c r="M137" s="9" t="s">
        <v>17</v>
      </c>
    </row>
    <row r="138" spans="1:13" ht="13.2">
      <c r="A138" s="9">
        <v>2</v>
      </c>
      <c r="B138" s="9">
        <v>450</v>
      </c>
      <c r="C138" s="9" t="str">
        <f>VLOOKUP(B138,EntryNames!$A$1:$C$702,2)</f>
        <v>Tanoj Reddy Yakkanti</v>
      </c>
      <c r="D138" s="9" t="str">
        <f>VLOOKUP(B138,EntryNames!$A$1:$C$702,3)</f>
        <v>NORTH BELFAST HARRIERS</v>
      </c>
      <c r="E138" s="9">
        <v>25.11</v>
      </c>
      <c r="F138" s="9" t="s">
        <v>17</v>
      </c>
      <c r="H138" s="9">
        <v>2</v>
      </c>
      <c r="I138" s="9">
        <v>218</v>
      </c>
      <c r="J138" s="9" t="str">
        <f>VLOOKUP(I138,EntryNames!$A$1:$C$702,2)</f>
        <v>Anshdeep Singh Sandhawalia</v>
      </c>
      <c r="K138" s="9" t="str">
        <f>VLOOKUP(I138,EntryNames!$A$1:$C$702,3)</f>
        <v>FINN VALLEY AC</v>
      </c>
      <c r="L138" s="9">
        <v>26.06</v>
      </c>
      <c r="M138" s="9" t="s">
        <v>17</v>
      </c>
    </row>
    <row r="139" spans="1:13" ht="13.2">
      <c r="A139" s="9">
        <v>3</v>
      </c>
      <c r="B139" s="9">
        <v>351</v>
      </c>
      <c r="C139" s="9" t="str">
        <f>VLOOKUP(B139,EntryNames!$A$1:$C$702,2)</f>
        <v>Darragh Mc Guirk</v>
      </c>
      <c r="D139" s="9" t="str">
        <f>VLOOKUP(B139,EntryNames!$A$1:$C$702,3)</f>
        <v>LETTERKENNY AC</v>
      </c>
      <c r="E139" s="11">
        <v>26.3</v>
      </c>
      <c r="F139" s="9" t="s">
        <v>17</v>
      </c>
      <c r="H139" s="9">
        <v>3</v>
      </c>
      <c r="I139" s="9">
        <v>338</v>
      </c>
      <c r="J139" s="9" t="str">
        <f>VLOOKUP(I139,EntryNames!$A$1:$C$702,2)</f>
        <v>Leon Evans</v>
      </c>
      <c r="K139" s="9" t="str">
        <f>VLOOKUP(I139,EntryNames!$A$1:$C$702,3)</f>
        <v>LETTERKENNY AC</v>
      </c>
      <c r="L139" s="9">
        <v>26.58</v>
      </c>
      <c r="M139" s="9" t="s">
        <v>17</v>
      </c>
    </row>
    <row r="140" spans="1:13" ht="13.2">
      <c r="A140" s="9">
        <v>4</v>
      </c>
      <c r="B140" s="9">
        <v>586</v>
      </c>
      <c r="C140" s="9" t="str">
        <f>VLOOKUP(B140,EntryNames!$A$1:$C$702,2)</f>
        <v>Tom Boyle</v>
      </c>
      <c r="D140" s="9" t="str">
        <f>VLOOKUP(B140,EntryNames!$A$1:$C$702,3)</f>
        <v>STRABANE AC</v>
      </c>
      <c r="E140" s="9">
        <v>27.51</v>
      </c>
      <c r="F140" s="9" t="s">
        <v>17</v>
      </c>
      <c r="H140" s="9">
        <v>4</v>
      </c>
      <c r="I140" s="9">
        <v>603</v>
      </c>
      <c r="J140" s="9" t="str">
        <f>VLOOKUP(I140,EntryNames!$A$1:$C$702,2)</f>
        <v>Leon Mcelwaine</v>
      </c>
      <c r="K140" s="9" t="str">
        <f>VLOOKUP(I140,EntryNames!$A$1:$C$702,3)</f>
        <v>SHERCOCK AC</v>
      </c>
      <c r="L140" s="9">
        <v>27.58</v>
      </c>
      <c r="M140" s="9" t="s">
        <v>17</v>
      </c>
    </row>
    <row r="141" spans="1:13" ht="13.2">
      <c r="A141" s="9">
        <v>5</v>
      </c>
      <c r="B141" s="9">
        <v>670</v>
      </c>
      <c r="C141" s="9" t="str">
        <f>VLOOKUP(B141,EntryNames!$A$1:$C$702,2)</f>
        <v>Aaron Tackney</v>
      </c>
      <c r="D141" s="9" t="str">
        <f>VLOOKUP(B141,EntryNames!$A$1:$C$702,3)</f>
        <v>SHERCOCK AC</v>
      </c>
      <c r="E141" s="9">
        <v>28.99</v>
      </c>
      <c r="H141" s="9">
        <v>5</v>
      </c>
      <c r="I141" s="9">
        <v>128</v>
      </c>
      <c r="J141" s="9" t="str">
        <f>VLOOKUP(I141,EntryNames!$A$1:$C$702,2)</f>
        <v>Matthew Giles</v>
      </c>
      <c r="K141" s="9" t="str">
        <f>VLOOKUP(I141,EntryNames!$A$1:$C$702,3)</f>
        <v>CRANFORD AC</v>
      </c>
      <c r="L141" s="9">
        <v>27.85</v>
      </c>
    </row>
    <row r="142" spans="1:13" ht="13.2">
      <c r="A142" s="9">
        <v>6</v>
      </c>
      <c r="B142" s="9">
        <v>453</v>
      </c>
      <c r="C142" s="9" t="str">
        <f>VLOOKUP(B142,EntryNames!$A$1:$C$702,2)</f>
        <v>Thomas Weiniger</v>
      </c>
      <c r="D142" s="9" t="str">
        <f>VLOOKUP(B142,EntryNames!$A$1:$C$702,3)</f>
        <v>NORTH BELFAST HARRIERS</v>
      </c>
      <c r="E142" s="9">
        <v>29.61</v>
      </c>
      <c r="H142" s="9">
        <v>6</v>
      </c>
      <c r="I142" s="9">
        <v>224</v>
      </c>
      <c r="J142" s="9" t="str">
        <f>VLOOKUP(I142,EntryNames!$A$1:$C$702,2)</f>
        <v>Joshua Ugwunna</v>
      </c>
      <c r="K142" s="9" t="str">
        <f>VLOOKUP(I142,EntryNames!$A$1:$C$702,3)</f>
        <v>FINN VALLEY AC</v>
      </c>
      <c r="L142" s="9">
        <v>28.69</v>
      </c>
    </row>
    <row r="143" spans="1:13" ht="13.2">
      <c r="A143" s="9">
        <v>7</v>
      </c>
      <c r="B143" s="9">
        <v>124</v>
      </c>
      <c r="C143" s="9" t="str">
        <f>VLOOKUP(B143,EntryNames!$A$1:$C$702,2)</f>
        <v>Rory Boyce</v>
      </c>
      <c r="D143" s="9" t="str">
        <f>VLOOKUP(B143,EntryNames!$A$1:$C$702,3)</f>
        <v>CRANFORD AC</v>
      </c>
      <c r="E143" s="9">
        <v>29.93</v>
      </c>
    </row>
    <row r="145" spans="1:13" ht="13.2">
      <c r="A145" s="34" t="s">
        <v>511</v>
      </c>
      <c r="B145" s="35"/>
      <c r="C145" s="35"/>
      <c r="D145" s="35"/>
      <c r="E145" s="35"/>
      <c r="H145" s="34" t="s">
        <v>512</v>
      </c>
      <c r="I145" s="35"/>
      <c r="J145" s="35"/>
      <c r="K145" s="35"/>
      <c r="L145" s="35"/>
    </row>
    <row r="146" spans="1:13" ht="13.2">
      <c r="A146" s="7" t="s">
        <v>9</v>
      </c>
      <c r="B146" s="7" t="s">
        <v>10</v>
      </c>
      <c r="C146" s="7" t="s">
        <v>11</v>
      </c>
      <c r="D146" s="7" t="s">
        <v>12</v>
      </c>
      <c r="E146" s="7" t="s">
        <v>13</v>
      </c>
      <c r="F146" s="9" t="s">
        <v>91</v>
      </c>
      <c r="H146" s="7" t="s">
        <v>9</v>
      </c>
      <c r="I146" s="7" t="s">
        <v>10</v>
      </c>
      <c r="J146" s="7" t="s">
        <v>11</v>
      </c>
      <c r="K146" s="7" t="s">
        <v>12</v>
      </c>
      <c r="L146" s="7" t="s">
        <v>13</v>
      </c>
      <c r="M146" s="9" t="s">
        <v>513</v>
      </c>
    </row>
    <row r="147" spans="1:13" ht="13.2">
      <c r="A147" s="9">
        <v>1</v>
      </c>
      <c r="B147" s="9">
        <v>469</v>
      </c>
      <c r="C147" s="9" t="str">
        <f>VLOOKUP(B147,EntryNames!$A$1:$C$702,2)</f>
        <v>Katie Johnston</v>
      </c>
      <c r="D147" s="9" t="str">
        <f>VLOOKUP(B147,EntryNames!$A$1:$C$702,3)</f>
        <v>NORTH DOWN AC</v>
      </c>
      <c r="E147" s="9">
        <v>26.51</v>
      </c>
      <c r="H147" s="9">
        <v>1</v>
      </c>
      <c r="I147" s="9">
        <v>358</v>
      </c>
      <c r="J147" s="9" t="str">
        <f>VLOOKUP(I147,EntryNames!$A$1:$C$702,2)</f>
        <v>Brendan Ndambira</v>
      </c>
      <c r="K147" s="9" t="str">
        <f>VLOOKUP(I147,EntryNames!$A$1:$C$702,3)</f>
        <v>LETTERKENNY AC</v>
      </c>
      <c r="L147" s="9">
        <v>22.31</v>
      </c>
    </row>
    <row r="148" spans="1:13" ht="13.2">
      <c r="A148" s="9">
        <v>2</v>
      </c>
      <c r="B148" s="9">
        <v>415</v>
      </c>
      <c r="C148" s="9" t="str">
        <f>VLOOKUP(B148,EntryNames!$A$1:$C$702,2)</f>
        <v>Lucy Cumberland</v>
      </c>
      <c r="D148" s="9" t="str">
        <f>VLOOKUP(B148,EntryNames!$A$1:$C$702,3)</f>
        <v>MID ULSTER AC</v>
      </c>
      <c r="E148" s="9">
        <v>27.55</v>
      </c>
      <c r="H148" s="9">
        <v>2</v>
      </c>
      <c r="I148" s="9">
        <v>518</v>
      </c>
      <c r="J148" s="9" t="str">
        <f>VLOOKUP(I148,EntryNames!$A$1:$C$702,2)</f>
        <v>Martin Corbett</v>
      </c>
      <c r="K148" s="9" t="str">
        <f>VLOOKUP(I148,EntryNames!$A$1:$C$702,3)</f>
        <v>OLYMPIAN YOUTH AC</v>
      </c>
      <c r="L148" s="11">
        <v>24.013999999999999</v>
      </c>
    </row>
    <row r="149" spans="1:13" ht="13.2">
      <c r="A149" s="9">
        <v>3</v>
      </c>
      <c r="B149" s="9">
        <v>314</v>
      </c>
      <c r="C149" s="9" t="str">
        <f>VLOOKUP(B149,EntryNames!$A$1:$C$702,2)</f>
        <v>Mia Parke</v>
      </c>
      <c r="D149" s="9" t="str">
        <f>VLOOKUP(B149,EntryNames!$A$1:$C$702,3)</f>
        <v>LAGAN VALLEY AC</v>
      </c>
      <c r="E149" s="9">
        <v>29.74</v>
      </c>
      <c r="H149" s="9">
        <v>3</v>
      </c>
      <c r="I149" s="9">
        <v>425</v>
      </c>
      <c r="J149" s="9" t="str">
        <f>VLOOKUP(I149,EntryNames!$A$1:$C$702,2)</f>
        <v>Caoimhín Scullion</v>
      </c>
      <c r="K149" s="9" t="str">
        <f>VLOOKUP(I149,EntryNames!$A$1:$C$702,3)</f>
        <v>MID ULSTER AC</v>
      </c>
      <c r="L149" s="9">
        <v>24.24</v>
      </c>
    </row>
    <row r="150" spans="1:13" ht="13.2">
      <c r="A150" s="9">
        <v>4</v>
      </c>
      <c r="B150" s="9">
        <v>422</v>
      </c>
      <c r="C150" s="9" t="str">
        <f>VLOOKUP(B150,EntryNames!$A$1:$C$702,2)</f>
        <v>Darcie Murray</v>
      </c>
      <c r="D150" s="9" t="str">
        <f>VLOOKUP(B150,EntryNames!$A$1:$C$702,3)</f>
        <v>MID ULSTER AC</v>
      </c>
      <c r="E150" s="9">
        <v>30.02</v>
      </c>
      <c r="H150" s="9">
        <v>4</v>
      </c>
      <c r="I150" s="9">
        <v>285</v>
      </c>
      <c r="J150" s="9" t="str">
        <f>VLOOKUP(I150,EntryNames!$A$1:$C$702,2)</f>
        <v>Connor Geary</v>
      </c>
      <c r="K150" s="9" t="str">
        <f>VLOOKUP(I150,EntryNames!$A$1:$C$702,3)</f>
        <v>LAGAN VALLEY AC</v>
      </c>
      <c r="L150" s="9">
        <v>25.52</v>
      </c>
    </row>
    <row r="151" spans="1:13" ht="13.2">
      <c r="A151" s="9">
        <v>5</v>
      </c>
      <c r="B151" s="9">
        <v>475</v>
      </c>
      <c r="C151" s="9" t="str">
        <f>VLOOKUP(B151,EntryNames!$A$1:$C$702,2)</f>
        <v>Freya Lowry</v>
      </c>
      <c r="D151" s="9" t="str">
        <f>VLOOKUP(B151,EntryNames!$A$1:$C$702,3)</f>
        <v>NORTH DOWN AC</v>
      </c>
      <c r="E151" s="9">
        <v>33.520000000000003</v>
      </c>
      <c r="H151" s="9">
        <v>5</v>
      </c>
      <c r="I151" s="9">
        <v>307</v>
      </c>
      <c r="J151" s="9" t="str">
        <f>VLOOKUP(I151,EntryNames!$A$1:$C$702,2)</f>
        <v>Daniel Moriarty</v>
      </c>
      <c r="K151" s="9" t="str">
        <f>VLOOKUP(I151,EntryNames!$A$1:$C$702,3)</f>
        <v>LAGAN VALLEY AC</v>
      </c>
      <c r="L151" s="11">
        <v>26</v>
      </c>
    </row>
    <row r="153" spans="1:13" ht="13.2">
      <c r="A153" s="34" t="s">
        <v>514</v>
      </c>
      <c r="B153" s="35"/>
      <c r="C153" s="35"/>
      <c r="D153" s="35"/>
      <c r="E153" s="35"/>
      <c r="H153" s="34" t="s">
        <v>515</v>
      </c>
      <c r="I153" s="35"/>
      <c r="J153" s="35"/>
      <c r="K153" s="35"/>
      <c r="L153" s="35"/>
    </row>
    <row r="154" spans="1:13" ht="13.2">
      <c r="A154" s="7" t="s">
        <v>9</v>
      </c>
      <c r="B154" s="7" t="s">
        <v>10</v>
      </c>
      <c r="C154" s="7" t="s">
        <v>11</v>
      </c>
      <c r="D154" s="7" t="s">
        <v>12</v>
      </c>
      <c r="E154" s="7" t="s">
        <v>13</v>
      </c>
      <c r="F154" s="9" t="s">
        <v>103</v>
      </c>
      <c r="H154" s="7" t="s">
        <v>9</v>
      </c>
      <c r="I154" s="7" t="s">
        <v>10</v>
      </c>
      <c r="J154" s="7" t="s">
        <v>11</v>
      </c>
      <c r="K154" s="7" t="s">
        <v>12</v>
      </c>
      <c r="L154" s="7" t="s">
        <v>13</v>
      </c>
      <c r="M154" s="9" t="s">
        <v>516</v>
      </c>
    </row>
    <row r="155" spans="1:13" ht="13.2">
      <c r="A155" s="9">
        <v>1</v>
      </c>
      <c r="B155" s="9">
        <v>238</v>
      </c>
      <c r="C155" s="9" t="str">
        <f>VLOOKUP(B155,EntryNames!$A$1:$C$702,2)</f>
        <v>Anna Hogg</v>
      </c>
      <c r="D155" s="9" t="str">
        <f>VLOOKUP(B155,EntryNames!$A$1:$C$702,3)</f>
        <v>FAST TWITCH AC</v>
      </c>
      <c r="E155" s="9">
        <v>25.74</v>
      </c>
      <c r="F155" s="9" t="s">
        <v>69</v>
      </c>
      <c r="H155" s="9">
        <v>1</v>
      </c>
      <c r="I155" s="9">
        <v>100</v>
      </c>
      <c r="J155" s="9" t="str">
        <f>VLOOKUP(I155,EntryNames!$A$1:$C$702,2)</f>
        <v>Arnar Brynjarsson</v>
      </c>
      <c r="K155" s="9" t="str">
        <f>VLOOKUP(I155,EntryNames!$A$1:$C$702,3)</f>
        <v>CITY OF LISBURN AC</v>
      </c>
      <c r="L155" s="9">
        <v>22.06</v>
      </c>
      <c r="M155" s="9" t="s">
        <v>69</v>
      </c>
    </row>
    <row r="156" spans="1:13" ht="13.2">
      <c r="A156" s="9">
        <v>2</v>
      </c>
      <c r="B156" s="9">
        <v>337</v>
      </c>
      <c r="C156" s="9" t="str">
        <f>VLOOKUP(B156,EntryNames!$A$1:$C$702,2)</f>
        <v>Fern Duffy</v>
      </c>
      <c r="D156" s="9" t="str">
        <f>VLOOKUP(B156,EntryNames!$A$1:$C$702,3)</f>
        <v>LETTERKENNY AC</v>
      </c>
      <c r="E156" s="11">
        <v>26.5</v>
      </c>
      <c r="F156" s="9" t="s">
        <v>69</v>
      </c>
      <c r="H156" s="9" t="s">
        <v>349</v>
      </c>
      <c r="I156" s="9">
        <v>172</v>
      </c>
      <c r="J156" s="9" t="str">
        <f>VLOOKUP(I156,EntryNames!$A$1:$C$702,2)</f>
        <v>Jack O'Connor</v>
      </c>
      <c r="K156" s="9" t="str">
        <f>VLOOKUP(I156,EntryNames!$A$1:$C$702,3)</f>
        <v>ENNISKILLEN AC</v>
      </c>
      <c r="L156" s="9">
        <v>22.83</v>
      </c>
      <c r="M156" s="9" t="s">
        <v>76</v>
      </c>
    </row>
    <row r="157" spans="1:13" ht="13.2">
      <c r="A157" s="9">
        <v>3</v>
      </c>
      <c r="B157" s="9">
        <v>111</v>
      </c>
      <c r="C157" s="9" t="str">
        <f>VLOOKUP(B157,EntryNames!$A$1:$C$702,2)</f>
        <v>Lucy Markwell</v>
      </c>
      <c r="D157" s="9" t="str">
        <f>VLOOKUP(B157,EntryNames!$A$1:$C$702,3)</f>
        <v>CITY OF LISBURN AC</v>
      </c>
      <c r="E157" s="11">
        <v>26.9</v>
      </c>
      <c r="F157" s="9" t="s">
        <v>76</v>
      </c>
      <c r="H157" s="9" t="s">
        <v>349</v>
      </c>
      <c r="I157" s="9">
        <v>467</v>
      </c>
      <c r="J157" s="9" t="str">
        <f>VLOOKUP(I157,EntryNames!$A$1:$C$702,2)</f>
        <v>Harrison Jamison</v>
      </c>
      <c r="K157" s="9" t="str">
        <f>VLOOKUP(I157,EntryNames!$A$1:$C$702,3)</f>
        <v>NORTH DOWN AC</v>
      </c>
      <c r="L157" s="9">
        <v>22.83</v>
      </c>
      <c r="M157" s="9" t="s">
        <v>76</v>
      </c>
    </row>
    <row r="158" spans="1:13" ht="13.2">
      <c r="A158" s="9">
        <v>4</v>
      </c>
      <c r="B158" s="9">
        <v>413</v>
      </c>
      <c r="C158" s="9" t="str">
        <f>VLOOKUP(B158,EntryNames!$A$1:$C$702,2)</f>
        <v>Holly Walker</v>
      </c>
      <c r="D158" s="9" t="str">
        <f>VLOOKUP(B158,EntryNames!$A$1:$C$702,3)</f>
        <v>MONAGHAN PHEONIX AC</v>
      </c>
      <c r="E158" s="9">
        <v>27.48</v>
      </c>
      <c r="F158" s="9" t="s">
        <v>76</v>
      </c>
      <c r="H158" s="9">
        <v>4</v>
      </c>
      <c r="I158" s="9">
        <v>593</v>
      </c>
      <c r="J158" s="9" t="str">
        <f>VLOOKUP(I158,EntryNames!$A$1:$C$702,2)</f>
        <v>Patrick Elliott</v>
      </c>
      <c r="K158" s="9" t="str">
        <f>VLOOKUP(I158,EntryNames!$A$1:$C$702,3)</f>
        <v>SPEED DEVELOPMENT PROJECT TC</v>
      </c>
      <c r="L158" s="9">
        <v>23.19</v>
      </c>
      <c r="M158" s="9" t="s">
        <v>76</v>
      </c>
    </row>
    <row r="159" spans="1:13" ht="13.2">
      <c r="A159" s="9">
        <v>5</v>
      </c>
      <c r="B159" s="9">
        <v>522</v>
      </c>
      <c r="C159" s="9" t="str">
        <f>VLOOKUP(B159,EntryNames!$A$1:$C$702,2)</f>
        <v>Bonnie Gillard</v>
      </c>
      <c r="D159" s="9" t="str">
        <f>VLOOKUP(B159,EntryNames!$A$1:$C$702,3)</f>
        <v>OLYMPIAN YOUTH AC</v>
      </c>
      <c r="E159" s="9">
        <v>27.66</v>
      </c>
      <c r="F159" s="9" t="s">
        <v>69</v>
      </c>
      <c r="H159" s="9">
        <v>5</v>
      </c>
      <c r="I159" s="9">
        <v>480</v>
      </c>
      <c r="J159" s="9" t="str">
        <f>VLOOKUP(I159,EntryNames!$A$1:$C$702,2)</f>
        <v>Euan Monro</v>
      </c>
      <c r="K159" s="9" t="str">
        <f>VLOOKUP(I159,EntryNames!$A$1:$C$702,3)</f>
        <v>NORTH DOWN AC</v>
      </c>
      <c r="L159" s="11">
        <v>23.8</v>
      </c>
      <c r="M159" s="9" t="s">
        <v>69</v>
      </c>
    </row>
    <row r="160" spans="1:13" ht="13.2">
      <c r="A160" s="9">
        <v>6</v>
      </c>
      <c r="B160" s="9">
        <v>105</v>
      </c>
      <c r="C160" s="9" t="str">
        <f>VLOOKUP(B160,EntryNames!$A$1:$C$702,2)</f>
        <v>Juliana Hayes</v>
      </c>
      <c r="D160" s="9" t="str">
        <f>VLOOKUP(B160,EntryNames!$A$1:$C$702,3)</f>
        <v>CITY OF LISBURN AC</v>
      </c>
      <c r="E160" s="9">
        <v>28.81</v>
      </c>
      <c r="F160" s="9" t="s">
        <v>76</v>
      </c>
    </row>
    <row r="163" spans="1:26" ht="15.6">
      <c r="A163" s="36" t="s">
        <v>517</v>
      </c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15"/>
      <c r="V163" s="15"/>
      <c r="W163" s="15"/>
      <c r="X163" s="15"/>
      <c r="Y163" s="15"/>
      <c r="Z163" s="15"/>
    </row>
    <row r="164" spans="1:26" ht="13.2">
      <c r="A164" s="34" t="s">
        <v>518</v>
      </c>
      <c r="B164" s="35"/>
      <c r="C164" s="35"/>
      <c r="D164" s="35"/>
      <c r="E164" s="35"/>
      <c r="H164" s="16"/>
      <c r="I164" s="16"/>
      <c r="J164" s="16"/>
      <c r="K164" s="16"/>
      <c r="L164" s="16"/>
      <c r="O164" s="16"/>
      <c r="P164" s="16"/>
      <c r="Q164" s="16"/>
      <c r="R164" s="16"/>
      <c r="S164" s="16"/>
    </row>
    <row r="165" spans="1:26" ht="13.2">
      <c r="A165" s="7" t="s">
        <v>9</v>
      </c>
      <c r="B165" s="7" t="s">
        <v>10</v>
      </c>
      <c r="C165" s="7" t="s">
        <v>11</v>
      </c>
      <c r="D165" s="7" t="s">
        <v>12</v>
      </c>
      <c r="E165" s="7" t="s">
        <v>13</v>
      </c>
      <c r="F165" s="9" t="s">
        <v>311</v>
      </c>
      <c r="H165" s="16"/>
      <c r="I165" s="16"/>
      <c r="J165" s="16"/>
      <c r="K165" s="16"/>
      <c r="L165" s="16"/>
      <c r="O165" s="16"/>
      <c r="P165" s="16"/>
      <c r="Q165" s="16"/>
      <c r="R165" s="16"/>
      <c r="S165" s="16"/>
    </row>
    <row r="166" spans="1:26" ht="13.2">
      <c r="A166" s="9">
        <v>1</v>
      </c>
      <c r="B166" s="9">
        <v>634</v>
      </c>
      <c r="C166" s="9" t="str">
        <f>VLOOKUP(B166,EntryNames!$A$1:$C$702,2)</f>
        <v>Finn Mcilroy</v>
      </c>
      <c r="D166" s="9" t="str">
        <f>VLOOKUP(B166,EntryNames!$A$1:$C$702,3)</f>
        <v>TORQUE RC</v>
      </c>
      <c r="E166" s="9">
        <v>21.82</v>
      </c>
      <c r="F166" s="9" t="s">
        <v>519</v>
      </c>
      <c r="H166" s="16"/>
      <c r="I166" s="16"/>
      <c r="J166" s="16"/>
      <c r="K166" s="16"/>
      <c r="L166" s="16"/>
      <c r="O166" s="16"/>
      <c r="P166" s="16"/>
      <c r="Q166" s="16"/>
      <c r="R166" s="16"/>
      <c r="S166" s="16"/>
    </row>
    <row r="167" spans="1:26" ht="13.2">
      <c r="A167" s="9">
        <v>2</v>
      </c>
      <c r="B167" s="9">
        <v>632</v>
      </c>
      <c r="C167" s="9" t="str">
        <f>VLOOKUP(B167,EntryNames!$A$1:$C$702,2)</f>
        <v>Jayne Bleakley</v>
      </c>
      <c r="D167" s="9" t="str">
        <f>VLOOKUP(B167,EntryNames!$A$1:$C$702,3)</f>
        <v>TORQUE RC</v>
      </c>
      <c r="E167" s="9">
        <v>23.16</v>
      </c>
      <c r="F167" s="9" t="s">
        <v>520</v>
      </c>
      <c r="H167" s="16"/>
      <c r="I167" s="16"/>
      <c r="J167" s="16"/>
      <c r="K167" s="16"/>
      <c r="L167" s="16"/>
      <c r="O167" s="16"/>
      <c r="P167" s="16"/>
      <c r="Q167" s="16"/>
      <c r="R167" s="16"/>
      <c r="S167" s="16"/>
    </row>
    <row r="168" spans="1:26" ht="13.2">
      <c r="A168" s="9">
        <v>3</v>
      </c>
      <c r="B168" s="9">
        <v>633</v>
      </c>
      <c r="C168" s="9" t="str">
        <f>VLOOKUP(B168,EntryNames!$A$1:$C$702,2)</f>
        <v>Archie Cunningham</v>
      </c>
      <c r="D168" s="9" t="str">
        <f>VLOOKUP(B168,EntryNames!$A$1:$C$702,3)</f>
        <v>TORQUE RC</v>
      </c>
      <c r="E168" s="9">
        <v>23.39</v>
      </c>
      <c r="F168" s="9" t="s">
        <v>521</v>
      </c>
      <c r="H168" s="16"/>
      <c r="I168" s="16"/>
      <c r="J168" s="16"/>
      <c r="K168" s="16"/>
      <c r="L168" s="16"/>
      <c r="O168" s="16"/>
      <c r="P168" s="16"/>
      <c r="Q168" s="16"/>
      <c r="R168" s="16"/>
      <c r="S168" s="16"/>
    </row>
    <row r="169" spans="1:26" ht="13.2">
      <c r="A169" s="16"/>
      <c r="B169" s="16"/>
      <c r="C169" s="16"/>
      <c r="D169" s="16"/>
      <c r="E169" s="16"/>
      <c r="H169" s="16"/>
      <c r="I169" s="16"/>
      <c r="J169" s="16"/>
      <c r="K169" s="16"/>
      <c r="L169" s="16"/>
      <c r="O169" s="16"/>
      <c r="P169" s="16"/>
      <c r="Q169" s="16"/>
      <c r="R169" s="16"/>
      <c r="S169" s="16"/>
    </row>
    <row r="170" spans="1:26" ht="13.2">
      <c r="A170" s="40" t="s">
        <v>522</v>
      </c>
      <c r="B170" s="35"/>
      <c r="C170" s="35"/>
      <c r="D170" s="35"/>
      <c r="E170" s="35"/>
      <c r="H170" s="40" t="s">
        <v>523</v>
      </c>
      <c r="I170" s="35"/>
      <c r="J170" s="35"/>
      <c r="K170" s="35"/>
      <c r="L170" s="35"/>
      <c r="O170" s="40" t="s">
        <v>524</v>
      </c>
      <c r="P170" s="35"/>
      <c r="Q170" s="35"/>
      <c r="R170" s="35"/>
      <c r="S170" s="35"/>
    </row>
    <row r="171" spans="1:26" ht="13.2">
      <c r="A171" s="7" t="s">
        <v>9</v>
      </c>
      <c r="B171" s="7" t="s">
        <v>10</v>
      </c>
      <c r="C171" s="7" t="s">
        <v>11</v>
      </c>
      <c r="D171" s="7" t="s">
        <v>12</v>
      </c>
      <c r="E171" s="7" t="s">
        <v>13</v>
      </c>
      <c r="F171" s="9" t="s">
        <v>525</v>
      </c>
      <c r="H171" s="7" t="s">
        <v>9</v>
      </c>
      <c r="I171" s="7" t="s">
        <v>10</v>
      </c>
      <c r="J171" s="7" t="s">
        <v>11</v>
      </c>
      <c r="K171" s="7" t="s">
        <v>12</v>
      </c>
      <c r="L171" s="7" t="s">
        <v>13</v>
      </c>
      <c r="M171" s="9" t="s">
        <v>526</v>
      </c>
      <c r="O171" s="7" t="s">
        <v>9</v>
      </c>
      <c r="P171" s="7" t="s">
        <v>10</v>
      </c>
      <c r="Q171" s="7" t="s">
        <v>11</v>
      </c>
      <c r="R171" s="7" t="s">
        <v>12</v>
      </c>
      <c r="S171" s="7" t="s">
        <v>13</v>
      </c>
    </row>
    <row r="172" spans="1:26" ht="13.2">
      <c r="A172" s="9">
        <v>1</v>
      </c>
      <c r="B172" s="9">
        <v>75</v>
      </c>
      <c r="C172" s="9" t="str">
        <f>VLOOKUP(B172,EntryNames!$A$1:$C$702,2)</f>
        <v>Emily Connolly</v>
      </c>
      <c r="D172" s="9" t="str">
        <f>VLOOKUP(B172,EntryNames!$A$1:$C$702,3)</f>
        <v>CLONES AC</v>
      </c>
      <c r="E172" s="9">
        <v>13.45</v>
      </c>
      <c r="F172" s="9" t="s">
        <v>17</v>
      </c>
      <c r="H172" s="9">
        <v>1</v>
      </c>
      <c r="I172" s="9">
        <v>210</v>
      </c>
      <c r="J172" s="9" t="str">
        <f>VLOOKUP(I172,EntryNames!$A$1:$C$702,2)</f>
        <v>Sheridan Mcmonagle</v>
      </c>
      <c r="K172" s="9" t="str">
        <f>VLOOKUP(I172,EntryNames!$A$1:$C$702,3)</f>
        <v>FINN VALLEY AC</v>
      </c>
      <c r="L172" s="11">
        <v>13.45</v>
      </c>
      <c r="M172" s="9" t="s">
        <v>17</v>
      </c>
      <c r="O172" s="9">
        <v>1</v>
      </c>
      <c r="Q172" s="9" t="e">
        <f>VLOOKUP(P172,EntryNames!$A$1:$C$702,2)</f>
        <v>#N/A</v>
      </c>
      <c r="R172" s="9" t="e">
        <f>VLOOKUP(P172,EntryNames!$A$1:$C$702,3)</f>
        <v>#N/A</v>
      </c>
    </row>
    <row r="173" spans="1:26" ht="13.2">
      <c r="A173" s="9">
        <v>2</v>
      </c>
      <c r="B173" s="9">
        <v>10</v>
      </c>
      <c r="C173" s="9" t="str">
        <f>VLOOKUP(B173,EntryNames!$A$1:$C$702,2)</f>
        <v>Cerys Acheson</v>
      </c>
      <c r="D173" s="9" t="str">
        <f>VLOOKUP(B173,EntryNames!$A$1:$C$702,3)</f>
        <v>ARMAGH AC</v>
      </c>
      <c r="E173" s="9">
        <v>13.52</v>
      </c>
      <c r="F173" s="9" t="s">
        <v>17</v>
      </c>
      <c r="H173" s="9">
        <v>2</v>
      </c>
      <c r="I173" s="9">
        <v>414</v>
      </c>
      <c r="J173" s="9" t="str">
        <f>VLOOKUP(I173,EntryNames!$A$1:$C$702,2)</f>
        <v>Eva claire Craig</v>
      </c>
      <c r="K173" s="9" t="str">
        <f>VLOOKUP(I173,EntryNames!$A$1:$C$702,3)</f>
        <v>MID ULSTER AC</v>
      </c>
      <c r="L173" s="9">
        <v>15.55</v>
      </c>
      <c r="M173" s="9" t="s">
        <v>17</v>
      </c>
      <c r="O173" s="9">
        <v>2</v>
      </c>
      <c r="Q173" s="9" t="e">
        <f>VLOOKUP(P173,EntryNames!$A$1:$C$702,2)</f>
        <v>#N/A</v>
      </c>
      <c r="R173" s="9" t="e">
        <f>VLOOKUP(P173,EntryNames!$A$1:$C$702,3)</f>
        <v>#N/A</v>
      </c>
    </row>
    <row r="174" spans="1:26" ht="13.2">
      <c r="A174" s="9">
        <v>3</v>
      </c>
      <c r="B174" s="9">
        <v>290</v>
      </c>
      <c r="C174" s="9" t="str">
        <f>VLOOKUP(B174,EntryNames!$A$1:$C$702,2)</f>
        <v>Layla Haslett</v>
      </c>
      <c r="D174" s="9" t="str">
        <f>VLOOKUP(B174,EntryNames!$A$1:$C$702,3)</f>
        <v>LAGAN VALLEY AC</v>
      </c>
      <c r="E174" s="11">
        <v>13.6</v>
      </c>
      <c r="F174" s="9" t="s">
        <v>17</v>
      </c>
      <c r="H174" s="9">
        <v>3</v>
      </c>
      <c r="I174" s="9">
        <v>626</v>
      </c>
      <c r="J174" s="9" t="str">
        <f>VLOOKUP(I174,EntryNames!$A$1:$C$702,2)</f>
        <v>Carrie Morrow</v>
      </c>
      <c r="K174" s="9" t="str">
        <f>VLOOKUP(I174,EntryNames!$A$1:$C$702,3)</f>
        <v>TIR CHONAILL AC</v>
      </c>
      <c r="L174" s="9">
        <v>16.32</v>
      </c>
      <c r="O174" s="9">
        <v>3</v>
      </c>
      <c r="Q174" s="9" t="e">
        <f>VLOOKUP(P174,EntryNames!$A$1:$C$702,2)</f>
        <v>#N/A</v>
      </c>
      <c r="R174" s="9" t="e">
        <f>VLOOKUP(P174,EntryNames!$A$1:$C$702,3)</f>
        <v>#N/A</v>
      </c>
    </row>
    <row r="175" spans="1:26" ht="13.2">
      <c r="A175" s="9">
        <v>4</v>
      </c>
      <c r="B175" s="9">
        <v>459</v>
      </c>
      <c r="C175" s="9" t="str">
        <f>VLOOKUP(B175,EntryNames!$A$1:$C$702,2)</f>
        <v>Eva Dickson</v>
      </c>
      <c r="D175" s="9" t="str">
        <f>VLOOKUP(B175,EntryNames!$A$1:$C$702,3)</f>
        <v>NORTH DOWN AC</v>
      </c>
      <c r="E175" s="9">
        <v>14.43</v>
      </c>
      <c r="F175" s="9" t="s">
        <v>17</v>
      </c>
      <c r="O175" s="9">
        <v>4</v>
      </c>
      <c r="Q175" s="9" t="e">
        <f>VLOOKUP(P175,EntryNames!$A$1:$C$702,2)</f>
        <v>#N/A</v>
      </c>
      <c r="R175" s="9" t="e">
        <f>VLOOKUP(P175,EntryNames!$A$1:$C$702,3)</f>
        <v>#N/A</v>
      </c>
    </row>
    <row r="176" spans="1:26" ht="13.2">
      <c r="A176" s="9">
        <v>5</v>
      </c>
      <c r="B176" s="9">
        <v>405</v>
      </c>
      <c r="C176" s="9" t="str">
        <f>VLOOKUP(B176,EntryNames!$A$1:$C$702,2)</f>
        <v>Daisy Leonard</v>
      </c>
      <c r="D176" s="9" t="str">
        <f>VLOOKUP(B176,EntryNames!$A$1:$C$702,3)</f>
        <v>MONAGHAN PHEONIX AC</v>
      </c>
      <c r="E176" s="9">
        <v>14.54</v>
      </c>
      <c r="F176" s="9" t="s">
        <v>17</v>
      </c>
      <c r="O176" s="9">
        <v>5</v>
      </c>
      <c r="Q176" s="9" t="e">
        <f>VLOOKUP(P176,EntryNames!$A$1:$C$702,2)</f>
        <v>#N/A</v>
      </c>
      <c r="R176" s="9" t="e">
        <f>VLOOKUP(P176,EntryNames!$A$1:$C$702,3)</f>
        <v>#N/A</v>
      </c>
    </row>
    <row r="177" spans="1:19" ht="13.2">
      <c r="A177" s="9">
        <v>6</v>
      </c>
      <c r="B177" s="9">
        <v>462</v>
      </c>
      <c r="C177" s="9" t="str">
        <f>VLOOKUP(B177,EntryNames!$A$1:$C$702,2)</f>
        <v>Jessica Fowles</v>
      </c>
      <c r="D177" s="9" t="str">
        <f>VLOOKUP(B177,EntryNames!$A$1:$C$702,3)</f>
        <v>NORTH DOWN AC</v>
      </c>
      <c r="E177" s="9">
        <v>14.73</v>
      </c>
      <c r="F177" s="9" t="s">
        <v>17</v>
      </c>
    </row>
    <row r="178" spans="1:19" ht="13.2">
      <c r="A178" s="9">
        <v>7</v>
      </c>
      <c r="B178" s="9">
        <v>149</v>
      </c>
      <c r="C178" s="9" t="str">
        <f>VLOOKUP(B178,EntryNames!$A$1:$C$702,2)</f>
        <v>Sophie Stretton</v>
      </c>
      <c r="D178" s="9" t="str">
        <f>VLOOKUP(B178,EntryNames!$A$1:$C$702,3)</f>
        <v>DUNGANNON AC</v>
      </c>
      <c r="E178" s="9">
        <v>15.59</v>
      </c>
    </row>
    <row r="180" spans="1:19" ht="13.2">
      <c r="A180" s="40" t="s">
        <v>527</v>
      </c>
      <c r="B180" s="35"/>
      <c r="C180" s="35"/>
      <c r="D180" s="35"/>
      <c r="E180" s="35"/>
      <c r="H180" s="40" t="s">
        <v>528</v>
      </c>
      <c r="I180" s="35"/>
      <c r="J180" s="35"/>
      <c r="K180" s="35"/>
      <c r="L180" s="35"/>
      <c r="O180" s="40" t="s">
        <v>529</v>
      </c>
      <c r="P180" s="35"/>
      <c r="Q180" s="35"/>
      <c r="R180" s="35"/>
      <c r="S180" s="35"/>
    </row>
    <row r="181" spans="1:19" ht="13.2">
      <c r="A181" s="7" t="s">
        <v>9</v>
      </c>
      <c r="B181" s="7" t="s">
        <v>10</v>
      </c>
      <c r="C181" s="7" t="s">
        <v>11</v>
      </c>
      <c r="D181" s="7" t="s">
        <v>12</v>
      </c>
      <c r="E181" s="7" t="s">
        <v>13</v>
      </c>
      <c r="F181" s="9" t="s">
        <v>530</v>
      </c>
      <c r="H181" s="7" t="s">
        <v>9</v>
      </c>
      <c r="I181" s="7" t="s">
        <v>10</v>
      </c>
      <c r="J181" s="7" t="s">
        <v>11</v>
      </c>
      <c r="K181" s="7" t="s">
        <v>12</v>
      </c>
      <c r="L181" s="7" t="s">
        <v>13</v>
      </c>
      <c r="M181" s="9" t="s">
        <v>531</v>
      </c>
      <c r="O181" s="7" t="s">
        <v>9</v>
      </c>
      <c r="P181" s="7" t="s">
        <v>10</v>
      </c>
      <c r="Q181" s="7" t="s">
        <v>11</v>
      </c>
      <c r="R181" s="7" t="s">
        <v>12</v>
      </c>
      <c r="S181" s="7" t="s">
        <v>13</v>
      </c>
    </row>
    <row r="182" spans="1:19" ht="13.2">
      <c r="A182" s="9">
        <v>1</v>
      </c>
      <c r="B182" s="9">
        <v>150</v>
      </c>
      <c r="C182" s="9" t="str">
        <f>VLOOKUP(B182,EntryNames!$A$1:$C$702,2)</f>
        <v>Dillon Hynds</v>
      </c>
      <c r="D182" s="9" t="str">
        <f>VLOOKUP(B182,EntryNames!$A$1:$C$702,3)</f>
        <v>EAST DOWN AC</v>
      </c>
      <c r="E182" s="9">
        <v>12.22</v>
      </c>
      <c r="F182" s="9" t="s">
        <v>17</v>
      </c>
      <c r="H182" s="9">
        <v>1</v>
      </c>
      <c r="I182" s="9">
        <v>403</v>
      </c>
      <c r="J182" s="9" t="str">
        <f>VLOOKUP(I182,EntryNames!$A$1:$C$702,2)</f>
        <v>Senan Durnin</v>
      </c>
      <c r="K182" s="9" t="str">
        <f>VLOOKUP(I182,EntryNames!$A$1:$C$702,3)</f>
        <v>MONAGHAN PHEONIX AC</v>
      </c>
      <c r="L182" s="11">
        <v>12.44</v>
      </c>
      <c r="M182" s="9" t="s">
        <v>17</v>
      </c>
      <c r="O182" s="9">
        <v>1</v>
      </c>
      <c r="Q182" s="9" t="e">
        <f>VLOOKUP(P182,EntryNames!$A$1:$C$702,2)</f>
        <v>#N/A</v>
      </c>
      <c r="R182" s="9" t="e">
        <f>VLOOKUP(P182,EntryNames!$A$1:$C$702,3)</f>
        <v>#N/A</v>
      </c>
    </row>
    <row r="183" spans="1:19" ht="13.2">
      <c r="A183" s="9">
        <v>2</v>
      </c>
      <c r="B183" s="9">
        <v>669</v>
      </c>
      <c r="C183" s="9" t="str">
        <f>VLOOKUP(B183,EntryNames!$A$1:$C$702,2)</f>
        <v>Ben Cochrane</v>
      </c>
      <c r="D183" s="9" t="str">
        <f>VLOOKUP(B183,EntryNames!$A$1:$C$702,3)</f>
        <v>ORANGEGROVE AC</v>
      </c>
      <c r="E183" s="9">
        <v>12.74</v>
      </c>
      <c r="F183" s="9" t="s">
        <v>17</v>
      </c>
      <c r="H183" s="9">
        <v>2</v>
      </c>
      <c r="I183" s="9">
        <v>450</v>
      </c>
      <c r="J183" s="9" t="str">
        <f>VLOOKUP(I183,EntryNames!$A$1:$C$702,2)</f>
        <v>Tanoj Reddy Yakkanti</v>
      </c>
      <c r="K183" s="9" t="str">
        <f>VLOOKUP(I183,EntryNames!$A$1:$C$702,3)</f>
        <v>NORTH BELFAST HARRIERS</v>
      </c>
      <c r="L183" s="9">
        <v>12.51</v>
      </c>
      <c r="M183" s="9" t="s">
        <v>17</v>
      </c>
      <c r="O183" s="9">
        <v>2</v>
      </c>
      <c r="Q183" s="9" t="e">
        <f>VLOOKUP(P183,EntryNames!$A$1:$C$702,2)</f>
        <v>#N/A</v>
      </c>
      <c r="R183" s="9" t="e">
        <f>VLOOKUP(P183,EntryNames!$A$1:$C$702,3)</f>
        <v>#N/A</v>
      </c>
    </row>
    <row r="184" spans="1:19" ht="13.2">
      <c r="A184" s="9">
        <v>3</v>
      </c>
      <c r="B184" s="9">
        <v>218</v>
      </c>
      <c r="C184" s="9" t="str">
        <f>VLOOKUP(B184,EntryNames!$A$1:$C$702,2)</f>
        <v>Anshdeep Singh Sandhawalia</v>
      </c>
      <c r="D184" s="9" t="str">
        <f>VLOOKUP(B184,EntryNames!$A$1:$C$702,3)</f>
        <v>FINN VALLEY AC</v>
      </c>
      <c r="E184" s="9">
        <v>12.82</v>
      </c>
      <c r="F184" s="9" t="s">
        <v>17</v>
      </c>
      <c r="H184" s="9">
        <v>3</v>
      </c>
      <c r="I184" s="9">
        <v>251</v>
      </c>
      <c r="J184" s="9" t="str">
        <f>VLOOKUP(I184,EntryNames!$A$1:$C$702,2)</f>
        <v>Niks Strautnieks</v>
      </c>
      <c r="K184" s="9" t="str">
        <f>VLOOKUP(I184,EntryNames!$A$1:$C$702,3)</f>
        <v>GLASLOUGH HARRIERS</v>
      </c>
      <c r="L184" s="9">
        <v>13.54</v>
      </c>
      <c r="M184" s="9" t="s">
        <v>17</v>
      </c>
      <c r="O184" s="9">
        <v>3</v>
      </c>
      <c r="Q184" s="9" t="e">
        <f>VLOOKUP(P184,EntryNames!$A$1:$C$702,2)</f>
        <v>#N/A</v>
      </c>
      <c r="R184" s="9" t="e">
        <f>VLOOKUP(P184,EntryNames!$A$1:$C$702,3)</f>
        <v>#N/A</v>
      </c>
    </row>
    <row r="185" spans="1:19" ht="13.2">
      <c r="A185" s="9">
        <v>4</v>
      </c>
      <c r="B185" s="9">
        <v>338</v>
      </c>
      <c r="C185" s="9" t="str">
        <f>VLOOKUP(B185,EntryNames!$A$1:$C$702,2)</f>
        <v>Leon Evans</v>
      </c>
      <c r="D185" s="9" t="str">
        <f>VLOOKUP(B185,EntryNames!$A$1:$C$702,3)</f>
        <v>LETTERKENNY AC</v>
      </c>
      <c r="E185" s="9">
        <v>13.37</v>
      </c>
      <c r="F185" s="9" t="s">
        <v>17</v>
      </c>
      <c r="H185" s="9">
        <v>4</v>
      </c>
      <c r="I185" s="9">
        <v>330</v>
      </c>
      <c r="J185" s="9" t="str">
        <f>VLOOKUP(I185,EntryNames!$A$1:$C$702,2)</f>
        <v>Ade Almi</v>
      </c>
      <c r="K185" s="9" t="str">
        <f>VLOOKUP(I185,EntryNames!$A$1:$C$702,3)</f>
        <v>LETTERKENNY AC</v>
      </c>
      <c r="L185" s="11">
        <v>13.7</v>
      </c>
      <c r="O185" s="9">
        <v>4</v>
      </c>
      <c r="Q185" s="9" t="e">
        <f>VLOOKUP(P185,EntryNames!$A$1:$C$702,2)</f>
        <v>#N/A</v>
      </c>
      <c r="R185" s="9" t="e">
        <f>VLOOKUP(P185,EntryNames!$A$1:$C$702,3)</f>
        <v>#N/A</v>
      </c>
    </row>
    <row r="186" spans="1:19" ht="13.2">
      <c r="A186" s="9">
        <v>5</v>
      </c>
      <c r="B186" s="9">
        <v>128</v>
      </c>
      <c r="C186" s="9" t="str">
        <f>VLOOKUP(B186,EntryNames!$A$1:$C$702,2)</f>
        <v>Matthew Giles</v>
      </c>
      <c r="D186" s="9" t="str">
        <f>VLOOKUP(B186,EntryNames!$A$1:$C$702,3)</f>
        <v>CRANFORD AC</v>
      </c>
      <c r="E186" s="9">
        <v>13.65</v>
      </c>
      <c r="F186" s="9" t="s">
        <v>17</v>
      </c>
      <c r="H186" s="9">
        <v>5</v>
      </c>
      <c r="I186" s="9">
        <v>603</v>
      </c>
      <c r="J186" s="9" t="str">
        <f>VLOOKUP(I186,EntryNames!$A$1:$C$702,2)</f>
        <v>Leon Mcelwaine</v>
      </c>
      <c r="K186" s="9" t="str">
        <f>VLOOKUP(I186,EntryNames!$A$1:$C$702,3)</f>
        <v>SHERCOCK AC</v>
      </c>
      <c r="L186" s="9">
        <v>14.18</v>
      </c>
      <c r="O186" s="9">
        <v>5</v>
      </c>
      <c r="Q186" s="9" t="e">
        <f>VLOOKUP(P186,EntryNames!$A$1:$C$702,2)</f>
        <v>#N/A</v>
      </c>
      <c r="R186" s="9" t="e">
        <f>VLOOKUP(P186,EntryNames!$A$1:$C$702,3)</f>
        <v>#N/A</v>
      </c>
    </row>
    <row r="187" spans="1:19" ht="13.2">
      <c r="A187" s="9">
        <v>6</v>
      </c>
      <c r="B187" s="9">
        <v>586</v>
      </c>
      <c r="C187" s="9" t="str">
        <f>VLOOKUP(B187,EntryNames!$A$1:$C$702,2)</f>
        <v>Tom Boyle</v>
      </c>
      <c r="D187" s="9" t="str">
        <f>VLOOKUP(B187,EntryNames!$A$1:$C$702,3)</f>
        <v>STRABANE AC</v>
      </c>
      <c r="E187" s="9">
        <v>13.89</v>
      </c>
      <c r="H187" s="9">
        <v>6</v>
      </c>
      <c r="I187" s="9">
        <v>599</v>
      </c>
      <c r="J187" s="9" t="str">
        <f>VLOOKUP(I187,EntryNames!$A$1:$C$702,2)</f>
        <v>Oran Dunne</v>
      </c>
      <c r="K187" s="9" t="str">
        <f>VLOOKUP(I187,EntryNames!$A$1:$C$702,3)</f>
        <v>SHERCOCK AC</v>
      </c>
      <c r="L187" s="9">
        <v>14.95</v>
      </c>
    </row>
    <row r="188" spans="1:19" ht="13.2">
      <c r="A188" s="9">
        <v>7</v>
      </c>
      <c r="B188" s="9">
        <v>670</v>
      </c>
      <c r="C188" s="9" t="str">
        <f>VLOOKUP(B188,EntryNames!$A$1:$C$702,2)</f>
        <v>Aaron Tackney</v>
      </c>
      <c r="D188" s="9" t="str">
        <f>VLOOKUP(B188,EntryNames!$A$1:$C$702,3)</f>
        <v>SHERCOCK AC</v>
      </c>
      <c r="E188" s="9">
        <v>14.48</v>
      </c>
    </row>
    <row r="191" spans="1:19" ht="13.2">
      <c r="A191" s="34" t="s">
        <v>532</v>
      </c>
      <c r="B191" s="35"/>
      <c r="C191" s="35"/>
      <c r="D191" s="35"/>
      <c r="E191" s="35"/>
      <c r="H191" s="34" t="s">
        <v>533</v>
      </c>
      <c r="I191" s="35"/>
      <c r="J191" s="35"/>
      <c r="K191" s="35"/>
      <c r="L191" s="35"/>
    </row>
    <row r="192" spans="1:19" ht="13.2">
      <c r="A192" s="7" t="s">
        <v>9</v>
      </c>
      <c r="B192" s="7" t="s">
        <v>10</v>
      </c>
      <c r="C192" s="7" t="s">
        <v>11</v>
      </c>
      <c r="D192" s="7" t="s">
        <v>12</v>
      </c>
      <c r="E192" s="7" t="s">
        <v>13</v>
      </c>
      <c r="F192" s="9" t="s">
        <v>115</v>
      </c>
      <c r="H192" s="7" t="s">
        <v>9</v>
      </c>
      <c r="I192" s="7" t="s">
        <v>10</v>
      </c>
      <c r="J192" s="7" t="s">
        <v>11</v>
      </c>
      <c r="K192" s="7" t="s">
        <v>12</v>
      </c>
      <c r="L192" s="7" t="s">
        <v>13</v>
      </c>
      <c r="M192" s="9" t="s">
        <v>516</v>
      </c>
    </row>
    <row r="193" spans="1:13" ht="13.2">
      <c r="A193" s="9">
        <v>1</v>
      </c>
      <c r="B193" s="9">
        <v>550</v>
      </c>
      <c r="C193" s="9" t="str">
        <f>VLOOKUP(B193,EntryNames!$A$1:$C$702,2)</f>
        <v>Esther Hameen Smith</v>
      </c>
      <c r="D193" s="9" t="str">
        <f>VLOOKUP(B193,EntryNames!$A$1:$C$702,3)</f>
        <v>ORANGEGROVE AC</v>
      </c>
      <c r="E193" s="9">
        <v>12.95</v>
      </c>
      <c r="H193" s="9">
        <v>1</v>
      </c>
      <c r="I193" s="9">
        <v>358</v>
      </c>
      <c r="J193" s="9" t="str">
        <f>VLOOKUP(I193,EntryNames!$A$1:$C$702,2)</f>
        <v>Brendan Ndambira</v>
      </c>
      <c r="K193" s="9" t="str">
        <f>VLOOKUP(I193,EntryNames!$A$1:$C$702,3)</f>
        <v>LETTERKENNY AC</v>
      </c>
      <c r="L193" s="9">
        <v>11.16</v>
      </c>
    </row>
    <row r="194" spans="1:13" ht="13.2">
      <c r="A194" s="9">
        <v>2</v>
      </c>
      <c r="B194" s="9">
        <v>421</v>
      </c>
      <c r="C194" s="9" t="str">
        <f>VLOOKUP(B194,EntryNames!$A$1:$C$702,2)</f>
        <v>Annabel Mulvany</v>
      </c>
      <c r="D194" s="9" t="str">
        <f>VLOOKUP(B194,EntryNames!$A$1:$C$702,3)</f>
        <v>MID ULSTER AC</v>
      </c>
      <c r="E194" s="9">
        <v>13.25</v>
      </c>
      <c r="H194" s="9">
        <v>2</v>
      </c>
      <c r="I194" s="9">
        <v>43</v>
      </c>
      <c r="J194" s="9" t="str">
        <f>VLOOKUP(I194,EntryNames!$A$1:$C$702,2)</f>
        <v>Matthew Hulme</v>
      </c>
      <c r="K194" s="9" t="str">
        <f>VLOOKUP(I194,EntryNames!$A$1:$C$702,3)</f>
        <v>BALLYMENA &amp; ANTRIM AC</v>
      </c>
      <c r="L194" s="9">
        <v>11.68</v>
      </c>
    </row>
    <row r="195" spans="1:13" ht="13.2">
      <c r="A195" s="9">
        <v>3</v>
      </c>
      <c r="B195" s="9">
        <v>469</v>
      </c>
      <c r="C195" s="9" t="str">
        <f>VLOOKUP(B195,EntryNames!$A$1:$C$702,2)</f>
        <v>Katie Johnston</v>
      </c>
      <c r="D195" s="9" t="str">
        <f>VLOOKUP(B195,EntryNames!$A$1:$C$702,3)</f>
        <v>NORTH DOWN AC</v>
      </c>
      <c r="E195" s="9">
        <v>13.31</v>
      </c>
      <c r="F195" s="12"/>
      <c r="H195" s="9">
        <v>3</v>
      </c>
      <c r="I195" s="9">
        <v>425</v>
      </c>
      <c r="J195" s="9" t="str">
        <f>VLOOKUP(I195,EntryNames!$A$1:$C$702,2)</f>
        <v>Caoimhín Scullion</v>
      </c>
      <c r="K195" s="9" t="str">
        <f>VLOOKUP(I195,EntryNames!$A$1:$C$702,3)</f>
        <v>MID ULSTER AC</v>
      </c>
      <c r="L195" s="9">
        <v>11.83</v>
      </c>
    </row>
    <row r="196" spans="1:13" ht="13.2">
      <c r="A196" s="9">
        <v>4</v>
      </c>
      <c r="B196" s="9">
        <v>415</v>
      </c>
      <c r="C196" s="9" t="str">
        <f>VLOOKUP(B196,EntryNames!$A$1:$C$702,2)</f>
        <v>Lucy Cumberland</v>
      </c>
      <c r="D196" s="9" t="str">
        <f>VLOOKUP(B196,EntryNames!$A$1:$C$702,3)</f>
        <v>MID ULSTER AC</v>
      </c>
      <c r="E196" s="9">
        <v>13.64</v>
      </c>
      <c r="F196" s="12"/>
      <c r="H196" s="9">
        <v>4</v>
      </c>
      <c r="I196" s="9">
        <v>518</v>
      </c>
      <c r="J196" s="9" t="str">
        <f>VLOOKUP(I196,EntryNames!$A$1:$C$702,2)</f>
        <v>Martin Corbett</v>
      </c>
      <c r="K196" s="9" t="str">
        <f>VLOOKUP(I196,EntryNames!$A$1:$C$702,3)</f>
        <v>OLYMPIAN YOUTH AC</v>
      </c>
      <c r="L196" s="9">
        <v>11.92</v>
      </c>
    </row>
    <row r="197" spans="1:13" ht="13.2">
      <c r="A197" s="9">
        <v>5</v>
      </c>
      <c r="B197" s="9">
        <v>515</v>
      </c>
      <c r="C197" s="9" t="str">
        <f>VLOOKUP(B197,EntryNames!$A$1:$C$702,2)</f>
        <v>Charley Barr</v>
      </c>
      <c r="D197" s="9" t="str">
        <f>VLOOKUP(B197,EntryNames!$A$1:$C$702,3)</f>
        <v>OLYMPIAN YOUTH AC</v>
      </c>
      <c r="E197" s="9">
        <v>14.84</v>
      </c>
      <c r="H197" s="9">
        <v>5</v>
      </c>
      <c r="I197" s="9">
        <v>547</v>
      </c>
      <c r="J197" s="9" t="str">
        <f>VLOOKUP(I197,EntryNames!$A$1:$C$702,2)</f>
        <v>Jacob Cochrane</v>
      </c>
      <c r="K197" s="9" t="str">
        <f>VLOOKUP(I197,EntryNames!$A$1:$C$702,3)</f>
        <v>ORANGEGROVE AC</v>
      </c>
      <c r="L197" s="9">
        <v>12.15</v>
      </c>
    </row>
    <row r="198" spans="1:13" ht="13.2">
      <c r="H198" s="9">
        <v>6</v>
      </c>
      <c r="I198" s="9">
        <v>170</v>
      </c>
      <c r="J198" s="9" t="str">
        <f>VLOOKUP(I198,EntryNames!$A$1:$C$702,2)</f>
        <v>Hudson Mutandwa</v>
      </c>
      <c r="K198" s="9" t="str">
        <f>VLOOKUP(I198,EntryNames!$A$1:$C$702,3)</f>
        <v>ENNISKILLEN AC</v>
      </c>
      <c r="L198" s="9">
        <v>12.23</v>
      </c>
    </row>
    <row r="199" spans="1:13" ht="13.2">
      <c r="H199" s="9">
        <v>7</v>
      </c>
      <c r="I199" s="9">
        <v>285</v>
      </c>
      <c r="J199" s="9" t="str">
        <f>VLOOKUP(I199,EntryNames!$A$1:$C$702,2)</f>
        <v>Connor Geary</v>
      </c>
      <c r="K199" s="9" t="str">
        <f>VLOOKUP(I199,EntryNames!$A$1:$C$702,3)</f>
        <v>LAGAN VALLEY AC</v>
      </c>
      <c r="L199" s="11">
        <v>12.7</v>
      </c>
    </row>
    <row r="200" spans="1:13" ht="13.2">
      <c r="H200" s="9">
        <v>8</v>
      </c>
      <c r="I200" s="9">
        <v>561</v>
      </c>
      <c r="J200" s="9" t="str">
        <f>VLOOKUP(I200,EntryNames!$A$1:$C$702,2)</f>
        <v>Daniel Stefanov</v>
      </c>
      <c r="K200" s="9" t="str">
        <f>VLOOKUP(I200,EntryNames!$A$1:$C$702,3)</f>
        <v>ORANGEGROVE AC</v>
      </c>
      <c r="L200" s="9">
        <v>13.04</v>
      </c>
    </row>
    <row r="203" spans="1:13" ht="13.2">
      <c r="A203" s="34" t="s">
        <v>534</v>
      </c>
      <c r="B203" s="35"/>
      <c r="C203" s="35"/>
      <c r="D203" s="35"/>
      <c r="E203" s="35"/>
      <c r="H203" s="34" t="s">
        <v>1274</v>
      </c>
      <c r="I203" s="35"/>
      <c r="J203" s="35"/>
      <c r="K203" s="35"/>
      <c r="L203" s="35"/>
    </row>
    <row r="204" spans="1:13" ht="13.2">
      <c r="A204" s="7" t="s">
        <v>9</v>
      </c>
      <c r="B204" s="7" t="s">
        <v>10</v>
      </c>
      <c r="C204" s="7" t="s">
        <v>11</v>
      </c>
      <c r="D204" s="7" t="s">
        <v>12</v>
      </c>
      <c r="E204" s="7" t="s">
        <v>13</v>
      </c>
      <c r="F204" s="9" t="s">
        <v>510</v>
      </c>
      <c r="H204" s="7" t="s">
        <v>9</v>
      </c>
      <c r="I204" s="7" t="s">
        <v>10</v>
      </c>
      <c r="J204" s="7" t="s">
        <v>11</v>
      </c>
      <c r="K204" s="7" t="s">
        <v>12</v>
      </c>
      <c r="L204" s="7" t="s">
        <v>13</v>
      </c>
      <c r="M204" s="9" t="s">
        <v>85</v>
      </c>
    </row>
    <row r="205" spans="1:13" ht="13.2">
      <c r="A205" s="9">
        <v>1</v>
      </c>
      <c r="B205" s="9">
        <v>223</v>
      </c>
      <c r="C205" s="9" t="str">
        <f>VLOOKUP(B205,EntryNames!$A$1:$C$702,2)</f>
        <v>Amy Timoney</v>
      </c>
      <c r="D205" s="9" t="str">
        <f>VLOOKUP(B205,EntryNames!$A$1:$C$702,3)</f>
        <v>FINN VALLEY AC</v>
      </c>
      <c r="E205" s="9">
        <v>12.39</v>
      </c>
      <c r="F205" s="9" t="s">
        <v>69</v>
      </c>
      <c r="H205" s="9">
        <v>1</v>
      </c>
      <c r="I205" s="9">
        <v>100</v>
      </c>
      <c r="J205" s="9" t="str">
        <f>VLOOKUP(I205,EntryNames!$A$1:$C$702,2)</f>
        <v>Arnar Brynjarsson</v>
      </c>
      <c r="K205" s="9" t="str">
        <f>VLOOKUP(I205,EntryNames!$A$1:$C$702,3)</f>
        <v>CITY OF LISBURN AC</v>
      </c>
      <c r="L205" s="9">
        <v>10.93</v>
      </c>
      <c r="M205" s="9" t="s">
        <v>69</v>
      </c>
    </row>
    <row r="206" spans="1:13" ht="13.2">
      <c r="A206" s="9">
        <v>2</v>
      </c>
      <c r="B206" s="9">
        <v>238</v>
      </c>
      <c r="C206" s="9" t="str">
        <f>VLOOKUP(B206,EntryNames!$A$1:$C$702,2)</f>
        <v>Anna Hogg</v>
      </c>
      <c r="D206" s="9" t="str">
        <f>VLOOKUP(B206,EntryNames!$A$1:$C$702,3)</f>
        <v>FAST TWITCH AC</v>
      </c>
      <c r="E206" s="9">
        <v>12.75</v>
      </c>
      <c r="F206" s="9" t="s">
        <v>69</v>
      </c>
      <c r="H206" s="9">
        <v>2</v>
      </c>
      <c r="I206" s="9">
        <v>479</v>
      </c>
      <c r="J206" s="9" t="str">
        <f>VLOOKUP(I206,EntryNames!$A$1:$C$702,2)</f>
        <v>Cameron Mccracken</v>
      </c>
      <c r="K206" s="9" t="str">
        <f>VLOOKUP(I206,EntryNames!$A$1:$C$702,3)</f>
        <v>NORTH DOWN AC</v>
      </c>
      <c r="L206" s="9">
        <v>11.23</v>
      </c>
      <c r="M206" s="9" t="s">
        <v>76</v>
      </c>
    </row>
    <row r="207" spans="1:13" ht="13.2">
      <c r="A207" s="9">
        <v>3</v>
      </c>
      <c r="B207" s="9">
        <v>260</v>
      </c>
      <c r="C207" s="9" t="str">
        <f>VLOOKUP(B207,EntryNames!$A$1:$C$702,2)</f>
        <v>Kayla O'Reilly</v>
      </c>
      <c r="D207" s="9" t="str">
        <f>VLOOKUP(B207,EntryNames!$A$1:$C$702,3)</f>
        <v>INNYVALE AC</v>
      </c>
      <c r="E207" s="9">
        <v>13.16</v>
      </c>
      <c r="F207" s="9" t="s">
        <v>76</v>
      </c>
      <c r="H207" s="9">
        <v>3</v>
      </c>
      <c r="I207" s="9">
        <v>593</v>
      </c>
      <c r="J207" s="9" t="str">
        <f>VLOOKUP(I207,EntryNames!$A$1:$C$702,2)</f>
        <v>Patrick Elliott</v>
      </c>
      <c r="K207" s="9" t="str">
        <f>VLOOKUP(I207,EntryNames!$A$1:$C$702,3)</f>
        <v>SPEED DEVELOPMENT PROJECT TC</v>
      </c>
      <c r="L207" s="9">
        <v>11.39</v>
      </c>
      <c r="M207" s="9" t="s">
        <v>76</v>
      </c>
    </row>
    <row r="208" spans="1:13" ht="13.2">
      <c r="A208" s="9">
        <v>4</v>
      </c>
      <c r="B208" s="9">
        <v>337</v>
      </c>
      <c r="C208" s="9" t="str">
        <f>VLOOKUP(B208,EntryNames!$A$1:$C$702,2)</f>
        <v>Fern Duffy</v>
      </c>
      <c r="D208" s="9" t="str">
        <f>VLOOKUP(B208,EntryNames!$A$1:$C$702,3)</f>
        <v>LETTERKENNY AC</v>
      </c>
      <c r="E208" s="9">
        <v>13.17</v>
      </c>
      <c r="F208" s="9" t="s">
        <v>69</v>
      </c>
      <c r="H208" s="9">
        <v>4</v>
      </c>
      <c r="I208" s="9">
        <v>172</v>
      </c>
      <c r="J208" s="9" t="str">
        <f>VLOOKUP(I208,EntryNames!$A$1:$C$702,2)</f>
        <v>Jack O'Connor</v>
      </c>
      <c r="K208" s="9" t="str">
        <f>VLOOKUP(I208,EntryNames!$A$1:$C$702,3)</f>
        <v>ENNISKILLEN AC</v>
      </c>
      <c r="L208" s="9">
        <v>11.46</v>
      </c>
      <c r="M208" s="9" t="s">
        <v>76</v>
      </c>
    </row>
    <row r="209" spans="1:13" ht="13.2">
      <c r="A209" s="9">
        <v>5</v>
      </c>
      <c r="B209" s="9">
        <v>522</v>
      </c>
      <c r="C209" s="9" t="str">
        <f>VLOOKUP(B209,EntryNames!$A$1:$C$702,2)</f>
        <v>Bonnie Gillard</v>
      </c>
      <c r="D209" s="9" t="str">
        <f>VLOOKUP(B209,EntryNames!$A$1:$C$702,3)</f>
        <v>OLYMPIAN YOUTH AC</v>
      </c>
      <c r="E209" s="9">
        <v>13.61</v>
      </c>
      <c r="F209" s="9" t="s">
        <v>69</v>
      </c>
      <c r="H209" s="9">
        <v>5</v>
      </c>
      <c r="I209" s="9">
        <v>470</v>
      </c>
      <c r="J209" s="9" t="str">
        <f>VLOOKUP(I209,EntryNames!$A$1:$C$702,2)</f>
        <v>Matthew Knight</v>
      </c>
      <c r="K209" s="9" t="str">
        <f>VLOOKUP(I209,EntryNames!$A$1:$C$702,3)</f>
        <v>NORTH DOWN AC</v>
      </c>
      <c r="L209" s="9">
        <v>11.67</v>
      </c>
      <c r="M209" s="9" t="s">
        <v>69</v>
      </c>
    </row>
    <row r="210" spans="1:13" ht="13.2">
      <c r="H210" s="9">
        <v>6</v>
      </c>
      <c r="I210" s="9">
        <v>315</v>
      </c>
      <c r="J210" s="9" t="str">
        <f>VLOOKUP(I210,EntryNames!$A$1:$C$702,2)</f>
        <v>Maurice Parke</v>
      </c>
      <c r="K210" s="9" t="str">
        <f>VLOOKUP(I210,EntryNames!$A$1:$C$702,3)</f>
        <v>LAGAN VALLEY AC</v>
      </c>
      <c r="L210" s="9">
        <v>11.89</v>
      </c>
      <c r="M210" s="9" t="s">
        <v>76</v>
      </c>
    </row>
    <row r="211" spans="1:13" ht="13.2">
      <c r="H211" s="9">
        <v>7</v>
      </c>
      <c r="I211" s="9">
        <v>480</v>
      </c>
      <c r="J211" s="9" t="str">
        <f>VLOOKUP(I211,EntryNames!$A$1:$C$702,2)</f>
        <v>Euan Monro</v>
      </c>
      <c r="K211" s="9" t="str">
        <f>VLOOKUP(I211,EntryNames!$A$1:$C$702,3)</f>
        <v>NORTH DOWN AC</v>
      </c>
      <c r="L211" s="11">
        <v>11.9</v>
      </c>
      <c r="M211" s="9" t="s">
        <v>69</v>
      </c>
    </row>
    <row r="212" spans="1:13" ht="13.2">
      <c r="H212" s="9">
        <v>8</v>
      </c>
      <c r="I212" s="9">
        <v>526</v>
      </c>
      <c r="J212" s="9" t="str">
        <f>VLOOKUP(I212,EntryNames!$A$1:$C$702,2)</f>
        <v>Tinofara C (Tino) Machaya</v>
      </c>
      <c r="K212" s="9" t="str">
        <f>VLOOKUP(I212,EntryNames!$A$1:$C$702,3)</f>
        <v>OLYMPIAN YOUTH AC</v>
      </c>
      <c r="L212" s="9">
        <v>12.41</v>
      </c>
      <c r="M212" s="9" t="s">
        <v>76</v>
      </c>
    </row>
    <row r="214" spans="1:13" ht="15.6">
      <c r="A214" s="36" t="s">
        <v>535</v>
      </c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</row>
    <row r="215" spans="1:13" ht="13.2">
      <c r="A215" s="34" t="s">
        <v>536</v>
      </c>
      <c r="B215" s="35"/>
      <c r="C215" s="35"/>
      <c r="D215" s="35"/>
      <c r="E215" s="35"/>
      <c r="H215" s="34" t="s">
        <v>537</v>
      </c>
      <c r="I215" s="35"/>
      <c r="J215" s="35"/>
      <c r="K215" s="35"/>
      <c r="L215" s="35"/>
    </row>
    <row r="216" spans="1:13" ht="13.2">
      <c r="A216" s="7" t="s">
        <v>9</v>
      </c>
      <c r="B216" s="7" t="s">
        <v>10</v>
      </c>
      <c r="C216" s="7" t="s">
        <v>11</v>
      </c>
      <c r="D216" s="7" t="s">
        <v>12</v>
      </c>
      <c r="E216" s="7" t="s">
        <v>13</v>
      </c>
      <c r="H216" s="7" t="s">
        <v>9</v>
      </c>
      <c r="I216" s="7" t="s">
        <v>10</v>
      </c>
      <c r="J216" s="7" t="s">
        <v>11</v>
      </c>
      <c r="K216" s="7" t="s">
        <v>12</v>
      </c>
      <c r="L216" s="7" t="s">
        <v>13</v>
      </c>
    </row>
    <row r="217" spans="1:13" ht="13.2">
      <c r="A217" s="9">
        <v>1</v>
      </c>
      <c r="B217" s="9">
        <v>460</v>
      </c>
      <c r="C217" s="9" t="str">
        <f>VLOOKUP(B217,EntryNames!$A$1:$C$702,2)</f>
        <v>Poppy Earl</v>
      </c>
      <c r="D217" s="9" t="str">
        <f>VLOOKUP(B217,EntryNames!$A$1:$C$702,3)</f>
        <v>NORTH DOWN AC</v>
      </c>
      <c r="E217" s="11">
        <v>37.479999999999997</v>
      </c>
      <c r="H217" s="9">
        <v>1</v>
      </c>
      <c r="I217" s="9">
        <v>627</v>
      </c>
      <c r="J217" s="9" t="str">
        <f>VLOOKUP(I217,EntryNames!$A$1:$C$702,2)</f>
        <v>Odhrán O’Sullivan</v>
      </c>
      <c r="K217" s="9" t="str">
        <f>VLOOKUP(I217,EntryNames!$A$1:$C$702,3)</f>
        <v>TIR CHONAILL AC</v>
      </c>
      <c r="L217" s="11">
        <v>39.74</v>
      </c>
    </row>
    <row r="218" spans="1:13" ht="13.2">
      <c r="A218" s="9">
        <v>2</v>
      </c>
      <c r="B218" s="9">
        <v>175</v>
      </c>
      <c r="C218" s="9" t="str">
        <f>VLOOKUP(B218,EntryNames!$A$1:$C$702,2)</f>
        <v>Jasmine Barrett Doherty</v>
      </c>
      <c r="D218" s="9" t="str">
        <f>VLOOKUP(B218,EntryNames!$A$1:$C$702,3)</f>
        <v>FINN VALLEY AC</v>
      </c>
      <c r="E218" s="9">
        <v>39.54</v>
      </c>
      <c r="H218" s="9">
        <v>2</v>
      </c>
      <c r="I218" s="9">
        <v>589</v>
      </c>
      <c r="J218" s="9" t="str">
        <f>VLOOKUP(I218,EntryNames!$A$1:$C$702,2)</f>
        <v>Alfie Mcglynn</v>
      </c>
      <c r="K218" s="9" t="str">
        <f>VLOOKUP(I218,EntryNames!$A$1:$C$702,3)</f>
        <v>STRABANE AC</v>
      </c>
      <c r="L218" s="9">
        <v>42.91</v>
      </c>
    </row>
    <row r="219" spans="1:13" ht="13.2">
      <c r="A219" s="9">
        <v>3</v>
      </c>
      <c r="B219" s="9">
        <v>106</v>
      </c>
      <c r="C219" s="9" t="str">
        <f>VLOOKUP(B219,EntryNames!$A$1:$C$702,2)</f>
        <v>Rose Henderson</v>
      </c>
      <c r="D219" s="9" t="str">
        <f>VLOOKUP(B219,EntryNames!$A$1:$C$702,3)</f>
        <v>CITY OF LISBURN AC</v>
      </c>
      <c r="E219" s="9">
        <v>41.86</v>
      </c>
    </row>
    <row r="220" spans="1:13" ht="13.2">
      <c r="A220" s="9">
        <v>4</v>
      </c>
      <c r="B220" s="9">
        <v>279</v>
      </c>
      <c r="C220" s="9" t="str">
        <f>VLOOKUP(B220,EntryNames!$A$1:$C$702,2)</f>
        <v>Erin Finlay</v>
      </c>
      <c r="D220" s="9" t="str">
        <f>VLOOKUP(B220,EntryNames!$A$1:$C$702,3)</f>
        <v>LAGAN VALLEY AC</v>
      </c>
      <c r="E220" s="9">
        <v>42.72</v>
      </c>
    </row>
    <row r="221" spans="1:13" ht="13.2">
      <c r="A221" s="9">
        <v>5</v>
      </c>
      <c r="B221" s="9">
        <v>698</v>
      </c>
      <c r="C221" s="9" t="str">
        <f>VLOOKUP(B221,EntryNames!$A$1:$C$702,2)</f>
        <v>Leah Harkness</v>
      </c>
      <c r="D221" s="9" t="str">
        <f>VLOOKUP(B221,EntryNames!$A$1:$C$702,3)</f>
        <v>OMAGH HARRIERS</v>
      </c>
      <c r="E221" s="9">
        <v>43.45</v>
      </c>
    </row>
    <row r="222" spans="1:13" ht="13.2">
      <c r="A222" s="9">
        <v>6</v>
      </c>
      <c r="B222" s="9">
        <v>529</v>
      </c>
      <c r="C222" s="9" t="str">
        <f>VLOOKUP(B222,EntryNames!$A$1:$C$702,2)</f>
        <v>Zuzanna (Zuzia) Michalkiewicz</v>
      </c>
      <c r="D222" s="9" t="str">
        <f>VLOOKUP(B222,EntryNames!$A$1:$C$702,3)</f>
        <v>OLYMPIAN YOUTH AC</v>
      </c>
      <c r="E222" s="9">
        <v>45.81</v>
      </c>
    </row>
    <row r="224" spans="1:13" ht="13.2">
      <c r="A224" s="34" t="s">
        <v>538</v>
      </c>
      <c r="B224" s="35"/>
      <c r="C224" s="35"/>
      <c r="D224" s="35"/>
      <c r="E224" s="35"/>
    </row>
    <row r="225" spans="1:13" ht="13.2">
      <c r="A225" s="7" t="s">
        <v>9</v>
      </c>
      <c r="B225" s="7" t="s">
        <v>10</v>
      </c>
      <c r="C225" s="7" t="s">
        <v>11</v>
      </c>
      <c r="D225" s="7" t="s">
        <v>12</v>
      </c>
      <c r="E225" s="7" t="s">
        <v>13</v>
      </c>
    </row>
    <row r="226" spans="1:13" ht="13.2">
      <c r="A226" s="9">
        <v>1</v>
      </c>
      <c r="B226" s="9">
        <v>256</v>
      </c>
      <c r="C226" s="9" t="str">
        <f>VLOOKUP(B226,EntryNames!$A$1:$C$702,2)</f>
        <v>Zach Gordon</v>
      </c>
      <c r="D226" s="9" t="str">
        <f>VLOOKUP(B226,EntryNames!$A$1:$C$702,3)</f>
        <v>IGNITE AC</v>
      </c>
      <c r="E226" s="11">
        <v>45.5</v>
      </c>
      <c r="F226" s="9" t="s">
        <v>519</v>
      </c>
    </row>
    <row r="227" spans="1:13" ht="13.2">
      <c r="A227" s="9">
        <v>2</v>
      </c>
      <c r="B227" s="9">
        <v>41</v>
      </c>
      <c r="C227" s="9" t="str">
        <f>VLOOKUP(B227,EntryNames!$A$1:$C$702,2)</f>
        <v>Emily Hilditch</v>
      </c>
      <c r="D227" s="9" t="str">
        <f>VLOOKUP(B227,EntryNames!$A$1:$C$702,3)</f>
        <v>BALLYMENA &amp; ANTRIM AC</v>
      </c>
      <c r="E227" s="9">
        <v>48.36</v>
      </c>
      <c r="F227" s="9" t="s">
        <v>539</v>
      </c>
    </row>
    <row r="228" spans="1:13" ht="13.2">
      <c r="A228" s="9">
        <v>3</v>
      </c>
      <c r="B228" s="9">
        <v>15</v>
      </c>
      <c r="C228" s="9" t="str">
        <f>VLOOKUP(B228,EntryNames!$A$1:$C$702,2)</f>
        <v>Ava Doran</v>
      </c>
      <c r="D228" s="9" t="str">
        <f>VLOOKUP(B228,EntryNames!$A$1:$C$702,3)</f>
        <v>ARMAGH AC</v>
      </c>
      <c r="E228" s="9">
        <v>54.21</v>
      </c>
      <c r="F228" s="9" t="s">
        <v>539</v>
      </c>
    </row>
    <row r="229" spans="1:13" ht="13.2">
      <c r="A229" s="9">
        <v>4</v>
      </c>
      <c r="B229" s="9">
        <v>515</v>
      </c>
      <c r="C229" s="9" t="str">
        <f>VLOOKUP(B229,EntryNames!$A$1:$C$702,2)</f>
        <v>Charley Barr</v>
      </c>
      <c r="D229" s="9" t="str">
        <f>VLOOKUP(B229,EntryNames!$A$1:$C$702,3)</f>
        <v>OLYMPIAN YOUTH AC</v>
      </c>
      <c r="E229" s="9">
        <v>56.96</v>
      </c>
      <c r="F229" s="9" t="s">
        <v>539</v>
      </c>
    </row>
    <row r="232" spans="1:13" ht="15.6">
      <c r="A232" s="36" t="s">
        <v>540</v>
      </c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</row>
    <row r="233" spans="1:13" ht="13.2">
      <c r="A233" s="34" t="s">
        <v>541</v>
      </c>
      <c r="B233" s="35"/>
      <c r="C233" s="35"/>
      <c r="D233" s="35"/>
      <c r="E233" s="35"/>
      <c r="H233" s="34" t="s">
        <v>542</v>
      </c>
      <c r="I233" s="35"/>
      <c r="J233" s="35"/>
      <c r="K233" s="35"/>
      <c r="L233" s="35"/>
    </row>
    <row r="234" spans="1:13" ht="13.2">
      <c r="A234" s="7" t="s">
        <v>9</v>
      </c>
      <c r="B234" s="7" t="s">
        <v>10</v>
      </c>
      <c r="C234" s="7" t="s">
        <v>11</v>
      </c>
      <c r="D234" s="7" t="s">
        <v>12</v>
      </c>
      <c r="E234" s="7" t="s">
        <v>13</v>
      </c>
      <c r="F234" s="9" t="s">
        <v>356</v>
      </c>
      <c r="H234" s="7" t="s">
        <v>9</v>
      </c>
      <c r="I234" s="7" t="s">
        <v>10</v>
      </c>
      <c r="J234" s="7" t="s">
        <v>11</v>
      </c>
      <c r="K234" s="7" t="s">
        <v>12</v>
      </c>
      <c r="L234" s="7" t="s">
        <v>13</v>
      </c>
      <c r="M234" s="9" t="s">
        <v>507</v>
      </c>
    </row>
    <row r="235" spans="1:13" ht="13.2">
      <c r="A235" s="9">
        <v>1</v>
      </c>
      <c r="B235" s="9">
        <v>75</v>
      </c>
      <c r="C235" s="9" t="str">
        <f>VLOOKUP(B235,EntryNames!$A$1:$C$702,2)</f>
        <v>Emily Connolly</v>
      </c>
      <c r="D235" s="9" t="str">
        <f>VLOOKUP(B235,EntryNames!$A$1:$C$702,3)</f>
        <v>CLONES AC</v>
      </c>
      <c r="E235" s="9">
        <v>13.12</v>
      </c>
      <c r="H235" s="9">
        <v>1</v>
      </c>
      <c r="I235" s="9">
        <v>150</v>
      </c>
      <c r="J235" s="9" t="str">
        <f>VLOOKUP(I235,EntryNames!$A$1:$C$702,2)</f>
        <v>Dillon Hynds</v>
      </c>
      <c r="K235" s="9" t="str">
        <f>VLOOKUP(I235,EntryNames!$A$1:$C$702,3)</f>
        <v>EAST DOWN AC</v>
      </c>
      <c r="L235" s="9">
        <v>12.05</v>
      </c>
    </row>
    <row r="236" spans="1:13" ht="13.2">
      <c r="A236" s="9">
        <v>2</v>
      </c>
      <c r="B236" s="9">
        <v>210</v>
      </c>
      <c r="C236" s="9" t="str">
        <f>VLOOKUP(B236,EntryNames!$A$1:$C$702,2)</f>
        <v>Sheridan Mcmonagle</v>
      </c>
      <c r="D236" s="9" t="str">
        <f>VLOOKUP(B236,EntryNames!$A$1:$C$702,3)</f>
        <v>FINN VALLEY AC</v>
      </c>
      <c r="E236" s="9">
        <v>13.25</v>
      </c>
      <c r="H236" s="9">
        <v>2</v>
      </c>
      <c r="I236" s="9">
        <v>403</v>
      </c>
      <c r="J236" s="9" t="str">
        <f>VLOOKUP(I236,EntryNames!$A$1:$C$702,2)</f>
        <v>Senan Durnin</v>
      </c>
      <c r="K236" s="9" t="str">
        <f>VLOOKUP(I236,EntryNames!$A$1:$C$702,3)</f>
        <v>MONAGHAN PHEONIX AC</v>
      </c>
      <c r="L236" s="9">
        <v>12.07</v>
      </c>
    </row>
    <row r="237" spans="1:13" ht="13.2">
      <c r="A237" s="9">
        <v>3</v>
      </c>
      <c r="B237" s="9">
        <v>10</v>
      </c>
      <c r="C237" s="9" t="str">
        <f>VLOOKUP(B237,EntryNames!$A$1:$C$702,2)</f>
        <v>Cerys Acheson</v>
      </c>
      <c r="D237" s="9" t="str">
        <f>VLOOKUP(B237,EntryNames!$A$1:$C$702,3)</f>
        <v>ARMAGH AC</v>
      </c>
      <c r="E237" s="9">
        <v>13.36</v>
      </c>
      <c r="H237" s="9">
        <v>3</v>
      </c>
      <c r="I237" s="9">
        <v>450</v>
      </c>
      <c r="J237" s="9" t="str">
        <f>VLOOKUP(I237,EntryNames!$A$1:$C$702,2)</f>
        <v>Tanoj Reddy Yakkanti</v>
      </c>
      <c r="K237" s="9" t="str">
        <f>VLOOKUP(I237,EntryNames!$A$1:$C$702,3)</f>
        <v>NORTH BELFAST HARRIERS</v>
      </c>
      <c r="L237" s="9">
        <v>12.33</v>
      </c>
    </row>
    <row r="238" spans="1:13" ht="13.2">
      <c r="A238" s="9">
        <v>4</v>
      </c>
      <c r="B238" s="9">
        <v>290</v>
      </c>
      <c r="C238" s="9" t="str">
        <f>VLOOKUP(B238,EntryNames!$A$1:$C$702,2)</f>
        <v>Layla Haslett</v>
      </c>
      <c r="D238" s="9" t="str">
        <f>VLOOKUP(B238,EntryNames!$A$1:$C$702,3)</f>
        <v>LAGAN VALLEY AC</v>
      </c>
      <c r="E238" s="9">
        <v>13.53</v>
      </c>
      <c r="H238" s="9">
        <v>4</v>
      </c>
      <c r="I238" s="9">
        <v>669</v>
      </c>
      <c r="J238" s="9" t="str">
        <f>VLOOKUP(I238,EntryNames!$A$1:$C$702,2)</f>
        <v>Ben Cochrane</v>
      </c>
      <c r="K238" s="9" t="str">
        <f>VLOOKUP(I238,EntryNames!$A$1:$C$702,3)</f>
        <v>ORANGEGROVE AC</v>
      </c>
      <c r="L238" s="9">
        <v>12.59</v>
      </c>
    </row>
    <row r="239" spans="1:13" ht="13.2">
      <c r="A239" s="9">
        <v>5</v>
      </c>
      <c r="B239" s="9">
        <v>459</v>
      </c>
      <c r="C239" s="9" t="str">
        <f>VLOOKUP(B239,EntryNames!$A$1:$C$702,2)</f>
        <v>Eva Dickson</v>
      </c>
      <c r="D239" s="9" t="str">
        <f>VLOOKUP(B239,EntryNames!$A$1:$C$702,3)</f>
        <v>NORTH DOWN AC</v>
      </c>
      <c r="E239" s="11">
        <v>14.07</v>
      </c>
      <c r="H239" s="9">
        <v>5</v>
      </c>
      <c r="I239" s="9">
        <v>218</v>
      </c>
      <c r="J239" s="9" t="str">
        <f>VLOOKUP(I239,EntryNames!$A$1:$C$702,2)</f>
        <v>Anshdeep Singh Sandhawalia</v>
      </c>
      <c r="K239" s="9" t="str">
        <f>VLOOKUP(I239,EntryNames!$A$1:$C$702,3)</f>
        <v>FINN VALLEY AC</v>
      </c>
      <c r="L239" s="11">
        <v>12.85</v>
      </c>
    </row>
    <row r="240" spans="1:13" ht="13.2">
      <c r="A240" s="9">
        <v>6</v>
      </c>
      <c r="B240" s="9">
        <v>405</v>
      </c>
      <c r="C240" s="9" t="str">
        <f>VLOOKUP(B240,EntryNames!$A$1:$C$702,2)</f>
        <v>Daisy Leonard</v>
      </c>
      <c r="D240" s="9" t="str">
        <f>VLOOKUP(B240,EntryNames!$A$1:$C$702,3)</f>
        <v>MONAGHAN PHEONIX AC</v>
      </c>
      <c r="E240" s="9">
        <v>14.38</v>
      </c>
      <c r="H240" s="9">
        <v>6</v>
      </c>
      <c r="I240" s="9">
        <v>338</v>
      </c>
      <c r="J240" s="9" t="str">
        <f>VLOOKUP(I240,EntryNames!$A$1:$C$702,2)</f>
        <v>Leon Evans</v>
      </c>
      <c r="K240" s="9" t="str">
        <f>VLOOKUP(I240,EntryNames!$A$1:$C$702,3)</f>
        <v>LETTERKENNY AC</v>
      </c>
      <c r="L240" s="9">
        <v>13.16</v>
      </c>
    </row>
    <row r="241" spans="1:12" ht="13.2">
      <c r="A241" s="9">
        <v>7</v>
      </c>
      <c r="B241" s="9">
        <v>462</v>
      </c>
      <c r="C241" s="9" t="str">
        <f>VLOOKUP(B241,EntryNames!$A$1:$C$702,2)</f>
        <v>Jessica Fowles</v>
      </c>
      <c r="D241" s="9" t="str">
        <f>VLOOKUP(B241,EntryNames!$A$1:$C$702,3)</f>
        <v>NORTH DOWN AC</v>
      </c>
      <c r="E241" s="9">
        <v>14.63</v>
      </c>
      <c r="H241" s="9">
        <v>7</v>
      </c>
      <c r="I241" s="9">
        <v>251</v>
      </c>
      <c r="J241" s="9" t="str">
        <f>VLOOKUP(I241,EntryNames!$A$1:$C$702,2)</f>
        <v>Niks Strautnieks</v>
      </c>
      <c r="K241" s="9" t="str">
        <f>VLOOKUP(I241,EntryNames!$A$1:$C$702,3)</f>
        <v>GLASLOUGH HARRIERS</v>
      </c>
      <c r="L241" s="9">
        <v>13.51</v>
      </c>
    </row>
    <row r="242" spans="1:12" ht="13.2">
      <c r="A242" s="9">
        <v>8</v>
      </c>
      <c r="B242" s="9">
        <v>414</v>
      </c>
      <c r="C242" s="9" t="str">
        <f>VLOOKUP(B242,EntryNames!$A$1:$C$702,2)</f>
        <v>Eva claire Craig</v>
      </c>
      <c r="D242" s="9" t="str">
        <f>VLOOKUP(B242,EntryNames!$A$1:$C$702,3)</f>
        <v>MID ULSTER AC</v>
      </c>
      <c r="E242" s="11">
        <v>15.62</v>
      </c>
      <c r="H242" s="9">
        <v>8</v>
      </c>
      <c r="I242" s="9">
        <v>128</v>
      </c>
      <c r="J242" s="9" t="str">
        <f>VLOOKUP(I242,EntryNames!$A$1:$C$702,2)</f>
        <v>Matthew Giles</v>
      </c>
      <c r="K242" s="9" t="str">
        <f>VLOOKUP(I242,EntryNames!$A$1:$C$702,3)</f>
        <v>CRANFORD AC</v>
      </c>
      <c r="L242" s="11">
        <v>13.55</v>
      </c>
    </row>
    <row r="245" spans="1:12" ht="15.6">
      <c r="A245" s="36" t="s">
        <v>148</v>
      </c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</row>
    <row r="246" spans="1:12" ht="13.2">
      <c r="A246" s="34" t="s">
        <v>543</v>
      </c>
      <c r="B246" s="35"/>
      <c r="C246" s="35"/>
      <c r="D246" s="35"/>
      <c r="E246" s="35"/>
      <c r="H246" s="34" t="s">
        <v>544</v>
      </c>
      <c r="I246" s="35"/>
      <c r="J246" s="35"/>
      <c r="K246" s="35"/>
      <c r="L246" s="35"/>
    </row>
    <row r="247" spans="1:12" ht="13.2">
      <c r="A247" s="7" t="s">
        <v>9</v>
      </c>
      <c r="B247" s="7" t="s">
        <v>10</v>
      </c>
      <c r="C247" s="7" t="s">
        <v>11</v>
      </c>
      <c r="D247" s="7" t="s">
        <v>12</v>
      </c>
      <c r="E247" s="7" t="s">
        <v>13</v>
      </c>
      <c r="F247" s="7"/>
      <c r="H247" s="7" t="s">
        <v>9</v>
      </c>
      <c r="I247" s="7" t="s">
        <v>10</v>
      </c>
      <c r="J247" s="7" t="s">
        <v>11</v>
      </c>
      <c r="K247" s="7" t="s">
        <v>12</v>
      </c>
      <c r="L247" s="7" t="s">
        <v>13</v>
      </c>
    </row>
    <row r="248" spans="1:12" ht="13.2">
      <c r="A248" s="9">
        <v>1</v>
      </c>
      <c r="B248" s="9">
        <v>122</v>
      </c>
      <c r="C248" s="9" t="str">
        <f>VLOOKUP(B248,EntryNames!$A$1:$C$702,2)</f>
        <v>Madison Welby</v>
      </c>
      <c r="D248" s="9" t="str">
        <f>VLOOKUP(B248,EntryNames!$A$1:$C$702,3)</f>
        <v>CITY OF LISBURN AC</v>
      </c>
      <c r="E248" s="9">
        <v>59.01</v>
      </c>
      <c r="H248" s="9">
        <v>1</v>
      </c>
      <c r="I248" s="9">
        <v>37</v>
      </c>
      <c r="J248" s="9" t="str">
        <f>VLOOKUP(I248,EntryNames!$A$1:$C$702,2)</f>
        <v>Ethan Carr</v>
      </c>
      <c r="K248" s="9" t="str">
        <f>VLOOKUP(I248,EntryNames!$A$1:$C$702,3)</f>
        <v>BALLYMENA &amp; ANTRIM AC</v>
      </c>
      <c r="L248" s="9">
        <v>48.57</v>
      </c>
    </row>
    <row r="249" spans="1:12" ht="13.2">
      <c r="A249" s="9">
        <v>2</v>
      </c>
      <c r="B249" s="9">
        <v>401</v>
      </c>
      <c r="C249" s="9" t="str">
        <f>VLOOKUP(B249,EntryNames!$A$1:$C$702,2)</f>
        <v>Lara Corrigan</v>
      </c>
      <c r="D249" s="9" t="str">
        <f>VLOOKUP(B249,EntryNames!$A$1:$C$702,3)</f>
        <v>MONAGHAN PHEONIX AC</v>
      </c>
      <c r="E249" s="9">
        <v>60.11</v>
      </c>
      <c r="H249" s="9">
        <v>2</v>
      </c>
      <c r="I249" s="9">
        <v>154</v>
      </c>
      <c r="J249" s="9" t="str">
        <f>VLOOKUP(I249,EntryNames!$A$1:$C$702,2)</f>
        <v>Nathan Coyle</v>
      </c>
      <c r="K249" s="9" t="str">
        <f>VLOOKUP(I249,EntryNames!$A$1:$C$702,3)</f>
        <v>ENNISKILLEN AC</v>
      </c>
      <c r="L249" s="9">
        <v>51.64</v>
      </c>
    </row>
    <row r="250" spans="1:12" ht="13.2">
      <c r="A250" s="9">
        <v>3</v>
      </c>
      <c r="B250" s="9">
        <v>260</v>
      </c>
      <c r="C250" s="9" t="str">
        <f>VLOOKUP(B250,EntryNames!$A$1:$C$702,2)</f>
        <v>Kayla O'Reilly</v>
      </c>
      <c r="D250" s="9" t="str">
        <f>VLOOKUP(B250,EntryNames!$A$1:$C$702,3)</f>
        <v>INNYVALE AC</v>
      </c>
      <c r="E250" s="9">
        <v>60.76</v>
      </c>
      <c r="H250" s="9">
        <v>3</v>
      </c>
      <c r="I250" s="9">
        <v>160</v>
      </c>
      <c r="J250" s="9" t="str">
        <f>VLOOKUP(I250,EntryNames!$A$1:$C$702,2)</f>
        <v>Daniel Hoy</v>
      </c>
      <c r="K250" s="9" t="str">
        <f>VLOOKUP(I250,EntryNames!$A$1:$C$702,3)</f>
        <v>ENNISKILLEN AC</v>
      </c>
      <c r="L250" s="9">
        <v>54.27</v>
      </c>
    </row>
    <row r="251" spans="1:12" ht="13.2">
      <c r="A251" s="9">
        <v>4</v>
      </c>
      <c r="B251" s="9">
        <v>60</v>
      </c>
      <c r="C251" s="9" t="str">
        <f>VLOOKUP(B251,EntryNames!$A$1:$C$702,2)</f>
        <v>Aisling Smith</v>
      </c>
      <c r="D251" s="9" t="str">
        <f>VLOOKUP(B251,EntryNames!$A$1:$C$702,3)</f>
        <v>BALLYMENA &amp; ANTRIM AC</v>
      </c>
      <c r="E251" s="9">
        <v>63.85</v>
      </c>
      <c r="H251" s="9">
        <v>4</v>
      </c>
      <c r="I251" s="9">
        <v>307</v>
      </c>
      <c r="J251" s="9" t="str">
        <f>VLOOKUP(I251,EntryNames!$A$1:$C$702,2)</f>
        <v>Daniel Moriarty</v>
      </c>
      <c r="K251" s="9" t="str">
        <f>VLOOKUP(I251,EntryNames!$A$1:$C$702,3)</f>
        <v>LAGAN VALLEY AC</v>
      </c>
      <c r="L251" s="9">
        <v>55.82</v>
      </c>
    </row>
    <row r="252" spans="1:12" ht="13.2">
      <c r="A252" s="9">
        <v>5</v>
      </c>
      <c r="B252" s="9">
        <v>499</v>
      </c>
      <c r="C252" s="9" t="str">
        <f>VLOOKUP(B252,EntryNames!$A$1:$C$702,2)</f>
        <v>Isla Wiltshire</v>
      </c>
      <c r="D252" s="9" t="str">
        <f>VLOOKUP(B252,EntryNames!$A$1:$C$702,3)</f>
        <v>NORTH DOWN AC</v>
      </c>
      <c r="E252" s="9">
        <v>66.180000000000007</v>
      </c>
      <c r="H252" s="9">
        <v>5</v>
      </c>
      <c r="I252" s="9">
        <v>425</v>
      </c>
      <c r="J252" s="9" t="str">
        <f>VLOOKUP(I252,EntryNames!$A$1:$C$702,2)</f>
        <v>Caoimhín Scullion</v>
      </c>
      <c r="K252" s="9" t="str">
        <f>VLOOKUP(I252,EntryNames!$A$1:$C$702,3)</f>
        <v>MID ULSTER AC</v>
      </c>
      <c r="L252" s="9">
        <v>55.93</v>
      </c>
    </row>
    <row r="254" spans="1:12" ht="13.2">
      <c r="H254" s="34" t="s">
        <v>545</v>
      </c>
      <c r="I254" s="35"/>
      <c r="J254" s="35"/>
      <c r="K254" s="35"/>
      <c r="L254" s="35"/>
    </row>
    <row r="255" spans="1:12" ht="13.2">
      <c r="F255" s="7"/>
      <c r="H255" s="7" t="s">
        <v>9</v>
      </c>
      <c r="I255" s="7" t="s">
        <v>10</v>
      </c>
      <c r="J255" s="7" t="s">
        <v>11</v>
      </c>
      <c r="K255" s="7" t="s">
        <v>12</v>
      </c>
      <c r="L255" s="7" t="s">
        <v>13</v>
      </c>
    </row>
    <row r="256" spans="1:12" ht="13.2">
      <c r="H256" s="9">
        <v>1</v>
      </c>
      <c r="I256" s="9">
        <v>467</v>
      </c>
      <c r="J256" s="9" t="str">
        <f>VLOOKUP(I256,EntryNames!$A$1:$C$702,2)</f>
        <v>Harrison Jamison</v>
      </c>
      <c r="K256" s="9" t="str">
        <f>VLOOKUP(I256,EntryNames!$A$1:$C$702,3)</f>
        <v>NORTH DOWN AC</v>
      </c>
      <c r="L256" s="9">
        <v>50.99</v>
      </c>
    </row>
    <row r="257" spans="1:20" ht="13.2">
      <c r="H257" s="9">
        <v>2</v>
      </c>
      <c r="I257" s="9">
        <v>593</v>
      </c>
      <c r="J257" s="9" t="str">
        <f>VLOOKUP(I257,EntryNames!$A$1:$C$702,2)</f>
        <v>Patrick Elliott</v>
      </c>
      <c r="K257" s="9" t="str">
        <f>VLOOKUP(I257,EntryNames!$A$1:$C$702,3)</f>
        <v>SPEED DEVELOPMENT PROJECT TC</v>
      </c>
      <c r="L257" s="9">
        <v>56.24</v>
      </c>
    </row>
    <row r="258" spans="1:20" ht="13.2">
      <c r="H258" s="9">
        <v>3</v>
      </c>
      <c r="I258" s="9">
        <v>315</v>
      </c>
      <c r="J258" s="9" t="str">
        <f>VLOOKUP(I258,EntryNames!$A$1:$C$702,2)</f>
        <v>Maurice Parke</v>
      </c>
      <c r="K258" s="9" t="str">
        <f>VLOOKUP(I258,EntryNames!$A$1:$C$702,3)</f>
        <v>LAGAN VALLEY AC</v>
      </c>
      <c r="L258" s="11">
        <v>56.4</v>
      </c>
    </row>
    <row r="261" spans="1:20" ht="15.6">
      <c r="A261" s="36" t="s">
        <v>546</v>
      </c>
      <c r="B261" s="35"/>
      <c r="C261" s="35"/>
      <c r="D261" s="35"/>
      <c r="E261" s="3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</row>
    <row r="262" spans="1:20" ht="13.2">
      <c r="A262" s="34" t="s">
        <v>547</v>
      </c>
      <c r="B262" s="35"/>
      <c r="C262" s="35"/>
      <c r="D262" s="35"/>
      <c r="E262" s="35"/>
      <c r="H262" s="16"/>
      <c r="I262" s="16"/>
      <c r="J262" s="16"/>
      <c r="K262" s="16"/>
      <c r="L262" s="16"/>
      <c r="O262" s="16"/>
      <c r="P262" s="16"/>
      <c r="Q262" s="16"/>
      <c r="R262" s="16"/>
      <c r="S262" s="16"/>
    </row>
    <row r="263" spans="1:20" ht="13.2">
      <c r="A263" s="7" t="s">
        <v>9</v>
      </c>
      <c r="B263" s="7" t="s">
        <v>10</v>
      </c>
      <c r="C263" s="7" t="s">
        <v>11</v>
      </c>
      <c r="D263" s="7" t="s">
        <v>12</v>
      </c>
      <c r="E263" s="7" t="s">
        <v>13</v>
      </c>
      <c r="H263" s="16"/>
      <c r="I263" s="16"/>
      <c r="J263" s="16"/>
      <c r="K263" s="16"/>
      <c r="L263" s="16"/>
      <c r="O263" s="16"/>
      <c r="P263" s="16"/>
      <c r="Q263" s="16"/>
      <c r="R263" s="16"/>
      <c r="S263" s="16"/>
    </row>
    <row r="264" spans="1:20" ht="13.2">
      <c r="A264" s="9">
        <v>1</v>
      </c>
      <c r="B264" s="9">
        <v>632</v>
      </c>
      <c r="C264" s="9" t="str">
        <f>VLOOKUP(B264,EntryNames!$A$1:$C$702,2)</f>
        <v>Jayne Bleakley</v>
      </c>
      <c r="D264" s="9" t="str">
        <f>VLOOKUP(B264,EntryNames!$A$1:$C$702,3)</f>
        <v>TORQUE RC</v>
      </c>
      <c r="E264" s="9" t="s">
        <v>548</v>
      </c>
      <c r="H264" s="16"/>
      <c r="I264" s="16"/>
      <c r="J264" s="16"/>
      <c r="K264" s="16"/>
      <c r="L264" s="16"/>
      <c r="O264" s="16"/>
      <c r="P264" s="16"/>
      <c r="Q264" s="16"/>
      <c r="R264" s="16"/>
      <c r="S264" s="16"/>
    </row>
    <row r="265" spans="1:20" ht="13.2">
      <c r="A265" s="9">
        <v>2</v>
      </c>
      <c r="B265" s="9">
        <v>699</v>
      </c>
      <c r="C265" s="9" t="str">
        <f>VLOOKUP(B265,EntryNames!$A$1:$C$702,2)</f>
        <v>Jim Corbett</v>
      </c>
      <c r="D265" s="9" t="str">
        <f>VLOOKUP(B265,EntryNames!$A$1:$C$702,3)</f>
        <v>TORQUE RC</v>
      </c>
      <c r="E265" s="9" t="s">
        <v>549</v>
      </c>
      <c r="H265" s="16"/>
      <c r="I265" s="16"/>
      <c r="J265" s="16"/>
      <c r="K265" s="16"/>
      <c r="L265" s="16"/>
      <c r="O265" s="16"/>
      <c r="P265" s="16"/>
      <c r="Q265" s="16"/>
      <c r="R265" s="16"/>
      <c r="S265" s="16"/>
    </row>
    <row r="266" spans="1:20" ht="13.2">
      <c r="A266" s="9">
        <v>3</v>
      </c>
      <c r="B266" s="9">
        <v>634</v>
      </c>
      <c r="C266" s="9" t="str">
        <f>VLOOKUP(B266,EntryNames!$A$1:$C$702,2)</f>
        <v>Finn Mcilroy</v>
      </c>
      <c r="D266" s="9" t="str">
        <f>VLOOKUP(B266,EntryNames!$A$1:$C$702,3)</f>
        <v>TORQUE RC</v>
      </c>
      <c r="E266" s="9" t="s">
        <v>550</v>
      </c>
      <c r="H266" s="16"/>
      <c r="I266" s="16"/>
      <c r="J266" s="16"/>
      <c r="K266" s="16"/>
      <c r="L266" s="16"/>
      <c r="O266" s="16"/>
      <c r="P266" s="16"/>
      <c r="Q266" s="16"/>
      <c r="R266" s="16"/>
      <c r="S266" s="16"/>
    </row>
    <row r="267" spans="1:20" ht="13.2">
      <c r="A267" s="9">
        <v>4</v>
      </c>
      <c r="B267" s="9">
        <v>633</v>
      </c>
      <c r="C267" s="9" t="str">
        <f>VLOOKUP(B267,EntryNames!$A$1:$C$702,2)</f>
        <v>Archie Cunningham</v>
      </c>
      <c r="D267" s="9" t="str">
        <f>VLOOKUP(B267,EntryNames!$A$1:$C$702,3)</f>
        <v>TORQUE RC</v>
      </c>
      <c r="E267" s="9" t="s">
        <v>551</v>
      </c>
    </row>
    <row r="269" spans="1:20" ht="15.6">
      <c r="A269" s="36" t="s">
        <v>552</v>
      </c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</row>
    <row r="270" spans="1:20" ht="13.2">
      <c r="A270" s="34" t="s">
        <v>553</v>
      </c>
      <c r="B270" s="35"/>
      <c r="C270" s="35"/>
      <c r="D270" s="35"/>
      <c r="E270" s="35"/>
      <c r="H270" s="34" t="s">
        <v>554</v>
      </c>
      <c r="I270" s="35"/>
      <c r="J270" s="35"/>
      <c r="K270" s="35"/>
      <c r="L270" s="35"/>
    </row>
    <row r="271" spans="1:20" ht="13.2">
      <c r="A271" s="7" t="s">
        <v>9</v>
      </c>
      <c r="B271" s="7" t="s">
        <v>10</v>
      </c>
      <c r="C271" s="7" t="s">
        <v>11</v>
      </c>
      <c r="D271" s="7" t="s">
        <v>12</v>
      </c>
      <c r="E271" s="7" t="s">
        <v>13</v>
      </c>
      <c r="F271" s="7"/>
      <c r="H271" s="7" t="s">
        <v>9</v>
      </c>
      <c r="I271" s="7" t="s">
        <v>10</v>
      </c>
      <c r="J271" s="7" t="s">
        <v>11</v>
      </c>
      <c r="K271" s="7" t="s">
        <v>12</v>
      </c>
      <c r="L271" s="7" t="s">
        <v>13</v>
      </c>
    </row>
    <row r="272" spans="1:20" ht="13.2">
      <c r="A272" s="9">
        <v>1</v>
      </c>
      <c r="B272" s="9">
        <v>164</v>
      </c>
      <c r="C272" s="9" t="str">
        <f>VLOOKUP(B272,EntryNames!$A$1:$C$702,2)</f>
        <v>Annabelle McKenzie</v>
      </c>
      <c r="D272" s="9" t="str">
        <f>VLOOKUP(B272,EntryNames!$A$1:$C$702,3)</f>
        <v>ENNISKILLEN AC</v>
      </c>
      <c r="E272" s="9" t="s">
        <v>555</v>
      </c>
      <c r="F272" s="9" t="s">
        <v>62</v>
      </c>
      <c r="H272" s="9">
        <v>1</v>
      </c>
      <c r="I272" s="9">
        <v>667</v>
      </c>
      <c r="J272" s="9" t="str">
        <f>VLOOKUP(I272,EntryNames!$A$1:$C$702,2)</f>
        <v>Jamie O’Flaherty</v>
      </c>
      <c r="K272" s="9" t="str">
        <f>VLOOKUP(I272,EntryNames!$A$1:$C$702,3)</f>
        <v>NEWCASTLE &amp; DISTRICT AC</v>
      </c>
      <c r="L272" s="9" t="s">
        <v>556</v>
      </c>
    </row>
    <row r="273" spans="1:13" ht="13.2">
      <c r="A273" s="9">
        <v>2</v>
      </c>
      <c r="B273" s="9">
        <v>649</v>
      </c>
      <c r="C273" s="9" t="str">
        <f>VLOOKUP(B273,EntryNames!$A$1:$C$702,2)</f>
        <v>Holly Webber</v>
      </c>
      <c r="D273" s="9" t="str">
        <f>VLOOKUP(B273,EntryNames!$A$1:$C$702,3)</f>
        <v>WILLOWFIELD HARRIERS</v>
      </c>
      <c r="E273" s="9" t="s">
        <v>557</v>
      </c>
      <c r="F273" s="9" t="s">
        <v>62</v>
      </c>
    </row>
    <row r="274" spans="1:13" ht="13.2">
      <c r="A274" s="9">
        <v>3</v>
      </c>
      <c r="B274" s="9">
        <v>42</v>
      </c>
      <c r="C274" s="9" t="str">
        <f>VLOOKUP(B274,EntryNames!$A$1:$C$702,2)</f>
        <v>Katie Hilditch</v>
      </c>
      <c r="D274" s="9" t="str">
        <f>VLOOKUP(B274,EntryNames!$A$1:$C$702,3)</f>
        <v>BALLYMENA &amp; ANTRIM AC</v>
      </c>
      <c r="E274" s="9" t="s">
        <v>558</v>
      </c>
      <c r="F274" s="9" t="s">
        <v>76</v>
      </c>
      <c r="H274" s="34" t="s">
        <v>559</v>
      </c>
      <c r="I274" s="35"/>
      <c r="J274" s="35"/>
      <c r="K274" s="35"/>
      <c r="L274" s="35"/>
    </row>
    <row r="275" spans="1:13" ht="13.2">
      <c r="A275" s="9">
        <v>4</v>
      </c>
      <c r="B275" s="9">
        <v>499</v>
      </c>
      <c r="C275" s="9" t="str">
        <f>VLOOKUP(B275,EntryNames!$A$1:$C$702,2)</f>
        <v>Isla Wiltshire</v>
      </c>
      <c r="D275" s="9" t="str">
        <f>VLOOKUP(B275,EntryNames!$A$1:$C$702,3)</f>
        <v>NORTH DOWN AC</v>
      </c>
      <c r="E275" s="9" t="s">
        <v>560</v>
      </c>
      <c r="F275" s="9" t="s">
        <v>62</v>
      </c>
      <c r="H275" s="7" t="s">
        <v>9</v>
      </c>
      <c r="I275" s="7" t="s">
        <v>10</v>
      </c>
      <c r="J275" s="7" t="s">
        <v>11</v>
      </c>
      <c r="K275" s="7" t="s">
        <v>12</v>
      </c>
      <c r="L275" s="7" t="s">
        <v>13</v>
      </c>
    </row>
    <row r="276" spans="1:13" ht="13.2">
      <c r="H276" s="9">
        <v>1</v>
      </c>
      <c r="I276" s="9">
        <v>297</v>
      </c>
      <c r="J276" s="9" t="str">
        <f>VLOOKUP(I276,EntryNames!$A$1:$C$702,2)</f>
        <v>Niall McAufield</v>
      </c>
      <c r="K276" s="9" t="str">
        <f>VLOOKUP(I276,EntryNames!$A$1:$C$702,3)</f>
        <v>LAGAN VALLEY AC</v>
      </c>
      <c r="L276" s="9" t="s">
        <v>38</v>
      </c>
      <c r="M276" s="9" t="s">
        <v>561</v>
      </c>
    </row>
    <row r="277" spans="1:13" ht="13.2">
      <c r="H277" s="9">
        <v>2</v>
      </c>
      <c r="I277" s="9">
        <v>269</v>
      </c>
      <c r="J277" s="9" t="str">
        <f>VLOOKUP(I277,EntryNames!$A$1:$C$702,2)</f>
        <v>Fionn Whitehouse</v>
      </c>
      <c r="K277" s="9" t="str">
        <f>VLOOKUP(I277,EntryNames!$A$1:$C$702,3)</f>
        <v>KEEP ER LIT</v>
      </c>
      <c r="L277" s="9" t="s">
        <v>363</v>
      </c>
      <c r="M277" s="9" t="s">
        <v>147</v>
      </c>
    </row>
    <row r="279" spans="1:13" ht="15.6">
      <c r="A279" s="36" t="s">
        <v>562</v>
      </c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</row>
    <row r="280" spans="1:13" ht="13.2">
      <c r="A280" s="34" t="s">
        <v>563</v>
      </c>
      <c r="B280" s="35"/>
      <c r="C280" s="35"/>
      <c r="D280" s="35"/>
      <c r="E280" s="35"/>
      <c r="H280" s="34" t="s">
        <v>564</v>
      </c>
      <c r="I280" s="35"/>
      <c r="J280" s="35"/>
      <c r="K280" s="35"/>
      <c r="L280" s="35"/>
    </row>
    <row r="281" spans="1:13" ht="13.2">
      <c r="A281" s="7" t="s">
        <v>9</v>
      </c>
      <c r="B281" s="7" t="s">
        <v>10</v>
      </c>
      <c r="C281" s="7" t="s">
        <v>11</v>
      </c>
      <c r="D281" s="7" t="s">
        <v>12</v>
      </c>
      <c r="E281" s="7" t="s">
        <v>13</v>
      </c>
      <c r="F281" s="9" t="s">
        <v>565</v>
      </c>
      <c r="H281" s="7" t="s">
        <v>9</v>
      </c>
      <c r="I281" s="7" t="s">
        <v>10</v>
      </c>
      <c r="J281" s="7" t="s">
        <v>11</v>
      </c>
      <c r="K281" s="7" t="s">
        <v>12</v>
      </c>
      <c r="L281" s="7" t="s">
        <v>13</v>
      </c>
      <c r="M281" s="9" t="s">
        <v>116</v>
      </c>
    </row>
    <row r="282" spans="1:13" ht="13.2">
      <c r="A282" s="9">
        <v>1</v>
      </c>
      <c r="B282" s="9">
        <v>175</v>
      </c>
      <c r="C282" s="9" t="str">
        <f>VLOOKUP(B282,EntryNames!$A$1:$C$702,2)</f>
        <v>Jasmine Barrett Doherty</v>
      </c>
      <c r="D282" s="9" t="str">
        <f>VLOOKUP(B282,EntryNames!$A$1:$C$702,3)</f>
        <v>FINN VALLEY AC</v>
      </c>
      <c r="E282" s="9">
        <v>27.91</v>
      </c>
      <c r="H282" s="9">
        <v>1</v>
      </c>
      <c r="I282" s="9">
        <v>150</v>
      </c>
      <c r="J282" s="9" t="str">
        <f>VLOOKUP(I282,EntryNames!$A$1:$C$702,2)</f>
        <v>Dillon Hynds</v>
      </c>
      <c r="K282" s="9" t="str">
        <f>VLOOKUP(I282,EntryNames!$A$1:$C$702,3)</f>
        <v>EAST DOWN AC</v>
      </c>
      <c r="L282" s="9">
        <v>24.46</v>
      </c>
    </row>
    <row r="283" spans="1:13" ht="13.2">
      <c r="A283" s="9">
        <v>2</v>
      </c>
      <c r="B283" s="9">
        <v>376</v>
      </c>
      <c r="C283" s="9" t="str">
        <f>VLOOKUP(B283,EntryNames!$A$1:$C$702,2)</f>
        <v>Maisie Thompson</v>
      </c>
      <c r="D283" s="9" t="str">
        <f>VLOOKUP(B283,EntryNames!$A$1:$C$702,3)</f>
        <v>LOUGHVIEW AC</v>
      </c>
      <c r="E283" s="9">
        <v>28.44</v>
      </c>
      <c r="H283" s="9">
        <v>2</v>
      </c>
      <c r="I283" s="9">
        <v>403</v>
      </c>
      <c r="J283" s="9" t="str">
        <f>VLOOKUP(I283,EntryNames!$A$1:$C$702,2)</f>
        <v>Senan Durnin</v>
      </c>
      <c r="K283" s="9" t="str">
        <f>VLOOKUP(I283,EntryNames!$A$1:$C$702,3)</f>
        <v>MONAGHAN PHEONIX AC</v>
      </c>
      <c r="L283" s="9">
        <v>24.53</v>
      </c>
    </row>
    <row r="284" spans="1:13" ht="13.2">
      <c r="A284" s="9">
        <v>3</v>
      </c>
      <c r="B284" s="9">
        <v>459</v>
      </c>
      <c r="C284" s="9" t="str">
        <f>VLOOKUP(B284,EntryNames!$A$1:$C$702,2)</f>
        <v>Eva Dickson</v>
      </c>
      <c r="D284" s="9" t="str">
        <f>VLOOKUP(B284,EntryNames!$A$1:$C$702,3)</f>
        <v>NORTH DOWN AC</v>
      </c>
      <c r="E284" s="9">
        <v>28.45</v>
      </c>
      <c r="H284" s="9">
        <v>3</v>
      </c>
      <c r="I284" s="9">
        <v>450</v>
      </c>
      <c r="J284" s="9" t="str">
        <f>VLOOKUP(I284,EntryNames!$A$1:$C$702,2)</f>
        <v>Tanoj Reddy Yakkanti</v>
      </c>
      <c r="K284" s="9" t="str">
        <f>VLOOKUP(I284,EntryNames!$A$1:$C$702,3)</f>
        <v>NORTH BELFAST HARRIERS</v>
      </c>
      <c r="L284" s="9">
        <v>25.69</v>
      </c>
    </row>
    <row r="285" spans="1:13" ht="13.2">
      <c r="A285" s="9">
        <v>4</v>
      </c>
      <c r="B285" s="9">
        <v>280</v>
      </c>
      <c r="C285" s="9" t="str">
        <f>VLOOKUP(B285,EntryNames!$A$1:$C$702,2)</f>
        <v>Scarlett Finlay</v>
      </c>
      <c r="D285" s="9" t="str">
        <f>VLOOKUP(B285,EntryNames!$A$1:$C$702,3)</f>
        <v>LAGAN VALLEY AC</v>
      </c>
      <c r="E285" s="9">
        <v>28.54</v>
      </c>
      <c r="H285" s="9">
        <v>4</v>
      </c>
      <c r="I285" s="9">
        <v>351</v>
      </c>
      <c r="J285" s="9" t="str">
        <f>VLOOKUP(I285,EntryNames!$A$1:$C$702,2)</f>
        <v>Darragh Mc Guirk</v>
      </c>
      <c r="K285" s="9" t="str">
        <f>VLOOKUP(I285,EntryNames!$A$1:$C$702,3)</f>
        <v>LETTERKENNY AC</v>
      </c>
      <c r="L285" s="9">
        <v>26.21</v>
      </c>
    </row>
    <row r="286" spans="1:13" ht="13.2">
      <c r="A286" s="9">
        <v>5</v>
      </c>
      <c r="B286" s="9">
        <v>405</v>
      </c>
      <c r="C286" s="9" t="str">
        <f>VLOOKUP(B286,EntryNames!$A$1:$C$702,2)</f>
        <v>Daisy Leonard</v>
      </c>
      <c r="D286" s="9" t="str">
        <f>VLOOKUP(B286,EntryNames!$A$1:$C$702,3)</f>
        <v>MONAGHAN PHEONIX AC</v>
      </c>
      <c r="E286" s="11">
        <v>29.02</v>
      </c>
      <c r="H286" s="9">
        <v>5</v>
      </c>
      <c r="I286" s="9">
        <v>218</v>
      </c>
      <c r="J286" s="9" t="str">
        <f>VLOOKUP(I286,EntryNames!$A$1:$C$702,2)</f>
        <v>Anshdeep Singh Sandhawalia</v>
      </c>
      <c r="K286" s="9" t="str">
        <f>VLOOKUP(I286,EntryNames!$A$1:$C$702,3)</f>
        <v>FINN VALLEY AC</v>
      </c>
      <c r="L286" s="11">
        <v>26.37</v>
      </c>
    </row>
    <row r="287" spans="1:13" ht="13.2">
      <c r="A287" s="9">
        <v>6</v>
      </c>
      <c r="B287" s="9">
        <v>574</v>
      </c>
      <c r="C287" s="9" t="str">
        <f>VLOOKUP(B287,EntryNames!$A$1:$C$702,2)</f>
        <v>Aaliyah Gallagher Canavan</v>
      </c>
      <c r="D287" s="9" t="str">
        <f>VLOOKUP(B287,EntryNames!$A$1:$C$702,3)</f>
        <v>ROSSES AC</v>
      </c>
      <c r="E287" s="11">
        <v>29.4</v>
      </c>
      <c r="H287" s="9">
        <v>6</v>
      </c>
      <c r="I287" s="9">
        <v>338</v>
      </c>
      <c r="J287" s="9" t="str">
        <f>VLOOKUP(I287,EntryNames!$A$1:$C$702,2)</f>
        <v>Leon Evans</v>
      </c>
      <c r="K287" s="9" t="str">
        <f>VLOOKUP(I287,EntryNames!$A$1:$C$702,3)</f>
        <v>LETTERKENNY AC</v>
      </c>
      <c r="L287" s="9">
        <v>27.61</v>
      </c>
    </row>
    <row r="288" spans="1:13" ht="13.2">
      <c r="A288" s="9">
        <v>7</v>
      </c>
      <c r="B288" s="9">
        <v>117</v>
      </c>
      <c r="C288" s="9" t="str">
        <f>VLOOKUP(B288,EntryNames!$A$1:$C$702,2)</f>
        <v>Darcey Middleton</v>
      </c>
      <c r="D288" s="9" t="str">
        <f>VLOOKUP(B288,EntryNames!$A$1:$C$702,3)</f>
        <v>CITY OF LISBURN AC</v>
      </c>
      <c r="E288" s="9">
        <v>29.42</v>
      </c>
      <c r="H288" s="9">
        <v>7</v>
      </c>
      <c r="I288" s="9">
        <v>603</v>
      </c>
      <c r="J288" s="9" t="str">
        <f>VLOOKUP(I288,EntryNames!$A$1:$C$702,2)</f>
        <v>Leon Mcelwaine</v>
      </c>
      <c r="K288" s="9" t="str">
        <f>VLOOKUP(I288,EntryNames!$A$1:$C$702,3)</f>
        <v>SHERCOCK AC</v>
      </c>
      <c r="L288" s="11">
        <v>28</v>
      </c>
    </row>
  </sheetData>
  <mergeCells count="60">
    <mergeCell ref="A279:L279"/>
    <mergeCell ref="A280:E280"/>
    <mergeCell ref="H280:L280"/>
    <mergeCell ref="A203:E203"/>
    <mergeCell ref="H203:L203"/>
    <mergeCell ref="A214:L214"/>
    <mergeCell ref="H215:L215"/>
    <mergeCell ref="H274:L274"/>
    <mergeCell ref="H180:L180"/>
    <mergeCell ref="O180:S180"/>
    <mergeCell ref="A180:E180"/>
    <mergeCell ref="A191:E191"/>
    <mergeCell ref="H191:L191"/>
    <mergeCell ref="A163:T163"/>
    <mergeCell ref="A164:E164"/>
    <mergeCell ref="A170:E170"/>
    <mergeCell ref="H170:L170"/>
    <mergeCell ref="O170:S170"/>
    <mergeCell ref="A135:E135"/>
    <mergeCell ref="H135:L135"/>
    <mergeCell ref="A145:E145"/>
    <mergeCell ref="H145:L145"/>
    <mergeCell ref="A153:E153"/>
    <mergeCell ref="H153:L153"/>
    <mergeCell ref="A110:F110"/>
    <mergeCell ref="H110:M110"/>
    <mergeCell ref="A126:L126"/>
    <mergeCell ref="H127:L127"/>
    <mergeCell ref="A127:E127"/>
    <mergeCell ref="H55:M55"/>
    <mergeCell ref="H78:M78"/>
    <mergeCell ref="A78:F78"/>
    <mergeCell ref="A96:F96"/>
    <mergeCell ref="H96:M96"/>
    <mergeCell ref="A262:E262"/>
    <mergeCell ref="A269:L269"/>
    <mergeCell ref="A270:E270"/>
    <mergeCell ref="H270:L270"/>
    <mergeCell ref="A1:I1"/>
    <mergeCell ref="A6:L6"/>
    <mergeCell ref="A7:E7"/>
    <mergeCell ref="H7:L7"/>
    <mergeCell ref="A18:E18"/>
    <mergeCell ref="H18:L18"/>
    <mergeCell ref="A26:E26"/>
    <mergeCell ref="H26:L26"/>
    <mergeCell ref="A34:M34"/>
    <mergeCell ref="A35:F35"/>
    <mergeCell ref="H35:M35"/>
    <mergeCell ref="A55:F55"/>
    <mergeCell ref="A245:L245"/>
    <mergeCell ref="A246:E246"/>
    <mergeCell ref="H246:L246"/>
    <mergeCell ref="H254:L254"/>
    <mergeCell ref="A261:E261"/>
    <mergeCell ref="A215:E215"/>
    <mergeCell ref="A224:E224"/>
    <mergeCell ref="A232:L232"/>
    <mergeCell ref="A233:E233"/>
    <mergeCell ref="H233:L2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81"/>
  <sheetViews>
    <sheetView tabSelected="1" topLeftCell="A129" workbookViewId="0">
      <selection activeCell="L147" sqref="L147"/>
    </sheetView>
  </sheetViews>
  <sheetFormatPr defaultColWidth="12.6640625" defaultRowHeight="15.75" customHeight="1"/>
  <cols>
    <col min="1" max="2" width="6.77734375" customWidth="1"/>
    <col min="3" max="3" width="23" customWidth="1"/>
    <col min="4" max="4" width="22.88671875" customWidth="1"/>
    <col min="5" max="5" width="8" customWidth="1"/>
    <col min="6" max="6" width="4.44140625" customWidth="1"/>
    <col min="7" max="8" width="7" customWidth="1"/>
    <col min="9" max="9" width="21.6640625" customWidth="1"/>
    <col min="10" max="10" width="24.109375" customWidth="1"/>
    <col min="11" max="11" width="8" customWidth="1"/>
  </cols>
  <sheetData>
    <row r="1" spans="1:11" ht="15.6">
      <c r="A1" s="39" t="s">
        <v>0</v>
      </c>
      <c r="B1" s="35"/>
      <c r="C1" s="35"/>
      <c r="D1" s="35"/>
      <c r="E1" s="35"/>
      <c r="F1" s="35"/>
      <c r="G1" s="35"/>
      <c r="H1" s="35"/>
    </row>
    <row r="2" spans="1:11" ht="15.6">
      <c r="A2" s="1" t="s">
        <v>331</v>
      </c>
      <c r="B2" s="1"/>
      <c r="C2" s="1"/>
      <c r="D2" s="1"/>
      <c r="E2" s="1"/>
      <c r="F2" s="1"/>
      <c r="G2" s="1"/>
      <c r="H2" s="1"/>
    </row>
    <row r="3" spans="1:11" ht="15.6">
      <c r="A3" s="1"/>
      <c r="B3" s="1"/>
      <c r="C3" s="1"/>
      <c r="D3" s="1"/>
      <c r="E3" s="1"/>
      <c r="F3" s="1"/>
      <c r="G3" s="1"/>
      <c r="H3" s="1"/>
    </row>
    <row r="4" spans="1:11" ht="15.6">
      <c r="A4" s="3"/>
      <c r="B4" s="1" t="s">
        <v>2</v>
      </c>
      <c r="C4" s="1"/>
      <c r="D4" s="1"/>
      <c r="E4" s="1"/>
      <c r="F4" s="1"/>
      <c r="G4" s="1"/>
      <c r="H4" s="1"/>
    </row>
    <row r="6" spans="1:11" ht="15.6">
      <c r="A6" s="36" t="s">
        <v>332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ht="13.2">
      <c r="G7" s="34" t="s">
        <v>566</v>
      </c>
      <c r="H7" s="35"/>
      <c r="I7" s="35"/>
      <c r="J7" s="35"/>
      <c r="K7" s="35"/>
    </row>
    <row r="8" spans="1:11" ht="13.2">
      <c r="G8" s="7" t="s">
        <v>9</v>
      </c>
      <c r="H8" s="7" t="s">
        <v>10</v>
      </c>
      <c r="I8" s="7" t="s">
        <v>11</v>
      </c>
      <c r="J8" s="7" t="s">
        <v>12</v>
      </c>
      <c r="K8" s="7" t="s">
        <v>335</v>
      </c>
    </row>
    <row r="9" spans="1:11" ht="17.25" customHeight="1">
      <c r="G9" s="9">
        <v>1</v>
      </c>
      <c r="H9" s="9">
        <v>321</v>
      </c>
      <c r="I9" s="9" t="str">
        <f>VLOOKUP(H9,EntryNames!$A$1:$C$702,2)</f>
        <v>Finnegan Simpson</v>
      </c>
      <c r="J9" s="9" t="str">
        <f>VLOOKUP(H9,EntryNames!$A$1:$C$702,3)</f>
        <v>LAGAN VALLEY AC</v>
      </c>
      <c r="K9" s="9">
        <v>40.22</v>
      </c>
    </row>
    <row r="10" spans="1:11" ht="13.2">
      <c r="G10" s="9">
        <v>2</v>
      </c>
      <c r="H10" s="9">
        <v>388</v>
      </c>
      <c r="I10" s="9" t="str">
        <f>VLOOKUP(H10,EntryNames!$A$1:$C$702,2)</f>
        <v>Eamon Pyne</v>
      </c>
      <c r="J10" s="9" t="str">
        <f>VLOOKUP(H10,EntryNames!$A$1:$C$702,3)</f>
        <v>LIFFORD STRABANE AC</v>
      </c>
      <c r="K10" s="9">
        <v>36.96</v>
      </c>
    </row>
    <row r="11" spans="1:11" ht="13.2">
      <c r="G11" s="9">
        <v>3</v>
      </c>
      <c r="H11" s="9">
        <v>309</v>
      </c>
      <c r="I11" s="9" t="str">
        <f>VLOOKUP(H11,EntryNames!$A$1:$C$702,2)</f>
        <v>Oliver O'Dowd</v>
      </c>
      <c r="J11" s="9" t="str">
        <f>VLOOKUP(H11,EntryNames!$A$1:$C$702,3)</f>
        <v>LAGAN VALLEY AC</v>
      </c>
      <c r="K11" s="9">
        <v>36.869999999999997</v>
      </c>
    </row>
    <row r="12" spans="1:11" ht="13.2">
      <c r="G12" s="9">
        <v>4</v>
      </c>
      <c r="H12" s="9">
        <v>394</v>
      </c>
      <c r="I12" s="9" t="str">
        <f>VLOOKUP(H12,EntryNames!$A$1:$C$702,2)</f>
        <v>Walter Dill</v>
      </c>
      <c r="J12" s="9" t="str">
        <f>VLOOKUP(H12,EntryNames!$A$1:$C$702,3)</f>
        <v>MILFORD AC</v>
      </c>
      <c r="K12" s="9">
        <v>27.05</v>
      </c>
    </row>
    <row r="14" spans="1:11" ht="13.2">
      <c r="A14" s="34" t="s">
        <v>567</v>
      </c>
      <c r="B14" s="35"/>
      <c r="C14" s="35"/>
      <c r="D14" s="35"/>
      <c r="E14" s="35"/>
      <c r="G14" s="34" t="s">
        <v>568</v>
      </c>
      <c r="H14" s="35"/>
      <c r="I14" s="35"/>
      <c r="J14" s="35"/>
      <c r="K14" s="35"/>
    </row>
    <row r="15" spans="1:11" ht="13.2">
      <c r="A15" s="7" t="s">
        <v>9</v>
      </c>
      <c r="B15" s="7" t="s">
        <v>10</v>
      </c>
      <c r="C15" s="7" t="s">
        <v>11</v>
      </c>
      <c r="D15" s="7" t="s">
        <v>12</v>
      </c>
      <c r="E15" s="7" t="s">
        <v>335</v>
      </c>
      <c r="G15" s="7" t="s">
        <v>9</v>
      </c>
      <c r="H15" s="7" t="s">
        <v>10</v>
      </c>
      <c r="I15" s="7" t="s">
        <v>11</v>
      </c>
      <c r="J15" s="7" t="s">
        <v>12</v>
      </c>
      <c r="K15" s="7" t="s">
        <v>335</v>
      </c>
    </row>
    <row r="16" spans="1:11" ht="13.2">
      <c r="A16" s="9">
        <v>1</v>
      </c>
      <c r="B16" s="9">
        <v>310</v>
      </c>
      <c r="C16" s="9" t="str">
        <f>VLOOKUP(B16,EntryNames!$A$1:$C$702,2)</f>
        <v>Isabella O'Dowd</v>
      </c>
      <c r="D16" s="9" t="str">
        <f>VLOOKUP(B16,EntryNames!$A$1:$C$702,3)</f>
        <v>LAGAN VALLEY AC</v>
      </c>
      <c r="E16" s="9">
        <v>35.51</v>
      </c>
      <c r="G16" s="9">
        <v>1</v>
      </c>
      <c r="H16" s="9">
        <v>474</v>
      </c>
      <c r="I16" s="9" t="str">
        <f>VLOOKUP(H16,EntryNames!$A$1:$C$702,2)</f>
        <v>Dominik Lipowski</v>
      </c>
      <c r="J16" s="9" t="str">
        <f>VLOOKUP(H16,EntryNames!$A$1:$C$702,3)</f>
        <v>NORTH DOWN AC</v>
      </c>
      <c r="K16" s="9">
        <v>39.880000000000003</v>
      </c>
    </row>
    <row r="17" spans="1:11" ht="13.2">
      <c r="A17" s="9">
        <v>2</v>
      </c>
      <c r="B17" s="9">
        <v>44</v>
      </c>
      <c r="C17" s="9" t="str">
        <f>VLOOKUP(B17,EntryNames!$A$1:$C$702,2)</f>
        <v>Lauren Kelly</v>
      </c>
      <c r="D17" s="9" t="str">
        <f>VLOOKUP(B17,EntryNames!$A$1:$C$702,3)</f>
        <v>BALLYMENA &amp; ANTRIM AC</v>
      </c>
      <c r="E17" s="9">
        <v>31.05</v>
      </c>
      <c r="G17" s="9">
        <v>2</v>
      </c>
      <c r="H17" s="9">
        <v>324</v>
      </c>
      <c r="I17" s="9" t="str">
        <f>VLOOKUP(H17,EntryNames!$A$1:$C$702,2)</f>
        <v>Matthew Ward</v>
      </c>
      <c r="J17" s="9" t="str">
        <f>VLOOKUP(H17,EntryNames!$A$1:$C$702,3)</f>
        <v>LAGAN VALLEY AC</v>
      </c>
      <c r="K17" s="9">
        <v>34.880000000000003</v>
      </c>
    </row>
    <row r="18" spans="1:11" ht="13.2">
      <c r="G18" s="9">
        <v>3</v>
      </c>
      <c r="H18" s="9">
        <v>502</v>
      </c>
      <c r="I18" s="9" t="str">
        <f>VLOOKUP(H18,EntryNames!$A$1:$C$702,2)</f>
        <v>Ronan Grant</v>
      </c>
      <c r="J18" s="9" t="str">
        <f>VLOOKUP(H18,EntryNames!$A$1:$C$702,3)</f>
        <v>NEWCASTLE &amp; DISTRICT AC</v>
      </c>
      <c r="K18" s="9">
        <v>20.93</v>
      </c>
    </row>
    <row r="21" spans="1:11" ht="13.2">
      <c r="A21" s="34" t="s">
        <v>569</v>
      </c>
      <c r="B21" s="35"/>
      <c r="C21" s="35"/>
      <c r="D21" s="35"/>
      <c r="E21" s="35"/>
      <c r="G21" s="34" t="s">
        <v>570</v>
      </c>
      <c r="H21" s="35"/>
      <c r="I21" s="35"/>
      <c r="J21" s="35"/>
      <c r="K21" s="35"/>
    </row>
    <row r="22" spans="1:11" ht="13.2">
      <c r="A22" s="7" t="s">
        <v>9</v>
      </c>
      <c r="B22" s="7" t="s">
        <v>10</v>
      </c>
      <c r="C22" s="7" t="s">
        <v>11</v>
      </c>
      <c r="D22" s="7" t="s">
        <v>12</v>
      </c>
      <c r="E22" s="7" t="s">
        <v>335</v>
      </c>
      <c r="G22" s="7" t="s">
        <v>9</v>
      </c>
      <c r="H22" s="7" t="s">
        <v>10</v>
      </c>
      <c r="I22" s="7" t="s">
        <v>11</v>
      </c>
      <c r="J22" s="7" t="s">
        <v>12</v>
      </c>
      <c r="K22" s="7" t="s">
        <v>335</v>
      </c>
    </row>
    <row r="23" spans="1:11" ht="13.2">
      <c r="A23" s="9">
        <v>1</v>
      </c>
      <c r="B23" s="9">
        <v>9</v>
      </c>
      <c r="C23" s="9" t="str">
        <f>VLOOKUP(B23,EntryNames!$A$1:$C$702,2)</f>
        <v>Erin Mcbriar</v>
      </c>
      <c r="D23" s="9" t="str">
        <f>VLOOKUP(B23,EntryNames!$A$1:$C$702,3)</f>
        <v>ANNADALE STRIDERS</v>
      </c>
      <c r="E23" s="9">
        <v>34.630000000000003</v>
      </c>
      <c r="G23" s="9">
        <v>1</v>
      </c>
      <c r="H23" s="9">
        <v>323</v>
      </c>
      <c r="I23" s="9" t="str">
        <f>VLOOKUP(H23,EntryNames!$A$1:$C$702,2)</f>
        <v>Oliver Taylor</v>
      </c>
      <c r="J23" s="9" t="str">
        <f>VLOOKUP(H23,EntryNames!$A$1:$C$702,3)</f>
        <v>LAGAN VALLEY AC</v>
      </c>
      <c r="K23" s="9">
        <v>38.49</v>
      </c>
    </row>
    <row r="25" spans="1:11" ht="15.6">
      <c r="A25" s="36" t="s">
        <v>338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</row>
    <row r="26" spans="1:11" ht="13.2">
      <c r="A26" s="34" t="s">
        <v>571</v>
      </c>
      <c r="B26" s="35"/>
      <c r="C26" s="35"/>
      <c r="D26" s="35"/>
      <c r="E26" s="35"/>
      <c r="G26" s="34" t="s">
        <v>566</v>
      </c>
      <c r="H26" s="35"/>
      <c r="I26" s="35"/>
      <c r="J26" s="35"/>
      <c r="K26" s="35"/>
    </row>
    <row r="27" spans="1:11" ht="13.2">
      <c r="A27" s="7" t="s">
        <v>9</v>
      </c>
      <c r="B27" s="7" t="s">
        <v>10</v>
      </c>
      <c r="C27" s="7" t="s">
        <v>11</v>
      </c>
      <c r="D27" s="7" t="s">
        <v>12</v>
      </c>
      <c r="E27" s="7" t="s">
        <v>335</v>
      </c>
      <c r="G27" s="7" t="s">
        <v>9</v>
      </c>
      <c r="H27" s="7" t="s">
        <v>10</v>
      </c>
      <c r="I27" s="7" t="s">
        <v>11</v>
      </c>
      <c r="J27" s="7" t="s">
        <v>12</v>
      </c>
      <c r="K27" s="7" t="s">
        <v>335</v>
      </c>
    </row>
    <row r="28" spans="1:11" ht="13.2">
      <c r="A28" s="9">
        <v>1</v>
      </c>
      <c r="B28" s="9">
        <v>261</v>
      </c>
      <c r="C28" s="9" t="str">
        <f>VLOOKUP(B28,EntryNames!$A$1:$C$702,2)</f>
        <v>Kaitlin Shaw</v>
      </c>
      <c r="D28" s="9" t="str">
        <f>VLOOKUP(B28,EntryNames!$A$1:$C$702,3)</f>
        <v>INNYVALE AC</v>
      </c>
      <c r="E28" s="9">
        <v>26.01</v>
      </c>
      <c r="G28" s="9">
        <v>1</v>
      </c>
      <c r="H28" s="9">
        <v>378</v>
      </c>
      <c r="I28" s="9" t="str">
        <f>VLOOKUP(H28,EntryNames!$A$1:$C$702,2)</f>
        <v>Ryan Boyle</v>
      </c>
      <c r="J28" s="9" t="str">
        <f>VLOOKUP(H28,EntryNames!$A$1:$C$702,3)</f>
        <v>LIFFORD STRABANE AC</v>
      </c>
      <c r="K28" s="9">
        <v>33.590000000000003</v>
      </c>
    </row>
    <row r="29" spans="1:11" ht="13.2">
      <c r="A29" s="9">
        <v>2</v>
      </c>
      <c r="B29" s="9">
        <v>386</v>
      </c>
      <c r="C29" s="9" t="str">
        <f>VLOOKUP(B29,EntryNames!$A$1:$C$702,2)</f>
        <v>Emily Mc Hugh</v>
      </c>
      <c r="D29" s="9" t="str">
        <f>VLOOKUP(B29,EntryNames!$A$1:$C$702,3)</f>
        <v>LIFFORD STRABANE AC</v>
      </c>
      <c r="E29" s="9">
        <v>25.66</v>
      </c>
      <c r="G29" s="9">
        <v>2</v>
      </c>
      <c r="H29" s="9">
        <v>388</v>
      </c>
      <c r="I29" s="9" t="str">
        <f>VLOOKUP(H29,EntryNames!$A$1:$C$702,2)</f>
        <v>Eamon Pyne</v>
      </c>
      <c r="J29" s="9" t="str">
        <f>VLOOKUP(H29,EntryNames!$A$1:$C$702,3)</f>
        <v>LIFFORD STRABANE AC</v>
      </c>
      <c r="K29" s="9">
        <v>31.88</v>
      </c>
    </row>
    <row r="30" spans="1:11" ht="13.2">
      <c r="A30" s="9">
        <v>3</v>
      </c>
      <c r="B30" s="9">
        <v>635</v>
      </c>
      <c r="C30" s="9" t="str">
        <f>VLOOKUP(B30,EntryNames!$A$1:$C$702,2)</f>
        <v>Amilia Rose Adams</v>
      </c>
      <c r="D30" s="9" t="str">
        <f>VLOOKUP(B30,EntryNames!$A$1:$C$702,3)</f>
        <v>Unattached</v>
      </c>
      <c r="E30" s="9">
        <v>22.15</v>
      </c>
      <c r="G30" s="9">
        <v>3</v>
      </c>
      <c r="H30" s="9">
        <v>394</v>
      </c>
      <c r="I30" s="9" t="str">
        <f>VLOOKUP(H30,EntryNames!$A$1:$C$702,2)</f>
        <v>Walter Dill</v>
      </c>
      <c r="J30" s="9" t="str">
        <f>VLOOKUP(H30,EntryNames!$A$1:$C$702,3)</f>
        <v>MILFORD AC</v>
      </c>
      <c r="K30" s="9">
        <v>26.73</v>
      </c>
    </row>
    <row r="31" spans="1:11" ht="13.2">
      <c r="A31" s="9">
        <v>4</v>
      </c>
      <c r="B31" s="9">
        <v>410</v>
      </c>
      <c r="C31" s="9" t="str">
        <f>VLOOKUP(B31,EntryNames!$A$1:$C$702,2)</f>
        <v>Siofra Mckenna</v>
      </c>
      <c r="D31" s="9" t="str">
        <f>VLOOKUP(B31,EntryNames!$A$1:$C$702,3)</f>
        <v>MONAGHAN PHEONIX AC</v>
      </c>
      <c r="E31" s="9">
        <v>20.58</v>
      </c>
      <c r="G31" s="9">
        <v>4</v>
      </c>
      <c r="H31" s="9">
        <v>332</v>
      </c>
      <c r="I31" s="9" t="str">
        <f>VLOOKUP(H31,EntryNames!$A$1:$C$702,2)</f>
        <v>Baylin Devlin</v>
      </c>
      <c r="J31" s="9" t="str">
        <f>VLOOKUP(H31,EntryNames!$A$1:$C$702,3)</f>
        <v>LETTERKENNY AC</v>
      </c>
      <c r="K31" s="9">
        <v>23.85</v>
      </c>
    </row>
    <row r="32" spans="1:11" ht="13.2">
      <c r="A32" s="9">
        <v>5</v>
      </c>
      <c r="B32" s="9">
        <v>119</v>
      </c>
      <c r="C32" s="9" t="str">
        <f>VLOOKUP(B32,EntryNames!$A$1:$C$702,2)</f>
        <v>Lauren Tate</v>
      </c>
      <c r="D32" s="9" t="str">
        <f>VLOOKUP(B32,EntryNames!$A$1:$C$702,3)</f>
        <v>CITY OF LISBURN AC</v>
      </c>
      <c r="E32" s="9">
        <v>20.12</v>
      </c>
      <c r="G32" s="9">
        <v>5</v>
      </c>
      <c r="H32" s="9">
        <v>124</v>
      </c>
      <c r="I32" s="9" t="str">
        <f>VLOOKUP(H32,EntryNames!$A$1:$C$702,2)</f>
        <v>Rory Boyce</v>
      </c>
      <c r="J32" s="9" t="str">
        <f>VLOOKUP(H32,EntryNames!$A$1:$C$702,3)</f>
        <v>CRANFORD AC</v>
      </c>
      <c r="K32" s="9">
        <v>20.190000000000001</v>
      </c>
    </row>
    <row r="33" spans="1:11" ht="13.2">
      <c r="G33" s="9">
        <v>6</v>
      </c>
      <c r="H33" s="9">
        <v>599</v>
      </c>
      <c r="I33" s="9" t="str">
        <f>VLOOKUP(H33,EntryNames!$A$1:$C$702,2)</f>
        <v>Oran Dunne</v>
      </c>
      <c r="J33" s="9" t="str">
        <f>VLOOKUP(H33,EntryNames!$A$1:$C$702,3)</f>
        <v>SHERCOCK AC</v>
      </c>
      <c r="K33" s="9">
        <v>19.989999999999998</v>
      </c>
    </row>
    <row r="34" spans="1:11" ht="13.2">
      <c r="G34" s="9">
        <v>7</v>
      </c>
      <c r="H34" s="9">
        <v>68</v>
      </c>
      <c r="I34" s="9" t="str">
        <f>VLOOKUP(H34,EntryNames!$A$1:$C$702,2)</f>
        <v>Tadhg Hanratty Farrell</v>
      </c>
      <c r="J34" s="9" t="str">
        <f>VLOOKUP(H34,EntryNames!$A$1:$C$702,3)</f>
        <v>CARRICK ACES AC</v>
      </c>
      <c r="K34" s="9">
        <v>9.02</v>
      </c>
    </row>
    <row r="36" spans="1:11" ht="13.2">
      <c r="A36" s="34" t="s">
        <v>567</v>
      </c>
      <c r="B36" s="35"/>
      <c r="C36" s="35"/>
      <c r="D36" s="35"/>
      <c r="E36" s="35"/>
      <c r="G36" s="34" t="s">
        <v>568</v>
      </c>
      <c r="H36" s="35"/>
      <c r="I36" s="35"/>
      <c r="J36" s="35"/>
      <c r="K36" s="35"/>
    </row>
    <row r="37" spans="1:11" ht="13.2">
      <c r="A37" s="7" t="s">
        <v>9</v>
      </c>
      <c r="B37" s="7" t="s">
        <v>10</v>
      </c>
      <c r="C37" s="7" t="s">
        <v>11</v>
      </c>
      <c r="D37" s="7" t="s">
        <v>12</v>
      </c>
      <c r="E37" s="7" t="s">
        <v>335</v>
      </c>
      <c r="G37" s="7" t="s">
        <v>9</v>
      </c>
      <c r="H37" s="7" t="s">
        <v>10</v>
      </c>
      <c r="I37" s="7" t="s">
        <v>11</v>
      </c>
      <c r="J37" s="7" t="s">
        <v>12</v>
      </c>
      <c r="K37" s="7" t="s">
        <v>335</v>
      </c>
    </row>
    <row r="38" spans="1:11" ht="13.2">
      <c r="A38" s="9">
        <v>1</v>
      </c>
      <c r="B38" s="9">
        <v>389</v>
      </c>
      <c r="C38" s="9" t="str">
        <f>VLOOKUP(B38,EntryNames!$A$1:$C$702,2)</f>
        <v>Cabrini Pyne</v>
      </c>
      <c r="D38" s="9" t="str">
        <f>VLOOKUP(B38,EntryNames!$A$1:$C$702,3)</f>
        <v>LIFFORD STRABANE AC</v>
      </c>
      <c r="E38" s="9">
        <v>35.36</v>
      </c>
      <c r="G38" s="9">
        <v>1</v>
      </c>
      <c r="H38" s="9">
        <v>624</v>
      </c>
      <c r="I38" s="9" t="str">
        <f>VLOOKUP(H38,EntryNames!$A$1:$C$702,2)</f>
        <v>Jacoby McHugh</v>
      </c>
      <c r="J38" s="9" t="str">
        <f>VLOOKUP(H38,EntryNames!$A$1:$C$702,3)</f>
        <v>TIR CHONAILL AC</v>
      </c>
      <c r="K38" s="9">
        <v>34.42</v>
      </c>
    </row>
    <row r="39" spans="1:11" ht="13.2">
      <c r="A39" s="9">
        <v>2</v>
      </c>
      <c r="B39" s="9">
        <v>7</v>
      </c>
      <c r="C39" s="9" t="str">
        <f>VLOOKUP(B39,EntryNames!$A$1:$C$702,2)</f>
        <v>Moya Rodgers</v>
      </c>
      <c r="D39" s="9" t="str">
        <f>VLOOKUP(B39,EntryNames!$A$1:$C$702,3)</f>
        <v>ANNALEE AC</v>
      </c>
      <c r="E39" s="9">
        <v>30.92</v>
      </c>
      <c r="G39" s="9">
        <v>2</v>
      </c>
      <c r="H39" s="9">
        <v>24</v>
      </c>
      <c r="I39" s="9" t="str">
        <f>VLOOKUP(H39,EntryNames!$A$1:$C$702,2)</f>
        <v>Jude Mcdowell</v>
      </c>
      <c r="J39" s="9" t="str">
        <f>VLOOKUP(H39,EntryNames!$A$1:$C$702,3)</f>
        <v>ARMAGH AC</v>
      </c>
      <c r="K39" s="9">
        <v>16.07</v>
      </c>
    </row>
    <row r="40" spans="1:11" ht="13.2">
      <c r="A40" s="9">
        <v>3</v>
      </c>
      <c r="B40" s="9">
        <v>489</v>
      </c>
      <c r="C40" s="9" t="str">
        <f>VLOOKUP(B40,EntryNames!$A$1:$C$702,2)</f>
        <v>Emma Reid</v>
      </c>
      <c r="D40" s="9" t="str">
        <f>VLOOKUP(B40,EntryNames!$A$1:$C$702,3)</f>
        <v>NORTH DOWN AC</v>
      </c>
      <c r="E40" s="9">
        <v>26.28</v>
      </c>
    </row>
    <row r="42" spans="1:11" ht="13.2">
      <c r="A42" s="34" t="s">
        <v>572</v>
      </c>
      <c r="B42" s="35"/>
      <c r="C42" s="35"/>
      <c r="D42" s="35"/>
      <c r="E42" s="35"/>
    </row>
    <row r="43" spans="1:11" ht="13.2">
      <c r="A43" s="7" t="s">
        <v>9</v>
      </c>
      <c r="B43" s="7" t="s">
        <v>10</v>
      </c>
      <c r="C43" s="7" t="s">
        <v>11</v>
      </c>
      <c r="D43" s="7" t="s">
        <v>12</v>
      </c>
      <c r="E43" s="7" t="s">
        <v>335</v>
      </c>
    </row>
    <row r="44" spans="1:11" ht="13.2">
      <c r="A44" s="9">
        <v>1</v>
      </c>
      <c r="B44" s="9">
        <v>484</v>
      </c>
      <c r="C44" s="9" t="str">
        <f>VLOOKUP(B44,EntryNames!$A$1:$C$702,2)</f>
        <v>Anna Moran</v>
      </c>
      <c r="D44" s="9" t="str">
        <f>VLOOKUP(B44,EntryNames!$A$1:$C$702,3)</f>
        <v>NORTH DOWN AC</v>
      </c>
      <c r="E44" s="11">
        <v>32.5</v>
      </c>
    </row>
    <row r="45" spans="1:11" ht="13.2">
      <c r="A45" s="9">
        <v>2</v>
      </c>
      <c r="B45" s="9">
        <v>123</v>
      </c>
      <c r="C45" s="9" t="str">
        <f>VLOOKUP(B45,EntryNames!$A$1:$C$702,2)</f>
        <v>Georgia Amadi</v>
      </c>
      <c r="D45" s="9" t="str">
        <f>VLOOKUP(B45,EntryNames!$A$1:$C$702,3)</f>
        <v>CRANFORD AC</v>
      </c>
      <c r="E45" s="9">
        <v>15.57</v>
      </c>
    </row>
    <row r="47" spans="1:11" ht="13.2">
      <c r="A47" s="34" t="s">
        <v>569</v>
      </c>
      <c r="B47" s="35"/>
      <c r="C47" s="35"/>
      <c r="D47" s="35"/>
      <c r="E47" s="35"/>
      <c r="G47" s="34" t="s">
        <v>570</v>
      </c>
      <c r="H47" s="35"/>
      <c r="I47" s="35"/>
      <c r="J47" s="35"/>
      <c r="K47" s="35"/>
    </row>
    <row r="48" spans="1:11" ht="13.2">
      <c r="A48" s="7" t="s">
        <v>9</v>
      </c>
      <c r="B48" s="7" t="s">
        <v>10</v>
      </c>
      <c r="C48" s="7" t="s">
        <v>11</v>
      </c>
      <c r="D48" s="7" t="s">
        <v>12</v>
      </c>
      <c r="E48" s="7" t="s">
        <v>335</v>
      </c>
      <c r="G48" s="7" t="s">
        <v>9</v>
      </c>
      <c r="H48" s="7" t="s">
        <v>10</v>
      </c>
      <c r="I48" s="7" t="s">
        <v>11</v>
      </c>
      <c r="J48" s="7" t="s">
        <v>12</v>
      </c>
      <c r="K48" s="7" t="s">
        <v>335</v>
      </c>
    </row>
    <row r="49" spans="1:11" ht="13.2">
      <c r="A49" s="9">
        <v>1</v>
      </c>
      <c r="B49" s="9">
        <v>379</v>
      </c>
      <c r="C49" s="9" t="str">
        <f>VLOOKUP(B49,EntryNames!$A$1:$C$702,2)</f>
        <v>Majella Boyle</v>
      </c>
      <c r="D49" s="9" t="str">
        <f>VLOOKUP(B49,EntryNames!$A$1:$C$702,3)</f>
        <v>LIFFORD STRABANE AC</v>
      </c>
      <c r="E49" s="9">
        <v>11.53</v>
      </c>
      <c r="G49" s="9">
        <v>1</v>
      </c>
      <c r="H49" s="9">
        <v>197</v>
      </c>
      <c r="I49" s="9" t="str">
        <f>VLOOKUP(H49,EntryNames!$A$1:$C$702,2)</f>
        <v>Dean Leeper</v>
      </c>
      <c r="J49" s="9" t="str">
        <f>VLOOKUP(H49,EntryNames!$A$1:$C$702,3)</f>
        <v>FINN VALLEY AC</v>
      </c>
      <c r="K49" s="11">
        <v>44.4</v>
      </c>
    </row>
    <row r="50" spans="1:11" ht="13.2">
      <c r="G50" s="9">
        <v>2</v>
      </c>
      <c r="H50" s="9">
        <v>104</v>
      </c>
      <c r="I50" s="9" t="str">
        <f>VLOOKUP(H50,EntryNames!$A$1:$C$702,2)</f>
        <v>Alex Harrower</v>
      </c>
      <c r="J50" s="9" t="str">
        <f>VLOOKUP(H50,EntryNames!$A$1:$C$702,3)</f>
        <v>CITY OF LISBURN AC</v>
      </c>
      <c r="K50" s="9">
        <v>39.340000000000003</v>
      </c>
    </row>
    <row r="52" spans="1:11" ht="15.6">
      <c r="A52" s="36" t="s">
        <v>344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</row>
    <row r="53" spans="1:11" ht="13.2">
      <c r="A53" s="34" t="s">
        <v>571</v>
      </c>
      <c r="B53" s="35"/>
      <c r="C53" s="35"/>
      <c r="D53" s="35"/>
      <c r="E53" s="35"/>
      <c r="G53" s="34" t="s">
        <v>566</v>
      </c>
      <c r="H53" s="35"/>
      <c r="I53" s="35"/>
      <c r="J53" s="35"/>
      <c r="K53" s="35"/>
    </row>
    <row r="54" spans="1:11" ht="13.2">
      <c r="A54" s="7" t="s">
        <v>9</v>
      </c>
      <c r="B54" s="7" t="s">
        <v>10</v>
      </c>
      <c r="C54" s="7" t="s">
        <v>11</v>
      </c>
      <c r="D54" s="7" t="s">
        <v>12</v>
      </c>
      <c r="E54" s="7" t="s">
        <v>335</v>
      </c>
      <c r="G54" s="7" t="s">
        <v>9</v>
      </c>
      <c r="H54" s="7" t="s">
        <v>10</v>
      </c>
      <c r="I54" s="7" t="s">
        <v>11</v>
      </c>
      <c r="J54" s="7" t="s">
        <v>12</v>
      </c>
      <c r="K54" s="7" t="s">
        <v>335</v>
      </c>
    </row>
    <row r="55" spans="1:11" ht="13.2">
      <c r="A55" s="9">
        <v>1</v>
      </c>
      <c r="B55" s="9">
        <v>261</v>
      </c>
      <c r="C55" s="9" t="str">
        <f>VLOOKUP(B55,EntryNames!$A$1:$C$702,2)</f>
        <v>Kaitlin Shaw</v>
      </c>
      <c r="D55" s="9" t="str">
        <f>VLOOKUP(B55,EntryNames!$A$1:$C$702,3)</f>
        <v>INNYVALE AC</v>
      </c>
      <c r="E55" s="9">
        <v>9.68</v>
      </c>
      <c r="G55" s="9">
        <v>1</v>
      </c>
      <c r="H55" s="9">
        <v>388</v>
      </c>
      <c r="I55" s="9" t="str">
        <f>VLOOKUP(H55,EntryNames!$A$1:$C$702,2)</f>
        <v>Eamon Pyne</v>
      </c>
      <c r="J55" s="9" t="str">
        <f>VLOOKUP(H55,EntryNames!$A$1:$C$702,3)</f>
        <v>LIFFORD STRABANE AC</v>
      </c>
      <c r="K55" s="9">
        <v>11.49</v>
      </c>
    </row>
    <row r="56" spans="1:11" ht="13.2">
      <c r="A56" s="9">
        <v>2</v>
      </c>
      <c r="B56" s="9">
        <v>574</v>
      </c>
      <c r="C56" s="9" t="str">
        <f>VLOOKUP(B56,EntryNames!$A$1:$C$702,2)</f>
        <v>Aaliyah Gallagher Canavan</v>
      </c>
      <c r="D56" s="9" t="str">
        <f>VLOOKUP(B56,EntryNames!$A$1:$C$702,3)</f>
        <v>ROSSES AC</v>
      </c>
      <c r="E56" s="9">
        <v>9.64</v>
      </c>
      <c r="G56" s="9">
        <v>2</v>
      </c>
      <c r="H56" s="9">
        <v>332</v>
      </c>
      <c r="I56" s="9" t="str">
        <f>VLOOKUP(H56,EntryNames!$A$1:$C$702,2)</f>
        <v>Baylin Devlin</v>
      </c>
      <c r="J56" s="9" t="str">
        <f>VLOOKUP(H56,EntryNames!$A$1:$C$702,3)</f>
        <v>LETTERKENNY AC</v>
      </c>
      <c r="K56" s="9">
        <v>10.37</v>
      </c>
    </row>
    <row r="57" spans="1:11" ht="13.2">
      <c r="A57" s="9">
        <v>3</v>
      </c>
      <c r="B57" s="9">
        <v>410</v>
      </c>
      <c r="C57" s="9" t="str">
        <f>VLOOKUP(B57,EntryNames!$A$1:$C$702,2)</f>
        <v>Siofra Mckenna</v>
      </c>
      <c r="D57" s="9" t="str">
        <f>VLOOKUP(B57,EntryNames!$A$1:$C$702,3)</f>
        <v>MONAGHAN PHEONIX AC</v>
      </c>
      <c r="E57" s="9">
        <v>9.3699999999999992</v>
      </c>
      <c r="G57" s="9">
        <v>3</v>
      </c>
      <c r="H57" s="9">
        <v>309</v>
      </c>
      <c r="I57" s="9" t="str">
        <f>VLOOKUP(H57,EntryNames!$A$1:$C$702,2)</f>
        <v>Oliver O'Dowd</v>
      </c>
      <c r="J57" s="9" t="str">
        <f>VLOOKUP(H57,EntryNames!$A$1:$C$702,3)</f>
        <v>LAGAN VALLEY AC</v>
      </c>
      <c r="K57" s="9">
        <v>9.74</v>
      </c>
    </row>
    <row r="58" spans="1:11" ht="13.2">
      <c r="A58" s="9">
        <v>4</v>
      </c>
      <c r="B58" s="9">
        <v>618</v>
      </c>
      <c r="C58" s="9" t="str">
        <f>VLOOKUP(B58,EntryNames!$A$1:$C$702,2)</f>
        <v>Ella May Harvey</v>
      </c>
      <c r="D58" s="9" t="str">
        <f>VLOOKUP(B58,EntryNames!$A$1:$C$702,3)</f>
        <v>TIR CHONAILL AC</v>
      </c>
      <c r="E58" s="9">
        <v>8.93</v>
      </c>
      <c r="G58" s="9">
        <v>4</v>
      </c>
      <c r="H58" s="9">
        <v>124</v>
      </c>
      <c r="I58" s="9" t="str">
        <f>VLOOKUP(H58,EntryNames!$A$1:$C$702,2)</f>
        <v>Rory Boyce</v>
      </c>
      <c r="J58" s="9" t="str">
        <f>VLOOKUP(H58,EntryNames!$A$1:$C$702,3)</f>
        <v>CRANFORD AC</v>
      </c>
      <c r="K58" s="9">
        <v>9.58</v>
      </c>
    </row>
    <row r="59" spans="1:11" ht="13.2">
      <c r="A59" s="9">
        <v>5</v>
      </c>
      <c r="B59" s="9">
        <v>386</v>
      </c>
      <c r="C59" s="9" t="str">
        <f>VLOOKUP(B59,EntryNames!$A$1:$C$702,2)</f>
        <v>Emily Mc Hugh</v>
      </c>
      <c r="D59" s="9" t="str">
        <f>VLOOKUP(B59,EntryNames!$A$1:$C$702,3)</f>
        <v>LIFFORD STRABANE AC</v>
      </c>
      <c r="E59" s="9">
        <v>7.86</v>
      </c>
    </row>
    <row r="60" spans="1:11" ht="13.2">
      <c r="A60" s="9">
        <v>6</v>
      </c>
      <c r="B60" s="9">
        <v>149</v>
      </c>
      <c r="C60" s="9" t="str">
        <f>VLOOKUP(B60,EntryNames!$A$1:$C$702,2)</f>
        <v>Sophie Stretton</v>
      </c>
      <c r="D60" s="9" t="str">
        <f>VLOOKUP(B60,EntryNames!$A$1:$C$702,3)</f>
        <v>DUNGANNON AC</v>
      </c>
      <c r="E60" s="9">
        <v>7.24</v>
      </c>
    </row>
    <row r="61" spans="1:11" ht="13.2">
      <c r="A61" s="9">
        <v>7</v>
      </c>
      <c r="B61" s="9">
        <v>447</v>
      </c>
      <c r="C61" s="9" t="str">
        <f>VLOOKUP(B61,EntryNames!$A$1:$C$702,2)</f>
        <v>Erin O'Regan</v>
      </c>
      <c r="D61" s="9" t="str">
        <f>VLOOKUP(B61,EntryNames!$A$1:$C$702,3)</f>
        <v>NORTH BELFAST HARRIERS</v>
      </c>
      <c r="E61" s="9">
        <v>6.48</v>
      </c>
    </row>
    <row r="63" spans="1:11" ht="13.2">
      <c r="A63" s="34" t="s">
        <v>567</v>
      </c>
      <c r="B63" s="35"/>
      <c r="C63" s="35"/>
      <c r="D63" s="35"/>
      <c r="E63" s="35"/>
      <c r="G63" s="34" t="s">
        <v>568</v>
      </c>
      <c r="H63" s="35"/>
      <c r="I63" s="35"/>
      <c r="J63" s="35"/>
      <c r="K63" s="35"/>
    </row>
    <row r="64" spans="1:11" ht="13.2">
      <c r="A64" s="7" t="s">
        <v>9</v>
      </c>
      <c r="B64" s="7" t="s">
        <v>10</v>
      </c>
      <c r="C64" s="7" t="s">
        <v>11</v>
      </c>
      <c r="D64" s="7" t="s">
        <v>12</v>
      </c>
      <c r="E64" s="7" t="s">
        <v>335</v>
      </c>
      <c r="G64" s="7" t="s">
        <v>9</v>
      </c>
      <c r="H64" s="7" t="s">
        <v>10</v>
      </c>
      <c r="I64" s="7" t="s">
        <v>11</v>
      </c>
      <c r="J64" s="7" t="s">
        <v>12</v>
      </c>
      <c r="K64" s="7" t="s">
        <v>335</v>
      </c>
    </row>
    <row r="65" spans="1:11" ht="13.2">
      <c r="A65" s="9">
        <v>1</v>
      </c>
      <c r="B65" s="9">
        <v>489</v>
      </c>
      <c r="C65" s="9" t="str">
        <f>VLOOKUP(B65,EntryNames!$A$1:$C$702,2)</f>
        <v>Emma Reid</v>
      </c>
      <c r="D65" s="9" t="str">
        <f>VLOOKUP(B65,EntryNames!$A$1:$C$702,3)</f>
        <v>NORTH DOWN AC</v>
      </c>
      <c r="E65" s="11">
        <v>11.3</v>
      </c>
      <c r="G65" s="9">
        <v>1</v>
      </c>
      <c r="H65" s="9">
        <v>383</v>
      </c>
      <c r="I65" s="9" t="str">
        <f>VLOOKUP(H65,EntryNames!$A$1:$C$702,2)</f>
        <v>Joseph Ike</v>
      </c>
      <c r="J65" s="9" t="str">
        <f>VLOOKUP(H65,EntryNames!$A$1:$C$702,3)</f>
        <v>LIFFORD STRABANE AC</v>
      </c>
      <c r="K65" s="9">
        <v>13.24</v>
      </c>
    </row>
    <row r="66" spans="1:11" ht="13.2">
      <c r="A66" s="9">
        <v>2</v>
      </c>
      <c r="B66" s="9">
        <v>389</v>
      </c>
      <c r="C66" s="9" t="str">
        <f>VLOOKUP(B66,EntryNames!$A$1:$C$702,2)</f>
        <v>Cabrini Pyne</v>
      </c>
      <c r="D66" s="9" t="str">
        <f>VLOOKUP(B66,EntryNames!$A$1:$C$702,3)</f>
        <v>LIFFORD STRABANE AC</v>
      </c>
      <c r="E66" s="9">
        <v>10.72</v>
      </c>
      <c r="G66" s="9">
        <v>2</v>
      </c>
      <c r="H66" s="9">
        <v>474</v>
      </c>
      <c r="I66" s="9" t="str">
        <f>VLOOKUP(H66,EntryNames!$A$1:$C$702,2)</f>
        <v>Dominik Lipowski</v>
      </c>
      <c r="J66" s="9" t="str">
        <f>VLOOKUP(H66,EntryNames!$A$1:$C$702,3)</f>
        <v>NORTH DOWN AC</v>
      </c>
      <c r="K66" s="9">
        <v>12.63</v>
      </c>
    </row>
    <row r="67" spans="1:11" ht="13.2">
      <c r="A67" s="9">
        <v>3</v>
      </c>
      <c r="B67" s="9">
        <v>44</v>
      </c>
      <c r="C67" s="9" t="str">
        <f>VLOOKUP(B67,EntryNames!$A$1:$C$702,2)</f>
        <v>Lauren Kelly</v>
      </c>
      <c r="D67" s="9" t="str">
        <f>VLOOKUP(B67,EntryNames!$A$1:$C$702,3)</f>
        <v>BALLYMENA &amp; ANTRIM AC</v>
      </c>
      <c r="E67" s="11">
        <v>9.9</v>
      </c>
      <c r="G67" s="9">
        <v>3</v>
      </c>
      <c r="H67" s="9">
        <v>495</v>
      </c>
      <c r="I67" s="9" t="str">
        <f>VLOOKUP(H67,EntryNames!$A$1:$C$702,2)</f>
        <v>Jason Smith</v>
      </c>
      <c r="J67" s="9" t="str">
        <f>VLOOKUP(H67,EntryNames!$A$1:$C$702,3)</f>
        <v>NORTH DOWN AC</v>
      </c>
      <c r="K67" s="9">
        <v>12.54</v>
      </c>
    </row>
    <row r="68" spans="1:11" ht="13.2">
      <c r="A68" s="9">
        <v>4</v>
      </c>
      <c r="B68" s="9">
        <v>310</v>
      </c>
      <c r="C68" s="9" t="str">
        <f>VLOOKUP(B68,EntryNames!$A$1:$C$702,2)</f>
        <v>Isabella O'Dowd</v>
      </c>
      <c r="D68" s="9" t="str">
        <f>VLOOKUP(B68,EntryNames!$A$1:$C$702,3)</f>
        <v>LAGAN VALLEY AC</v>
      </c>
      <c r="E68" s="9">
        <v>8.86</v>
      </c>
      <c r="G68" s="9">
        <v>4</v>
      </c>
      <c r="H68" s="9">
        <v>624</v>
      </c>
      <c r="I68" s="9" t="str">
        <f>VLOOKUP(H68,EntryNames!$A$1:$C$702,2)</f>
        <v>Jacoby McHugh</v>
      </c>
      <c r="J68" s="9" t="str">
        <f>VLOOKUP(H68,EntryNames!$A$1:$C$702,3)</f>
        <v>TIR CHONAILL AC</v>
      </c>
      <c r="K68" s="9">
        <v>11.28</v>
      </c>
    </row>
    <row r="69" spans="1:11" ht="13.2">
      <c r="G69" s="9">
        <v>5</v>
      </c>
      <c r="H69" s="9">
        <v>255</v>
      </c>
      <c r="I69" s="9" t="str">
        <f>VLOOKUP(H69,EntryNames!$A$1:$C$702,2)</f>
        <v>Jacob Dumigan</v>
      </c>
      <c r="J69" s="9" t="str">
        <f>VLOOKUP(H69,EntryNames!$A$1:$C$702,3)</f>
        <v>IGNITE AC</v>
      </c>
      <c r="K69" s="9">
        <v>10.74</v>
      </c>
    </row>
    <row r="71" spans="1:11" ht="13.2">
      <c r="A71" s="34" t="s">
        <v>572</v>
      </c>
      <c r="B71" s="35"/>
      <c r="C71" s="35"/>
      <c r="D71" s="35"/>
      <c r="E71" s="35"/>
      <c r="G71" s="34" t="s">
        <v>573</v>
      </c>
      <c r="H71" s="35"/>
      <c r="I71" s="35"/>
      <c r="J71" s="35"/>
      <c r="K71" s="35"/>
    </row>
    <row r="72" spans="1:11" ht="13.2">
      <c r="A72" s="7" t="s">
        <v>9</v>
      </c>
      <c r="B72" s="7" t="s">
        <v>10</v>
      </c>
      <c r="C72" s="7" t="s">
        <v>11</v>
      </c>
      <c r="D72" s="7" t="s">
        <v>12</v>
      </c>
      <c r="E72" s="7" t="s">
        <v>335</v>
      </c>
      <c r="G72" s="7" t="s">
        <v>9</v>
      </c>
      <c r="H72" s="7" t="s">
        <v>10</v>
      </c>
      <c r="I72" s="7" t="s">
        <v>11</v>
      </c>
      <c r="J72" s="7" t="s">
        <v>12</v>
      </c>
      <c r="K72" s="7" t="s">
        <v>335</v>
      </c>
    </row>
    <row r="73" spans="1:11" ht="13.2">
      <c r="A73" s="9">
        <v>1</v>
      </c>
      <c r="B73" s="9">
        <v>123</v>
      </c>
      <c r="C73" s="9" t="str">
        <f>VLOOKUP(B73,EntryNames!$A$1:$C$702,2)</f>
        <v>Georgia Amadi</v>
      </c>
      <c r="D73" s="9" t="str">
        <f>VLOOKUP(B73,EntryNames!$A$1:$C$702,3)</f>
        <v>CRANFORD AC</v>
      </c>
      <c r="E73" s="9">
        <v>9.1300000000000008</v>
      </c>
      <c r="G73" s="9">
        <v>1</v>
      </c>
      <c r="H73" s="9">
        <v>247</v>
      </c>
      <c r="I73" s="9" t="str">
        <f>VLOOKUP(H73,EntryNames!$A$1:$C$702,2)</f>
        <v>Eoghan Mc Caul</v>
      </c>
      <c r="J73" s="9" t="str">
        <f>VLOOKUP(H73,EntryNames!$A$1:$C$702,3)</f>
        <v>GLASLOUGH HARRIERS</v>
      </c>
      <c r="K73" s="9">
        <v>11.26</v>
      </c>
    </row>
    <row r="74" spans="1:11" ht="13.2">
      <c r="A74" s="9">
        <v>2</v>
      </c>
      <c r="B74" s="9">
        <v>111</v>
      </c>
      <c r="C74" s="9" t="str">
        <f>VLOOKUP(B74,EntryNames!$A$1:$C$702,2)</f>
        <v>Lucy Markwell</v>
      </c>
      <c r="D74" s="9" t="str">
        <f>VLOOKUP(B74,EntryNames!$A$1:$C$702,3)</f>
        <v>CITY OF LISBURN AC</v>
      </c>
      <c r="E74" s="9">
        <v>7.76</v>
      </c>
      <c r="G74" s="9">
        <v>2</v>
      </c>
      <c r="H74" s="9">
        <v>275</v>
      </c>
      <c r="I74" s="9" t="str">
        <f>VLOOKUP(H74,EntryNames!$A$1:$C$702,2)</f>
        <v>Sam Bowen</v>
      </c>
      <c r="J74" s="9" t="str">
        <f>VLOOKUP(H74,EntryNames!$A$1:$C$702,3)</f>
        <v>LAGAN VALLEY AC</v>
      </c>
      <c r="K74" s="11">
        <v>11.1</v>
      </c>
    </row>
    <row r="75" spans="1:11" ht="16.5" customHeight="1"/>
    <row r="77" spans="1:11" ht="15.6">
      <c r="A77" s="36" t="s">
        <v>345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</row>
    <row r="78" spans="1:11" ht="13.2">
      <c r="A78" s="34" t="s">
        <v>571</v>
      </c>
      <c r="B78" s="35"/>
      <c r="C78" s="35"/>
      <c r="D78" s="35"/>
      <c r="E78" s="35"/>
      <c r="G78" s="34" t="s">
        <v>566</v>
      </c>
      <c r="H78" s="35"/>
      <c r="I78" s="35"/>
      <c r="J78" s="35"/>
      <c r="K78" s="35"/>
    </row>
    <row r="79" spans="1:11" ht="13.2">
      <c r="A79" s="7" t="s">
        <v>9</v>
      </c>
      <c r="B79" s="7" t="s">
        <v>10</v>
      </c>
      <c r="C79" s="7" t="s">
        <v>11</v>
      </c>
      <c r="D79" s="7" t="s">
        <v>12</v>
      </c>
      <c r="E79" s="7" t="s">
        <v>335</v>
      </c>
      <c r="G79" s="7" t="s">
        <v>9</v>
      </c>
      <c r="H79" s="7" t="s">
        <v>10</v>
      </c>
      <c r="I79" s="7" t="s">
        <v>11</v>
      </c>
      <c r="J79" s="7" t="s">
        <v>12</v>
      </c>
      <c r="K79" s="7" t="s">
        <v>335</v>
      </c>
    </row>
    <row r="80" spans="1:11" ht="16.5" customHeight="1">
      <c r="A80" s="9">
        <v>1</v>
      </c>
      <c r="B80" s="9">
        <v>261</v>
      </c>
      <c r="C80" s="9" t="str">
        <f>VLOOKUP(B80,EntryNames!$A$1:$C$702,2)</f>
        <v>Kaitlin Shaw</v>
      </c>
      <c r="D80" s="9" t="str">
        <f>VLOOKUP(B80,EntryNames!$A$1:$C$702,3)</f>
        <v>INNYVALE AC</v>
      </c>
      <c r="E80" s="9">
        <v>26.22</v>
      </c>
      <c r="G80" s="9">
        <v>1</v>
      </c>
      <c r="H80" s="9">
        <v>636</v>
      </c>
      <c r="I80" s="9" t="str">
        <f>VLOOKUP(H80,EntryNames!$A$1:$C$702,2)</f>
        <v>Theo Dargan</v>
      </c>
      <c r="J80" s="9" t="str">
        <f>VLOOKUP(H80,EntryNames!$A$1:$C$702,3)</f>
        <v>NORTH DOWN AC</v>
      </c>
      <c r="K80" s="9">
        <v>35.020000000000003</v>
      </c>
    </row>
    <row r="81" spans="1:11" ht="13.2">
      <c r="A81" s="9">
        <v>2</v>
      </c>
      <c r="B81" s="9">
        <v>618</v>
      </c>
      <c r="C81" s="9" t="str">
        <f>VLOOKUP(B81,EntryNames!$A$1:$C$702,2)</f>
        <v>Ella May Harvey</v>
      </c>
      <c r="D81" s="9" t="str">
        <f>VLOOKUP(B81,EntryNames!$A$1:$C$702,3)</f>
        <v>TIR CHONAILL AC</v>
      </c>
      <c r="E81" s="11">
        <v>22.7</v>
      </c>
      <c r="G81" s="9">
        <v>2</v>
      </c>
      <c r="H81" s="9">
        <v>394</v>
      </c>
      <c r="I81" s="9" t="str">
        <f>VLOOKUP(H81,EntryNames!$A$1:$C$702,2)</f>
        <v>Walter Dill</v>
      </c>
      <c r="J81" s="9" t="str">
        <f>VLOOKUP(H81,EntryNames!$A$1:$C$702,3)</f>
        <v>MILFORD AC</v>
      </c>
      <c r="K81" s="9">
        <v>22.29</v>
      </c>
    </row>
    <row r="82" spans="1:11" ht="13.2">
      <c r="A82" s="9">
        <v>3</v>
      </c>
      <c r="B82" s="9">
        <v>410</v>
      </c>
      <c r="C82" s="9" t="str">
        <f>VLOOKUP(B82,EntryNames!$A$1:$C$702,2)</f>
        <v>Siofra Mckenna</v>
      </c>
      <c r="D82" s="9" t="str">
        <f>VLOOKUP(B82,EntryNames!$A$1:$C$702,3)</f>
        <v>MONAGHAN PHEONIX AC</v>
      </c>
      <c r="E82" s="9">
        <v>21.46</v>
      </c>
      <c r="G82" s="9">
        <v>3</v>
      </c>
      <c r="H82" s="9">
        <v>309</v>
      </c>
      <c r="I82" s="9" t="str">
        <f>VLOOKUP(H82,EntryNames!$A$1:$C$702,2)</f>
        <v>Oliver O'Dowd</v>
      </c>
      <c r="J82" s="9" t="str">
        <f>VLOOKUP(H82,EntryNames!$A$1:$C$702,3)</f>
        <v>LAGAN VALLEY AC</v>
      </c>
      <c r="K82" s="9">
        <v>20.93</v>
      </c>
    </row>
    <row r="83" spans="1:11" ht="13.2">
      <c r="A83" s="9">
        <v>4</v>
      </c>
      <c r="B83" s="9">
        <v>447</v>
      </c>
      <c r="C83" s="9" t="str">
        <f>VLOOKUP(B83,EntryNames!$A$1:$C$702,2)</f>
        <v>Erin O'Regan</v>
      </c>
      <c r="D83" s="9" t="str">
        <f>VLOOKUP(B83,EntryNames!$A$1:$C$702,3)</f>
        <v>NORTH BELFAST HARRIERS</v>
      </c>
      <c r="E83" s="9">
        <v>20.82</v>
      </c>
      <c r="G83" s="9">
        <v>4</v>
      </c>
      <c r="H83" s="9">
        <v>331</v>
      </c>
      <c r="I83" s="9" t="str">
        <f>VLOOKUP(H83,EntryNames!$A$1:$C$702,2)</f>
        <v>Ethan Bourne</v>
      </c>
      <c r="J83" s="9" t="str">
        <f>VLOOKUP(H83,EntryNames!$A$1:$C$702,3)</f>
        <v>LETTERKENNY AC</v>
      </c>
      <c r="K83" s="11">
        <v>13.8</v>
      </c>
    </row>
    <row r="85" spans="1:11" ht="13.2">
      <c r="A85" s="34" t="s">
        <v>567</v>
      </c>
      <c r="B85" s="35"/>
      <c r="C85" s="35"/>
      <c r="D85" s="35"/>
      <c r="E85" s="35"/>
      <c r="G85" s="34" t="s">
        <v>568</v>
      </c>
      <c r="H85" s="35"/>
      <c r="I85" s="35"/>
      <c r="J85" s="35"/>
      <c r="K85" s="35"/>
    </row>
    <row r="86" spans="1:11" ht="13.2">
      <c r="A86" s="7" t="s">
        <v>9</v>
      </c>
      <c r="B86" s="7" t="s">
        <v>10</v>
      </c>
      <c r="C86" s="7" t="s">
        <v>11</v>
      </c>
      <c r="D86" s="7" t="s">
        <v>12</v>
      </c>
      <c r="E86" s="7" t="s">
        <v>335</v>
      </c>
      <c r="G86" s="7" t="s">
        <v>9</v>
      </c>
      <c r="H86" s="7" t="s">
        <v>10</v>
      </c>
      <c r="I86" s="7" t="s">
        <v>11</v>
      </c>
      <c r="J86" s="7" t="s">
        <v>12</v>
      </c>
      <c r="K86" s="7" t="s">
        <v>335</v>
      </c>
    </row>
    <row r="87" spans="1:11" ht="13.2">
      <c r="A87" s="9">
        <v>1</v>
      </c>
      <c r="B87" s="9">
        <v>489</v>
      </c>
      <c r="C87" s="9" t="str">
        <f>VLOOKUP(B87,EntryNames!$A$1:$C$702,2)</f>
        <v>Emma Reid</v>
      </c>
      <c r="D87" s="9" t="str">
        <f>VLOOKUP(B87,EntryNames!$A$1:$C$702,3)</f>
        <v>NORTH DOWN AC</v>
      </c>
      <c r="E87" s="9">
        <v>36.54</v>
      </c>
      <c r="G87" s="9">
        <v>1</v>
      </c>
      <c r="H87" s="9">
        <v>474</v>
      </c>
      <c r="I87" s="9" t="str">
        <f>VLOOKUP(H87,EntryNames!$A$1:$C$702,2)</f>
        <v>Dominik Lipowski</v>
      </c>
      <c r="J87" s="9" t="str">
        <f>VLOOKUP(H87,EntryNames!$A$1:$C$702,3)</f>
        <v>NORTH DOWN AC</v>
      </c>
      <c r="K87" s="9">
        <v>42.82</v>
      </c>
    </row>
    <row r="88" spans="1:11" ht="13.2">
      <c r="G88" s="9">
        <v>2</v>
      </c>
      <c r="H88" s="9">
        <v>624</v>
      </c>
      <c r="I88" s="9" t="str">
        <f>VLOOKUP(H88,EntryNames!$A$1:$C$702,2)</f>
        <v>Jacoby McHugh</v>
      </c>
      <c r="J88" s="9" t="str">
        <f>VLOOKUP(H88,EntryNames!$A$1:$C$702,3)</f>
        <v>TIR CHONAILL AC</v>
      </c>
      <c r="K88" s="9">
        <v>24.42</v>
      </c>
    </row>
    <row r="89" spans="1:11" ht="13.2">
      <c r="G89" s="9">
        <v>3</v>
      </c>
      <c r="H89" s="9">
        <v>623</v>
      </c>
      <c r="I89" s="9" t="str">
        <f>VLOOKUP(H89,EntryNames!$A$1:$C$702,2)</f>
        <v>Matthew Leslie</v>
      </c>
      <c r="J89" s="9" t="str">
        <f>VLOOKUP(H89,EntryNames!$A$1:$C$702,3)</f>
        <v>TIR CHONAILL AC</v>
      </c>
      <c r="K89" s="9">
        <v>20.079999999999998</v>
      </c>
    </row>
    <row r="91" spans="1:11" ht="13.2">
      <c r="G91" s="34" t="s">
        <v>573</v>
      </c>
      <c r="H91" s="35"/>
      <c r="I91" s="35"/>
      <c r="J91" s="35"/>
      <c r="K91" s="35"/>
    </row>
    <row r="92" spans="1:11" ht="13.2">
      <c r="G92" s="7" t="s">
        <v>9</v>
      </c>
      <c r="H92" s="7" t="s">
        <v>10</v>
      </c>
      <c r="I92" s="7" t="s">
        <v>11</v>
      </c>
      <c r="J92" s="7" t="s">
        <v>12</v>
      </c>
      <c r="K92" s="7" t="s">
        <v>335</v>
      </c>
    </row>
    <row r="93" spans="1:11" ht="13.2">
      <c r="G93" s="9">
        <v>1</v>
      </c>
      <c r="H93" s="9">
        <v>275</v>
      </c>
      <c r="I93" s="9" t="str">
        <f>VLOOKUP(H93,EntryNames!$A$1:$C$702,2)</f>
        <v>Sam Bowen</v>
      </c>
      <c r="J93" s="9" t="str">
        <f>VLOOKUP(H93,EntryNames!$A$1:$C$702,3)</f>
        <v>LAGAN VALLEY AC</v>
      </c>
      <c r="K93" s="11">
        <v>33.700000000000003</v>
      </c>
    </row>
    <row r="94" spans="1:11" ht="13.2">
      <c r="G94" s="9">
        <v>2</v>
      </c>
      <c r="H94" s="9">
        <v>247</v>
      </c>
      <c r="I94" s="9" t="str">
        <f>VLOOKUP(H94,EntryNames!$A$1:$C$702,2)</f>
        <v>Eoghan Mc Caul</v>
      </c>
      <c r="J94" s="9" t="str">
        <f>VLOOKUP(H94,EntryNames!$A$1:$C$702,3)</f>
        <v>GLASLOUGH HARRIERS</v>
      </c>
      <c r="K94" s="9">
        <v>33.15</v>
      </c>
    </row>
    <row r="95" spans="1:11" ht="13.2">
      <c r="G95" s="9">
        <v>3</v>
      </c>
      <c r="H95" s="9">
        <v>473</v>
      </c>
      <c r="I95" s="9" t="str">
        <f>VLOOKUP(H95,EntryNames!$A$1:$C$702,2)</f>
        <v>Joshua Liggett</v>
      </c>
      <c r="J95" s="9" t="str">
        <f>VLOOKUP(H95,EntryNames!$A$1:$C$702,3)</f>
        <v>NORTH DOWN AC</v>
      </c>
      <c r="K95" s="9">
        <v>17.829999999999998</v>
      </c>
    </row>
    <row r="97" spans="1:23" ht="13.2">
      <c r="A97" s="34" t="s">
        <v>569</v>
      </c>
      <c r="B97" s="35"/>
      <c r="C97" s="35"/>
      <c r="D97" s="35"/>
      <c r="E97" s="35"/>
      <c r="G97" s="17"/>
      <c r="H97" s="17"/>
      <c r="I97" s="17"/>
      <c r="J97" s="17"/>
      <c r="K97" s="17"/>
    </row>
    <row r="98" spans="1:23" ht="13.2">
      <c r="A98" s="7" t="s">
        <v>9</v>
      </c>
      <c r="B98" s="7" t="s">
        <v>10</v>
      </c>
      <c r="C98" s="7" t="s">
        <v>11</v>
      </c>
      <c r="D98" s="7" t="s">
        <v>12</v>
      </c>
      <c r="E98" s="7" t="s">
        <v>335</v>
      </c>
      <c r="G98" s="7"/>
      <c r="H98" s="7"/>
      <c r="I98" s="7"/>
      <c r="J98" s="7"/>
      <c r="K98" s="7"/>
    </row>
    <row r="99" spans="1:23" ht="13.2">
      <c r="A99" s="9">
        <v>1</v>
      </c>
      <c r="B99" s="9">
        <v>9</v>
      </c>
      <c r="C99" s="9" t="str">
        <f>VLOOKUP(B99,EntryNames!$A$1:$C$702,2)</f>
        <v>Erin Mcbriar</v>
      </c>
      <c r="D99" s="9" t="str">
        <f>VLOOKUP(B99,EntryNames!$A$1:$C$702,3)</f>
        <v>ANNADALE STRIDERS</v>
      </c>
      <c r="E99" s="9">
        <v>31.63</v>
      </c>
    </row>
    <row r="100" spans="1:23" ht="13.2">
      <c r="A100" s="9">
        <v>2</v>
      </c>
      <c r="B100" s="9">
        <v>379</v>
      </c>
      <c r="C100" s="9" t="str">
        <f>VLOOKUP(B100,EntryNames!$A$1:$C$702,2)</f>
        <v>Majella Boyle</v>
      </c>
      <c r="D100" s="9" t="str">
        <f>VLOOKUP(B100,EntryNames!$A$1:$C$702,3)</f>
        <v>LIFFORD STRABANE AC</v>
      </c>
      <c r="E100" s="9">
        <v>23.48</v>
      </c>
    </row>
    <row r="102" spans="1:23" ht="15.6">
      <c r="A102" s="36" t="s">
        <v>346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15"/>
      <c r="M102" s="15"/>
      <c r="N102" s="15"/>
      <c r="O102" s="15"/>
      <c r="P102" s="15"/>
      <c r="Q102" s="15"/>
      <c r="R102" s="18"/>
      <c r="S102" s="18"/>
      <c r="T102" s="18"/>
      <c r="U102" s="18"/>
      <c r="V102" s="18"/>
      <c r="W102" s="18"/>
    </row>
    <row r="103" spans="1:23" ht="13.2">
      <c r="A103" s="34" t="s">
        <v>571</v>
      </c>
      <c r="B103" s="35"/>
      <c r="C103" s="35"/>
      <c r="D103" s="35"/>
      <c r="E103" s="35"/>
      <c r="G103" s="34" t="s">
        <v>566</v>
      </c>
      <c r="H103" s="35"/>
      <c r="I103" s="35"/>
      <c r="J103" s="35"/>
      <c r="K103" s="35"/>
      <c r="L103" s="17"/>
      <c r="M103" s="17"/>
      <c r="N103" s="17"/>
      <c r="O103" s="17"/>
      <c r="P103" s="17"/>
      <c r="Q103" s="17"/>
    </row>
    <row r="104" spans="1:23" ht="13.2">
      <c r="A104" s="7" t="s">
        <v>9</v>
      </c>
      <c r="B104" s="7" t="s">
        <v>10</v>
      </c>
      <c r="C104" s="7" t="s">
        <v>11</v>
      </c>
      <c r="D104" s="7" t="s">
        <v>12</v>
      </c>
      <c r="E104" s="7" t="s">
        <v>335</v>
      </c>
      <c r="G104" s="7" t="s">
        <v>9</v>
      </c>
      <c r="H104" s="7" t="s">
        <v>10</v>
      </c>
      <c r="I104" s="7" t="s">
        <v>11</v>
      </c>
      <c r="J104" s="7" t="s">
        <v>12</v>
      </c>
      <c r="K104" s="7" t="s">
        <v>335</v>
      </c>
      <c r="M104" s="7"/>
      <c r="N104" s="7"/>
      <c r="O104" s="7"/>
      <c r="P104" s="7"/>
      <c r="Q104" s="7"/>
    </row>
    <row r="105" spans="1:23" ht="13.2">
      <c r="A105" s="9">
        <v>1</v>
      </c>
      <c r="B105" s="9">
        <v>290</v>
      </c>
      <c r="C105" s="9" t="str">
        <f>VLOOKUP(B105,EntryNames!$A$1:$C$649,2)</f>
        <v>Layla Haslett</v>
      </c>
      <c r="D105" s="9" t="str">
        <f>VLOOKUP(B105,EntryNames!$A$1:$C$649,3)</f>
        <v>LAGAN VALLEY AC</v>
      </c>
      <c r="E105" s="9">
        <v>4.88</v>
      </c>
      <c r="G105" s="9">
        <v>1</v>
      </c>
      <c r="H105" s="9">
        <v>251</v>
      </c>
      <c r="I105" s="9" t="str">
        <f>VLOOKUP(H105,EntryNames!$A$1:$C$702,2)</f>
        <v>Niks Strautnieks</v>
      </c>
      <c r="J105" s="9" t="str">
        <f>VLOOKUP(H105,EntryNames!$A$1:$C$702,3)</f>
        <v>GLASLOUGH HARRIERS</v>
      </c>
      <c r="K105" s="9">
        <v>4.67</v>
      </c>
    </row>
    <row r="106" spans="1:23" ht="13.2">
      <c r="A106" s="9">
        <v>2</v>
      </c>
      <c r="B106" s="9">
        <v>210</v>
      </c>
      <c r="C106" s="9" t="str">
        <f>VLOOKUP(B106,EntryNames!$A$1:$C$649,2)</f>
        <v>Sheridan Mcmonagle</v>
      </c>
      <c r="D106" s="9" t="str">
        <f>VLOOKUP(B106,EntryNames!$A$1:$C$649,3)</f>
        <v>FINN VALLEY AC</v>
      </c>
      <c r="E106" s="9">
        <v>4.68</v>
      </c>
      <c r="G106" s="9">
        <v>2</v>
      </c>
      <c r="H106" s="9">
        <v>599</v>
      </c>
      <c r="I106" s="9" t="str">
        <f>VLOOKUP(H106,EntryNames!$A$1:$C$702,2)</f>
        <v>Oran Dunne</v>
      </c>
      <c r="J106" s="9" t="str">
        <f>VLOOKUP(H106,EntryNames!$A$1:$C$702,3)</f>
        <v>SHERCOCK AC</v>
      </c>
      <c r="K106" s="9">
        <v>4.09</v>
      </c>
    </row>
    <row r="107" spans="1:23" ht="13.2">
      <c r="A107" s="9">
        <v>3</v>
      </c>
      <c r="B107" s="9">
        <v>459</v>
      </c>
      <c r="C107" s="9" t="str">
        <f>VLOOKUP(B107,EntryNames!$A$1:$C$649,2)</f>
        <v>Eva Dickson</v>
      </c>
      <c r="D107" s="9" t="str">
        <f>VLOOKUP(B107,EntryNames!$A$1:$C$649,3)</f>
        <v>NORTH DOWN AC</v>
      </c>
      <c r="E107" s="9">
        <v>4.3600000000000003</v>
      </c>
      <c r="G107" s="9">
        <v>3</v>
      </c>
      <c r="H107" s="9">
        <v>670</v>
      </c>
      <c r="I107" s="9" t="str">
        <f>VLOOKUP(H107,EntryNames!$A$1:$C$702,2)</f>
        <v>Aaron Tackney</v>
      </c>
      <c r="J107" s="9" t="str">
        <f>VLOOKUP(H107,EntryNames!$A$1:$C$702,3)</f>
        <v>SHERCOCK AC</v>
      </c>
      <c r="K107" s="9">
        <v>3.87</v>
      </c>
    </row>
    <row r="108" spans="1:23" ht="13.2">
      <c r="A108" s="9">
        <v>4</v>
      </c>
      <c r="B108" s="9">
        <v>461</v>
      </c>
      <c r="C108" s="9" t="str">
        <f>VLOOKUP(B108,EntryNames!$A$1:$C$649,2)</f>
        <v>Skye Eggleton</v>
      </c>
      <c r="D108" s="9" t="str">
        <f>VLOOKUP(B108,EntryNames!$A$1:$C$649,3)</f>
        <v>NORTH DOWN AC</v>
      </c>
      <c r="E108" s="9">
        <v>4.26</v>
      </c>
      <c r="G108" s="9">
        <v>4</v>
      </c>
      <c r="H108" s="9">
        <v>20</v>
      </c>
      <c r="I108" s="9" t="str">
        <f>VLOOKUP(H108,EntryNames!$A$1:$C$702,2)</f>
        <v>Noah Gribben</v>
      </c>
      <c r="J108" s="9" t="str">
        <f>VLOOKUP(H108,EntryNames!$A$1:$C$702,3)</f>
        <v>ARMAGH AC</v>
      </c>
      <c r="K108" s="11">
        <v>3.7</v>
      </c>
    </row>
    <row r="109" spans="1:23" ht="13.2">
      <c r="A109" s="9">
        <v>5</v>
      </c>
      <c r="B109" s="9">
        <v>119</v>
      </c>
      <c r="C109" s="9" t="str">
        <f>VLOOKUP(B109,EntryNames!$A$1:$C$649,2)</f>
        <v>Lauren Tate</v>
      </c>
      <c r="D109" s="9" t="str">
        <f>VLOOKUP(B109,EntryNames!$A$1:$C$649,3)</f>
        <v>CITY OF LISBURN AC</v>
      </c>
      <c r="E109" s="9">
        <v>4.2300000000000004</v>
      </c>
      <c r="G109" s="9">
        <v>5</v>
      </c>
      <c r="H109" s="9">
        <v>453</v>
      </c>
      <c r="I109" s="9" t="str">
        <f>VLOOKUP(H109,EntryNames!$A$1:$C$702,2)</f>
        <v>Thomas Weiniger</v>
      </c>
      <c r="J109" s="9" t="str">
        <f>VLOOKUP(H109,EntryNames!$A$1:$C$702,3)</f>
        <v>NORTH BELFAST HARRIERS</v>
      </c>
      <c r="K109" s="9">
        <v>3.41</v>
      </c>
    </row>
    <row r="110" spans="1:23" ht="13.2">
      <c r="A110" s="9">
        <v>6</v>
      </c>
      <c r="B110" s="9">
        <v>203</v>
      </c>
      <c r="C110" s="9" t="str">
        <f>VLOOKUP(B110,EntryNames!$A$1:$C$649,2)</f>
        <v>Ciara Mc Cusker</v>
      </c>
      <c r="D110" s="9" t="str">
        <f>VLOOKUP(B110,EntryNames!$A$1:$C$649,3)</f>
        <v>FINN VALLEY AC</v>
      </c>
      <c r="E110" s="9">
        <v>4.09</v>
      </c>
      <c r="G110" s="9">
        <v>6</v>
      </c>
      <c r="H110" s="9">
        <v>68</v>
      </c>
      <c r="I110" s="9" t="str">
        <f>VLOOKUP(H110,EntryNames!$A$1:$C$702,2)</f>
        <v>Tadhg Hanratty Farrell</v>
      </c>
      <c r="J110" s="9" t="str">
        <f>VLOOKUP(H110,EntryNames!$A$1:$C$702,3)</f>
        <v>CARRICK ACES AC</v>
      </c>
      <c r="K110" s="9">
        <v>3.04</v>
      </c>
    </row>
    <row r="111" spans="1:23" ht="13.2">
      <c r="A111" s="9">
        <v>7</v>
      </c>
      <c r="B111" s="9">
        <v>106</v>
      </c>
      <c r="C111" s="9" t="str">
        <f>VLOOKUP(B111,EntryNames!$A$1:$C$649,2)</f>
        <v>Rose Henderson</v>
      </c>
      <c r="D111" s="9" t="str">
        <f>VLOOKUP(B111,EntryNames!$A$1:$C$649,3)</f>
        <v>CITY OF LISBURN AC</v>
      </c>
      <c r="E111" s="9">
        <v>3.97</v>
      </c>
    </row>
    <row r="112" spans="1:23" ht="13.2">
      <c r="A112" s="9">
        <v>8</v>
      </c>
      <c r="B112" s="9">
        <v>117</v>
      </c>
      <c r="C112" s="9" t="str">
        <f>VLOOKUP(B112,EntryNames!$A$1:$C$649,2)</f>
        <v>Darcey Middleton</v>
      </c>
      <c r="D112" s="9" t="str">
        <f>VLOOKUP(B112,EntryNames!$A$1:$C$649,3)</f>
        <v>CITY OF LISBURN AC</v>
      </c>
      <c r="E112" s="11">
        <v>3.9</v>
      </c>
      <c r="G112" s="9"/>
    </row>
    <row r="113" spans="1:13" ht="13.2">
      <c r="A113" s="9">
        <v>9</v>
      </c>
      <c r="B113" s="9">
        <v>414</v>
      </c>
      <c r="C113" s="9" t="str">
        <f>VLOOKUP(B113,EntryNames!$A$1:$C$649,2)</f>
        <v>Eva claire Craig</v>
      </c>
      <c r="D113" s="9" t="str">
        <f>VLOOKUP(B113,EntryNames!$A$1:$C$649,3)</f>
        <v>MID ULSTER AC</v>
      </c>
      <c r="E113" s="9">
        <v>3.75</v>
      </c>
      <c r="M113" s="9"/>
    </row>
    <row r="114" spans="1:13" ht="13.2">
      <c r="A114" s="9">
        <v>10</v>
      </c>
      <c r="B114" s="9">
        <v>537</v>
      </c>
      <c r="C114" s="9" t="str">
        <f>VLOOKUP(B114,EntryNames!$A$1:$C$649,2)</f>
        <v>Leah Harkness</v>
      </c>
      <c r="D114" s="9" t="str">
        <f>VLOOKUP(B114,EntryNames!$A$1:$C$649,3)</f>
        <v>OMAGH HARRIERS</v>
      </c>
      <c r="E114" s="9">
        <v>3.55</v>
      </c>
      <c r="M114" s="9"/>
    </row>
    <row r="115" spans="1:13" ht="13.2">
      <c r="A115" s="9">
        <v>11</v>
      </c>
      <c r="B115" s="9">
        <v>18</v>
      </c>
      <c r="C115" s="9" t="str">
        <f>VLOOKUP(B115,EntryNames!$A$1:$C$649,2)</f>
        <v>Katie Enright</v>
      </c>
      <c r="D115" s="9" t="str">
        <f>VLOOKUP(B115,EntryNames!$A$1:$C$649,3)</f>
        <v>ARMAGH AC</v>
      </c>
      <c r="E115" s="9">
        <v>3.37</v>
      </c>
      <c r="M115" s="9"/>
    </row>
    <row r="116" spans="1:13" ht="13.2">
      <c r="A116" s="9">
        <v>12</v>
      </c>
      <c r="B116" s="9">
        <v>626</v>
      </c>
      <c r="C116" s="9" t="str">
        <f>VLOOKUP(B116,EntryNames!$A$1:$C$649,2)</f>
        <v>Carrie Morrow</v>
      </c>
      <c r="D116" s="9" t="str">
        <f>VLOOKUP(B116,EntryNames!$A$1:$C$649,3)</f>
        <v>TIR CHONAILL AC</v>
      </c>
      <c r="E116" s="9">
        <v>3.13</v>
      </c>
      <c r="M116" s="9"/>
    </row>
    <row r="118" spans="1:13" ht="13.2">
      <c r="A118" s="34" t="s">
        <v>567</v>
      </c>
      <c r="B118" s="35"/>
      <c r="C118" s="35"/>
      <c r="D118" s="35"/>
      <c r="E118" s="35"/>
      <c r="G118" s="34" t="s">
        <v>568</v>
      </c>
      <c r="H118" s="35"/>
      <c r="I118" s="35"/>
      <c r="J118" s="35"/>
      <c r="K118" s="35"/>
    </row>
    <row r="119" spans="1:13" ht="13.2">
      <c r="A119" s="7" t="s">
        <v>9</v>
      </c>
      <c r="B119" s="7" t="s">
        <v>10</v>
      </c>
      <c r="C119" s="7" t="s">
        <v>11</v>
      </c>
      <c r="D119" s="7" t="s">
        <v>12</v>
      </c>
      <c r="E119" s="7" t="s">
        <v>335</v>
      </c>
      <c r="G119" s="7" t="s">
        <v>9</v>
      </c>
      <c r="H119" s="7" t="s">
        <v>10</v>
      </c>
      <c r="I119" s="7" t="s">
        <v>11</v>
      </c>
      <c r="J119" s="7" t="s">
        <v>12</v>
      </c>
      <c r="K119" s="7" t="s">
        <v>335</v>
      </c>
    </row>
    <row r="120" spans="1:13" ht="13.2">
      <c r="A120" s="9">
        <v>1</v>
      </c>
      <c r="B120" s="9">
        <v>421</v>
      </c>
      <c r="C120" s="9" t="str">
        <f>VLOOKUP(B120,EntryNames!$A$1:$C$702,2)</f>
        <v>Annabel Mulvany</v>
      </c>
      <c r="D120" s="9" t="str">
        <f>VLOOKUP(B120,EntryNames!$A$1:$C$702,3)</f>
        <v>MID ULSTER AC</v>
      </c>
      <c r="E120" s="9">
        <v>5.28</v>
      </c>
      <c r="G120" s="9">
        <v>1</v>
      </c>
      <c r="H120" s="9">
        <v>623</v>
      </c>
      <c r="I120" s="9" t="str">
        <f>VLOOKUP(H120,EntryNames!$A$1:$C$702,2)</f>
        <v>Matthew Leslie</v>
      </c>
      <c r="J120" s="9" t="str">
        <f>VLOOKUP(H120,EntryNames!$A$1:$C$702,3)</f>
        <v>TIR CHONAILL AC</v>
      </c>
      <c r="K120" s="9">
        <v>5.41</v>
      </c>
    </row>
    <row r="121" spans="1:13" ht="13.2">
      <c r="A121" s="9">
        <v>2</v>
      </c>
      <c r="B121" s="9">
        <v>45</v>
      </c>
      <c r="C121" s="9" t="str">
        <f>VLOOKUP(B121,EntryNames!$A$1:$C$702,2)</f>
        <v>Alice Lynn</v>
      </c>
      <c r="D121" s="9" t="str">
        <f>VLOOKUP(B121,EntryNames!$A$1:$C$702,3)</f>
        <v>BALLYMENA &amp; ANTRIM AC</v>
      </c>
      <c r="E121" s="9">
        <v>4.76</v>
      </c>
      <c r="G121" s="9">
        <v>2</v>
      </c>
      <c r="H121" s="9">
        <v>255</v>
      </c>
      <c r="I121" s="9" t="str">
        <f>VLOOKUP(H121,EntryNames!$A$1:$C$702,2)</f>
        <v>Jacob Dumigan</v>
      </c>
      <c r="J121" s="9" t="str">
        <f>VLOOKUP(H121,EntryNames!$A$1:$C$702,3)</f>
        <v>IGNITE AC</v>
      </c>
      <c r="K121" s="9">
        <v>5.26</v>
      </c>
    </row>
    <row r="122" spans="1:13" ht="13.2">
      <c r="A122" s="9">
        <v>3</v>
      </c>
      <c r="B122" s="9">
        <v>389</v>
      </c>
      <c r="C122" s="9" t="str">
        <f>VLOOKUP(B122,EntryNames!$A$1:$C$702,2)</f>
        <v>Cabrini Pyne</v>
      </c>
      <c r="D122" s="9" t="str">
        <f>VLOOKUP(B122,EntryNames!$A$1:$C$702,3)</f>
        <v>LIFFORD STRABANE AC</v>
      </c>
      <c r="E122" s="9">
        <v>4.6900000000000004</v>
      </c>
      <c r="G122" s="9">
        <v>3</v>
      </c>
      <c r="H122" s="9">
        <v>588</v>
      </c>
      <c r="I122" s="9" t="str">
        <f>VLOOKUP(H122,EntryNames!$A$1:$C$702,2)</f>
        <v>Loughlan Bulling</v>
      </c>
      <c r="J122" s="9" t="str">
        <f>VLOOKUP(H122,EntryNames!$A$1:$C$702,3)</f>
        <v>STRABANE AC</v>
      </c>
      <c r="K122" s="9">
        <v>4.2699999999999996</v>
      </c>
    </row>
    <row r="123" spans="1:13" ht="13.2">
      <c r="A123" s="9">
        <v>4</v>
      </c>
      <c r="B123" s="9">
        <v>516</v>
      </c>
      <c r="C123" s="9" t="str">
        <f>VLOOKUP(B123,EntryNames!$A$1:$C$702,2)</f>
        <v>Kellie Carty</v>
      </c>
      <c r="D123" s="9" t="str">
        <f>VLOOKUP(B123,EntryNames!$A$1:$C$702,3)</f>
        <v>OLYMPIAN YOUTH AC</v>
      </c>
      <c r="E123" s="9">
        <v>4.54</v>
      </c>
    </row>
    <row r="124" spans="1:13" ht="13.2">
      <c r="A124" s="9">
        <v>5</v>
      </c>
      <c r="B124" s="9">
        <v>90</v>
      </c>
      <c r="C124" s="9" t="str">
        <f>VLOOKUP(B124,EntryNames!$A$1:$C$702,2)</f>
        <v>Ana Kirby</v>
      </c>
      <c r="D124" s="9" t="str">
        <f>VLOOKUP(B124,EntryNames!$A$1:$C$702,3)</f>
        <v>CITY OF DERRY SPARTANS</v>
      </c>
      <c r="E124" s="9">
        <v>4.33</v>
      </c>
    </row>
    <row r="125" spans="1:13" ht="13.2">
      <c r="A125" s="9">
        <v>6</v>
      </c>
      <c r="B125" s="9">
        <v>397</v>
      </c>
      <c r="C125" s="9" t="str">
        <f>VLOOKUP(B125,EntryNames!$A$1:$C$702,2)</f>
        <v>Lily Gallagher</v>
      </c>
      <c r="D125" s="9" t="str">
        <f>VLOOKUP(B125,EntryNames!$A$1:$C$702,3)</f>
        <v>MILFORD AC</v>
      </c>
      <c r="E125" s="11">
        <v>3.8</v>
      </c>
    </row>
    <row r="127" spans="1:13" ht="13.2">
      <c r="A127" s="34" t="s">
        <v>572</v>
      </c>
      <c r="B127" s="35"/>
      <c r="C127" s="35"/>
      <c r="D127" s="35"/>
      <c r="E127" s="35"/>
      <c r="G127" s="34" t="s">
        <v>573</v>
      </c>
      <c r="H127" s="35"/>
      <c r="I127" s="35"/>
      <c r="J127" s="35"/>
      <c r="K127" s="35"/>
    </row>
    <row r="128" spans="1:13" ht="13.2">
      <c r="A128" s="7" t="s">
        <v>9</v>
      </c>
      <c r="B128" s="7" t="s">
        <v>10</v>
      </c>
      <c r="C128" s="7" t="s">
        <v>11</v>
      </c>
      <c r="D128" s="7" t="s">
        <v>12</v>
      </c>
      <c r="E128" s="7" t="s">
        <v>335</v>
      </c>
      <c r="G128" s="7" t="s">
        <v>9</v>
      </c>
      <c r="H128" s="7" t="s">
        <v>10</v>
      </c>
      <c r="I128" s="7" t="s">
        <v>11</v>
      </c>
      <c r="J128" s="7" t="s">
        <v>12</v>
      </c>
      <c r="K128" s="7" t="s">
        <v>335</v>
      </c>
    </row>
    <row r="129" spans="1:26" ht="13.2">
      <c r="A129" s="9">
        <v>1</v>
      </c>
      <c r="B129" s="9">
        <v>563</v>
      </c>
      <c r="C129" s="9" t="str">
        <f>VLOOKUP(B129,EntryNames!$A$1:$C$702,2)</f>
        <v>Grace Wallace</v>
      </c>
      <c r="D129" s="9" t="str">
        <f>VLOOKUP(B129,EntryNames!$A$1:$C$702,3)</f>
        <v>ORANGEGROVE AC</v>
      </c>
      <c r="E129" s="9">
        <v>4.0599999999999996</v>
      </c>
      <c r="G129" s="9">
        <v>1</v>
      </c>
      <c r="H129" s="9">
        <v>477</v>
      </c>
      <c r="I129" s="9" t="str">
        <f>VLOOKUP(H129,EntryNames!$A$1:$C$702,2)</f>
        <v>Roger McMullan</v>
      </c>
      <c r="J129" s="9" t="str">
        <f>VLOOKUP(H129,EntryNames!$A$1:$C$702,3)</f>
        <v>NORTH DOWN AC</v>
      </c>
      <c r="K129" s="9">
        <v>6.32</v>
      </c>
    </row>
    <row r="132" spans="1:26" ht="13.2">
      <c r="A132" s="34" t="s">
        <v>569</v>
      </c>
      <c r="B132" s="35"/>
      <c r="C132" s="35"/>
      <c r="D132" s="35"/>
      <c r="E132" s="35"/>
      <c r="G132" s="17"/>
      <c r="H132" s="17"/>
      <c r="I132" s="17"/>
      <c r="J132" s="17"/>
      <c r="K132" s="17"/>
    </row>
    <row r="133" spans="1:26" ht="15.6">
      <c r="A133" s="7" t="s">
        <v>9</v>
      </c>
      <c r="B133" s="7" t="s">
        <v>10</v>
      </c>
      <c r="C133" s="7" t="s">
        <v>11</v>
      </c>
      <c r="D133" s="7" t="s">
        <v>12</v>
      </c>
      <c r="E133" s="7" t="s">
        <v>335</v>
      </c>
      <c r="G133" s="7"/>
      <c r="H133" s="7"/>
      <c r="I133" s="7"/>
      <c r="J133" s="7"/>
      <c r="K133" s="7"/>
      <c r="L133" s="19"/>
      <c r="M133" s="19"/>
      <c r="N133" s="19"/>
      <c r="O133" s="19"/>
      <c r="P133" s="19"/>
      <c r="Q133" s="19"/>
    </row>
    <row r="134" spans="1:26" ht="15.6">
      <c r="A134" s="9">
        <v>1</v>
      </c>
      <c r="B134" s="9">
        <v>188</v>
      </c>
      <c r="C134" s="9" t="str">
        <f>VLOOKUP(B134,EntryNames!$A$1:$C$702,2)</f>
        <v>Rîona Doherty</v>
      </c>
      <c r="D134" s="9" t="str">
        <f>VLOOKUP(B134,EntryNames!$A$1:$C$702,3)</f>
        <v>FINN VALLEY AC</v>
      </c>
      <c r="E134" s="9">
        <v>5.39</v>
      </c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6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6">
      <c r="A136" s="36" t="s">
        <v>347</v>
      </c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15"/>
      <c r="M136" s="15"/>
      <c r="N136" s="15"/>
      <c r="O136" s="15"/>
      <c r="P136" s="15"/>
      <c r="Q136" s="15"/>
    </row>
    <row r="137" spans="1:26" ht="13.2">
      <c r="A137" s="34" t="s">
        <v>571</v>
      </c>
      <c r="B137" s="35"/>
      <c r="C137" s="35"/>
      <c r="D137" s="35"/>
      <c r="E137" s="35"/>
      <c r="G137" s="34" t="s">
        <v>566</v>
      </c>
      <c r="H137" s="35"/>
      <c r="I137" s="35"/>
      <c r="J137" s="35"/>
      <c r="K137" s="35"/>
    </row>
    <row r="138" spans="1:26" ht="13.2">
      <c r="A138" s="7" t="s">
        <v>9</v>
      </c>
      <c r="B138" s="7" t="s">
        <v>10</v>
      </c>
      <c r="C138" s="7" t="s">
        <v>11</v>
      </c>
      <c r="D138" s="7" t="s">
        <v>12</v>
      </c>
      <c r="E138" s="7" t="s">
        <v>348</v>
      </c>
      <c r="G138" s="7" t="s">
        <v>9</v>
      </c>
      <c r="H138" s="7" t="s">
        <v>10</v>
      </c>
      <c r="I138" s="7" t="s">
        <v>11</v>
      </c>
      <c r="J138" s="7" t="s">
        <v>12</v>
      </c>
      <c r="K138" s="7" t="s">
        <v>348</v>
      </c>
    </row>
    <row r="139" spans="1:26" ht="13.2">
      <c r="A139" s="9">
        <v>1</v>
      </c>
      <c r="B139" s="9">
        <v>574</v>
      </c>
      <c r="C139" s="9" t="str">
        <f>VLOOKUP(B139,EntryNames!$A$1:$C$702,2)</f>
        <v>Aaliyah Gallagher Canavan</v>
      </c>
      <c r="D139" s="9" t="str">
        <f>VLOOKUP(B139,EntryNames!$A$1:$C$702,3)</f>
        <v>ROSSES AC</v>
      </c>
      <c r="E139" s="9">
        <v>1.45</v>
      </c>
      <c r="G139" s="9">
        <v>1</v>
      </c>
      <c r="H139" s="9">
        <v>454</v>
      </c>
      <c r="I139" s="9" t="str">
        <f>VLOOKUP(H139,EntryNames!$A$1:$C$702,2)</f>
        <v>Jago Campbell</v>
      </c>
      <c r="J139" s="9" t="str">
        <f>VLOOKUP(H139,EntryNames!$A$1:$C$702,3)</f>
        <v>NORTH DOWN AC</v>
      </c>
      <c r="K139" s="11">
        <v>1.6</v>
      </c>
    </row>
    <row r="140" spans="1:26" ht="13.2">
      <c r="A140" s="9">
        <v>2</v>
      </c>
      <c r="B140" s="9">
        <v>10</v>
      </c>
      <c r="C140" s="9" t="str">
        <f>VLOOKUP(B140,EntryNames!$A$1:$C$702,2)</f>
        <v>Cerys Acheson</v>
      </c>
      <c r="D140" s="9" t="str">
        <f>VLOOKUP(B140,EntryNames!$A$1:$C$702,3)</f>
        <v>ARMAGH AC</v>
      </c>
      <c r="E140" s="11">
        <v>1.4</v>
      </c>
      <c r="G140" s="9" t="s">
        <v>349</v>
      </c>
      <c r="H140" s="9">
        <v>150</v>
      </c>
      <c r="I140" s="9" t="str">
        <f>VLOOKUP(H140,EntryNames!$A$1:$C$702,2)</f>
        <v>Dillon Hynds</v>
      </c>
      <c r="J140" s="9" t="str">
        <f>VLOOKUP(H140,EntryNames!$A$1:$C$702,3)</f>
        <v>EAST DOWN AC</v>
      </c>
      <c r="K140" s="9">
        <v>1.55</v>
      </c>
    </row>
    <row r="141" spans="1:26" ht="13.2">
      <c r="A141" s="9">
        <v>3</v>
      </c>
      <c r="B141" s="9">
        <v>461</v>
      </c>
      <c r="C141" s="9" t="str">
        <f>VLOOKUP(B141,EntryNames!$A$1:$C$702,2)</f>
        <v>Skye Eggleton</v>
      </c>
      <c r="D141" s="9" t="str">
        <f>VLOOKUP(B141,EntryNames!$A$1:$C$702,3)</f>
        <v>NORTH DOWN AC</v>
      </c>
      <c r="E141" s="11">
        <v>1.4</v>
      </c>
      <c r="G141" s="9" t="s">
        <v>349</v>
      </c>
      <c r="H141" s="9">
        <v>346</v>
      </c>
      <c r="I141" s="9" t="str">
        <f>VLOOKUP(H141,EntryNames!$A$1:$C$702,2)</f>
        <v>Jay Harrison</v>
      </c>
      <c r="J141" s="9" t="str">
        <f>VLOOKUP(H141,EntryNames!$A$1:$C$702,3)</f>
        <v>LETTERKENNY AC</v>
      </c>
      <c r="K141" s="9">
        <v>1.55</v>
      </c>
    </row>
    <row r="142" spans="1:26" ht="13.2">
      <c r="A142" s="9">
        <v>4</v>
      </c>
      <c r="B142" s="9">
        <v>95</v>
      </c>
      <c r="C142" s="9" t="str">
        <f>VLOOKUP(B142,EntryNames!$A$1:$C$702,2)</f>
        <v>Cora Prenter</v>
      </c>
      <c r="D142" s="9" t="str">
        <f>VLOOKUP(B142,EntryNames!$A$1:$C$702,3)</f>
        <v>CITY OF DERRY SPARTANS</v>
      </c>
      <c r="E142" s="9">
        <v>1.35</v>
      </c>
      <c r="G142" s="9">
        <v>4</v>
      </c>
      <c r="H142" s="9">
        <v>627</v>
      </c>
      <c r="I142" s="9" t="str">
        <f>VLOOKUP(H142,EntryNames!$A$1:$C$702,2)</f>
        <v>Odhrán O’Sullivan</v>
      </c>
      <c r="J142" s="9" t="str">
        <f>VLOOKUP(H142,EntryNames!$A$1:$C$702,3)</f>
        <v>TIR CHONAILL AC</v>
      </c>
      <c r="K142" s="11">
        <v>1.4</v>
      </c>
    </row>
    <row r="143" spans="1:26" ht="13.2">
      <c r="A143" s="9">
        <v>5</v>
      </c>
      <c r="B143" s="9">
        <v>328</v>
      </c>
      <c r="C143" s="9" t="str">
        <f>VLOOKUP(B143,EntryNames!$A$1:$C$702,2)</f>
        <v>Maya Zukauskaite</v>
      </c>
      <c r="D143" s="9" t="str">
        <f>VLOOKUP(B143,EntryNames!$A$1:$C$702,3)</f>
        <v>LAGAN VALLEY AC</v>
      </c>
      <c r="E143" s="11">
        <v>1.3</v>
      </c>
      <c r="G143" s="9">
        <v>5</v>
      </c>
      <c r="H143" s="9">
        <v>331</v>
      </c>
      <c r="I143" s="9" t="str">
        <f>VLOOKUP(H143,EntryNames!$A$1:$C$702,2)</f>
        <v>Ethan Bourne</v>
      </c>
      <c r="J143" s="9" t="str">
        <f>VLOOKUP(H143,EntryNames!$A$1:$C$702,3)</f>
        <v>LETTERKENNY AC</v>
      </c>
      <c r="K143" s="9">
        <v>1.35</v>
      </c>
    </row>
    <row r="145" spans="1:17" ht="13.2">
      <c r="A145" s="34" t="s">
        <v>567</v>
      </c>
      <c r="B145" s="35"/>
      <c r="C145" s="35"/>
      <c r="D145" s="35"/>
      <c r="E145" s="35"/>
      <c r="G145" s="34" t="s">
        <v>568</v>
      </c>
      <c r="H145" s="35"/>
      <c r="I145" s="35"/>
      <c r="J145" s="35"/>
      <c r="K145" s="35"/>
    </row>
    <row r="146" spans="1:17" ht="13.2">
      <c r="A146" s="7" t="s">
        <v>9</v>
      </c>
      <c r="B146" s="7" t="s">
        <v>10</v>
      </c>
      <c r="C146" s="7" t="s">
        <v>11</v>
      </c>
      <c r="D146" s="7" t="s">
        <v>12</v>
      </c>
      <c r="E146" s="7" t="s">
        <v>348</v>
      </c>
      <c r="G146" s="7" t="s">
        <v>9</v>
      </c>
      <c r="H146" s="7" t="s">
        <v>10</v>
      </c>
      <c r="I146" s="7" t="s">
        <v>11</v>
      </c>
      <c r="J146" s="7" t="s">
        <v>12</v>
      </c>
      <c r="K146" s="7" t="s">
        <v>348</v>
      </c>
    </row>
    <row r="147" spans="1:17" ht="13.2">
      <c r="A147" s="9">
        <v>1</v>
      </c>
      <c r="B147" s="9">
        <v>310</v>
      </c>
      <c r="C147" s="9" t="str">
        <f>VLOOKUP(B147,EntryNames!$A$1:$C$702,2)</f>
        <v>Isabella O'Dowd</v>
      </c>
      <c r="D147" s="9" t="str">
        <f>VLOOKUP(B147,EntryNames!$A$1:$C$702,3)</f>
        <v>LAGAN VALLEY AC</v>
      </c>
      <c r="E147" s="11">
        <v>1.6</v>
      </c>
      <c r="G147" s="9">
        <v>1</v>
      </c>
      <c r="H147" s="9">
        <v>383</v>
      </c>
      <c r="I147" s="9" t="str">
        <f>VLOOKUP(H147,EntryNames!$A$1:$C$702,2)</f>
        <v>Joseph Ike</v>
      </c>
      <c r="J147" s="9" t="str">
        <f>VLOOKUP(H147,EntryNames!$A$1:$C$702,3)</f>
        <v>LIFFORD STRABANE AC</v>
      </c>
      <c r="K147" s="9">
        <v>1.75</v>
      </c>
    </row>
    <row r="148" spans="1:17" ht="13.2">
      <c r="A148" s="9">
        <v>2</v>
      </c>
      <c r="B148" s="9">
        <v>491</v>
      </c>
      <c r="C148" s="9" t="str">
        <f>VLOOKUP(B148,EntryNames!$A$1:$C$702,2)</f>
        <v>Paige Shaw</v>
      </c>
      <c r="D148" s="9" t="str">
        <f>VLOOKUP(B148,EntryNames!$A$1:$C$702,3)</f>
        <v>NORTH DOWN AC</v>
      </c>
      <c r="E148" s="9">
        <v>1.55</v>
      </c>
      <c r="G148" s="9">
        <v>2</v>
      </c>
      <c r="H148" s="9">
        <v>256</v>
      </c>
      <c r="I148" s="9" t="str">
        <f>VLOOKUP(H148,EntryNames!$A$1:$C$702,2)</f>
        <v>Zach Gordon</v>
      </c>
      <c r="J148" s="9" t="str">
        <f>VLOOKUP(H148,EntryNames!$A$1:$C$702,3)</f>
        <v>IGNITE AC</v>
      </c>
      <c r="K148" s="11">
        <v>1.7</v>
      </c>
    </row>
    <row r="149" spans="1:17" ht="13.2">
      <c r="G149" s="9">
        <v>3</v>
      </c>
      <c r="H149" s="9">
        <v>259</v>
      </c>
      <c r="I149" s="9" t="str">
        <f>VLOOKUP(H149,EntryNames!$A$1:$C$702,2)</f>
        <v>Rhys Teggarty</v>
      </c>
      <c r="J149" s="9" t="str">
        <f>VLOOKUP(H149,EntryNames!$A$1:$C$702,3)</f>
        <v>IGNITE AC</v>
      </c>
      <c r="K149" s="9">
        <v>1.55</v>
      </c>
    </row>
    <row r="152" spans="1:17" ht="13.2">
      <c r="A152" s="34" t="s">
        <v>572</v>
      </c>
      <c r="B152" s="35"/>
      <c r="C152" s="35"/>
      <c r="D152" s="35"/>
      <c r="E152" s="35"/>
    </row>
    <row r="153" spans="1:17" ht="13.2">
      <c r="A153" s="7" t="s">
        <v>9</v>
      </c>
      <c r="B153" s="7" t="s">
        <v>10</v>
      </c>
      <c r="C153" s="7" t="s">
        <v>11</v>
      </c>
      <c r="D153" s="7" t="s">
        <v>12</v>
      </c>
      <c r="E153" s="7" t="s">
        <v>348</v>
      </c>
    </row>
    <row r="154" spans="1:17" ht="13.2">
      <c r="A154" s="9">
        <v>1</v>
      </c>
      <c r="B154" s="9">
        <v>110</v>
      </c>
      <c r="C154" s="9" t="str">
        <f>VLOOKUP(B154,EntryNames!$A$1:$C$702,2)</f>
        <v>Heidi Knox</v>
      </c>
      <c r="D154" s="9" t="str">
        <f>VLOOKUP(B154,EntryNames!$A$1:$C$702,3)</f>
        <v>CITY OF LISBURN AC</v>
      </c>
      <c r="E154" s="9">
        <v>1.55</v>
      </c>
    </row>
    <row r="155" spans="1:17" ht="13.2">
      <c r="A155" s="9">
        <v>2</v>
      </c>
      <c r="B155" s="9">
        <v>484</v>
      </c>
      <c r="C155" s="9" t="str">
        <f>VLOOKUP(B155,EntryNames!$A$1:$C$702,2)</f>
        <v>Anna Moran</v>
      </c>
      <c r="D155" s="9" t="str">
        <f>VLOOKUP(B155,EntryNames!$A$1:$C$702,3)</f>
        <v>NORTH DOWN AC</v>
      </c>
      <c r="E155" s="11">
        <v>1.4</v>
      </c>
    </row>
    <row r="157" spans="1:17" ht="15.6">
      <c r="A157" s="36" t="s">
        <v>351</v>
      </c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</row>
    <row r="158" spans="1:17" ht="13.2">
      <c r="A158" s="34" t="s">
        <v>571</v>
      </c>
      <c r="B158" s="35"/>
      <c r="C158" s="35"/>
      <c r="D158" s="35"/>
      <c r="E158" s="35"/>
      <c r="G158" s="34" t="s">
        <v>566</v>
      </c>
      <c r="H158" s="35"/>
      <c r="I158" s="35"/>
      <c r="J158" s="35"/>
      <c r="K158" s="35"/>
    </row>
    <row r="159" spans="1:17" ht="13.2">
      <c r="A159" s="7" t="s">
        <v>9</v>
      </c>
      <c r="B159" s="7" t="s">
        <v>10</v>
      </c>
      <c r="C159" s="7" t="s">
        <v>11</v>
      </c>
      <c r="D159" s="7" t="s">
        <v>12</v>
      </c>
      <c r="E159" s="7" t="s">
        <v>335</v>
      </c>
      <c r="G159" s="7" t="s">
        <v>9</v>
      </c>
      <c r="H159" s="7" t="s">
        <v>10</v>
      </c>
      <c r="I159" s="7" t="s">
        <v>11</v>
      </c>
      <c r="J159" s="7" t="s">
        <v>12</v>
      </c>
      <c r="K159" s="7" t="s">
        <v>335</v>
      </c>
    </row>
    <row r="160" spans="1:17" ht="13.2">
      <c r="A160" s="9">
        <v>1</v>
      </c>
      <c r="B160" s="9">
        <v>290</v>
      </c>
      <c r="C160" s="9" t="str">
        <f>VLOOKUP(B160,EntryNames!$A$1:$C$702,2)</f>
        <v>Layla Haslett</v>
      </c>
      <c r="D160" s="9" t="str">
        <f>VLOOKUP(B160,EntryNames!$A$1:$C$702,3)</f>
        <v>LAGAN VALLEY AC</v>
      </c>
      <c r="E160" s="9">
        <v>10.18</v>
      </c>
      <c r="G160" s="9">
        <v>1</v>
      </c>
      <c r="H160" s="9">
        <v>378</v>
      </c>
      <c r="I160" s="9" t="str">
        <f>VLOOKUP(H160,EntryNames!$A$1:$C$702,2)</f>
        <v>Ryan Boyle</v>
      </c>
      <c r="J160" s="9" t="str">
        <f>VLOOKUP(H160,EntryNames!$A$1:$C$702,3)</f>
        <v>LIFFORD STRABANE AC</v>
      </c>
      <c r="K160" s="11">
        <v>10.5</v>
      </c>
    </row>
    <row r="161" spans="1:11" ht="13.2">
      <c r="A161" s="9">
        <v>2</v>
      </c>
      <c r="B161" s="9">
        <v>529</v>
      </c>
      <c r="C161" s="9" t="str">
        <f>VLOOKUP(B161,EntryNames!$A$1:$C$702,2)</f>
        <v>Zuzanna (Zuzia) Michalkiewicz</v>
      </c>
      <c r="D161" s="9" t="str">
        <f>VLOOKUP(B161,EntryNames!$A$1:$C$702,3)</f>
        <v>OLYMPIAN YOUTH AC</v>
      </c>
      <c r="E161" s="11">
        <v>8.5</v>
      </c>
      <c r="G161" s="9">
        <v>2</v>
      </c>
      <c r="H161" s="9">
        <v>534</v>
      </c>
      <c r="I161" s="9" t="str">
        <f>VLOOKUP(H161,EntryNames!$A$1:$C$702,2)</f>
        <v>Aodhan Corrigan</v>
      </c>
      <c r="J161" s="9" t="str">
        <f>VLOOKUP(H161,EntryNames!$A$1:$C$702,3)</f>
        <v>OMAGH HARRIERS</v>
      </c>
      <c r="K161" s="9">
        <v>8.91</v>
      </c>
    </row>
    <row r="162" spans="1:11" ht="13.2">
      <c r="A162" s="9">
        <v>3</v>
      </c>
      <c r="B162" s="9">
        <v>190</v>
      </c>
      <c r="C162" s="9" t="str">
        <f>VLOOKUP(B162,EntryNames!$A$1:$C$702,2)</f>
        <v>Tia Flinter</v>
      </c>
      <c r="D162" s="9" t="str">
        <f>VLOOKUP(B162,EntryNames!$A$1:$C$702,3)</f>
        <v>FINN VALLEY AC</v>
      </c>
      <c r="E162" s="9">
        <v>8.27</v>
      </c>
      <c r="G162" s="9">
        <v>3</v>
      </c>
      <c r="H162" s="9">
        <v>669</v>
      </c>
      <c r="I162" s="9" t="str">
        <f>VLOOKUP(H162,EntryNames!$A$1:$C$702,2)</f>
        <v>Ben Cochrane</v>
      </c>
      <c r="J162" s="9" t="str">
        <f>VLOOKUP(H162,EntryNames!$A$1:$C$702,3)</f>
        <v>ORANGEGROVE AC</v>
      </c>
      <c r="K162" s="9">
        <v>8.56</v>
      </c>
    </row>
    <row r="163" spans="1:11" ht="13.2">
      <c r="A163" s="9">
        <v>4</v>
      </c>
      <c r="B163" s="9">
        <v>618</v>
      </c>
      <c r="C163" s="9" t="str">
        <f>VLOOKUP(B163,EntryNames!$A$1:$C$702,2)</f>
        <v>Ella May Harvey</v>
      </c>
      <c r="D163" s="9" t="str">
        <f>VLOOKUP(B163,EntryNames!$A$1:$C$702,3)</f>
        <v>TIR CHONAILL AC</v>
      </c>
      <c r="E163" s="9">
        <v>8.07</v>
      </c>
      <c r="G163" s="9">
        <v>4</v>
      </c>
      <c r="H163" s="9">
        <v>655</v>
      </c>
      <c r="I163" s="9" t="str">
        <f>VLOOKUP(H163,EntryNames!$A$1:$C$702,2)</f>
        <v>Peadar Bennett</v>
      </c>
      <c r="J163" s="9" t="str">
        <f>VLOOKUP(H163,EntryNames!$A$1:$C$702,3)</f>
        <v>OMAGH HARRIERS</v>
      </c>
      <c r="K163" s="9">
        <v>8.1199999999999992</v>
      </c>
    </row>
    <row r="164" spans="1:11" ht="13.2">
      <c r="A164" s="9">
        <v>5</v>
      </c>
      <c r="B164" s="9">
        <v>619</v>
      </c>
      <c r="C164" s="9" t="str">
        <f>VLOOKUP(B164,EntryNames!$A$1:$C$702,2)</f>
        <v>Shauna Harvey</v>
      </c>
      <c r="D164" s="9" t="str">
        <f>VLOOKUP(B164,EntryNames!$A$1:$C$702,3)</f>
        <v>TIR CHONAILL AC</v>
      </c>
      <c r="E164" s="9">
        <v>7.88</v>
      </c>
    </row>
    <row r="166" spans="1:11" ht="13.2">
      <c r="A166" s="34" t="s">
        <v>567</v>
      </c>
      <c r="B166" s="35"/>
      <c r="C166" s="35"/>
      <c r="D166" s="35"/>
      <c r="E166" s="35"/>
      <c r="G166" s="34" t="s">
        <v>568</v>
      </c>
      <c r="H166" s="35"/>
      <c r="I166" s="35"/>
      <c r="J166" s="35"/>
      <c r="K166" s="35"/>
    </row>
    <row r="167" spans="1:11" ht="13.2">
      <c r="A167" s="7" t="s">
        <v>9</v>
      </c>
      <c r="B167" s="7" t="s">
        <v>10</v>
      </c>
      <c r="C167" s="7" t="s">
        <v>11</v>
      </c>
      <c r="D167" s="7" t="s">
        <v>12</v>
      </c>
      <c r="E167" s="7" t="s">
        <v>335</v>
      </c>
      <c r="G167" s="7" t="s">
        <v>9</v>
      </c>
      <c r="H167" s="7" t="s">
        <v>10</v>
      </c>
      <c r="I167" s="7" t="s">
        <v>11</v>
      </c>
      <c r="J167" s="7" t="s">
        <v>12</v>
      </c>
      <c r="K167" s="7" t="s">
        <v>335</v>
      </c>
    </row>
    <row r="168" spans="1:11" ht="13.2">
      <c r="A168" s="9">
        <v>1</v>
      </c>
      <c r="B168" s="9">
        <v>45</v>
      </c>
      <c r="C168" s="9" t="str">
        <f>VLOOKUP(B168,EntryNames!$A$1:$C$702,2)</f>
        <v>Alice Lynn</v>
      </c>
      <c r="D168" s="9" t="str">
        <f>VLOOKUP(B168,EntryNames!$A$1:$C$702,3)</f>
        <v>BALLYMENA &amp; ANTRIM AC</v>
      </c>
      <c r="E168" s="9">
        <v>10.15</v>
      </c>
      <c r="G168" s="9">
        <v>1</v>
      </c>
      <c r="H168" s="9">
        <v>383</v>
      </c>
      <c r="I168" s="9" t="str">
        <f>VLOOKUP(H168,EntryNames!$A$1:$C$702,2)</f>
        <v>Joseph Ike</v>
      </c>
      <c r="J168" s="9" t="str">
        <f>VLOOKUP(H168,EntryNames!$A$1:$C$702,3)</f>
        <v>LIFFORD STRABANE AC</v>
      </c>
      <c r="K168" s="9">
        <v>12.66</v>
      </c>
    </row>
    <row r="169" spans="1:11" ht="13.2">
      <c r="A169" s="9">
        <v>2</v>
      </c>
      <c r="B169" s="9">
        <v>516</v>
      </c>
      <c r="C169" s="9" t="str">
        <f>VLOOKUP(B169,EntryNames!$A$1:$C$702,2)</f>
        <v>Kellie Carty</v>
      </c>
      <c r="D169" s="9" t="str">
        <f>VLOOKUP(B169,EntryNames!$A$1:$C$702,3)</f>
        <v>OLYMPIAN YOUTH AC</v>
      </c>
      <c r="E169" s="9">
        <v>9.6300000000000008</v>
      </c>
      <c r="G169" s="9">
        <v>2</v>
      </c>
      <c r="H169" s="9">
        <v>253</v>
      </c>
      <c r="I169" s="9" t="str">
        <f>VLOOKUP(H169,EntryNames!$A$1:$C$702,2)</f>
        <v>Harry Baker</v>
      </c>
      <c r="J169" s="9" t="str">
        <f>VLOOKUP(H169,EntryNames!$A$1:$C$702,3)</f>
        <v>IGNITE AC</v>
      </c>
      <c r="K169" s="9">
        <v>11.41</v>
      </c>
    </row>
    <row r="170" spans="1:11" ht="13.2">
      <c r="A170" s="9">
        <v>3</v>
      </c>
      <c r="B170" s="9">
        <v>397</v>
      </c>
      <c r="C170" s="9" t="str">
        <f>VLOOKUP(B170,EntryNames!$A$1:$C$702,2)</f>
        <v>Lily Gallagher</v>
      </c>
      <c r="D170" s="9" t="str">
        <f>VLOOKUP(B170,EntryNames!$A$1:$C$702,3)</f>
        <v>MILFORD AC</v>
      </c>
      <c r="E170" s="9">
        <v>8.69</v>
      </c>
      <c r="G170" s="9">
        <v>3</v>
      </c>
      <c r="H170" s="9">
        <v>259</v>
      </c>
      <c r="I170" s="9" t="str">
        <f>VLOOKUP(H170,EntryNames!$A$1:$C$702,2)</f>
        <v>Rhys Teggarty</v>
      </c>
      <c r="J170" s="9" t="str">
        <f>VLOOKUP(H170,EntryNames!$A$1:$C$702,3)</f>
        <v>IGNITE AC</v>
      </c>
      <c r="K170" s="9">
        <v>11.11</v>
      </c>
    </row>
    <row r="173" spans="1:11" ht="13.2">
      <c r="A173" s="34" t="s">
        <v>572</v>
      </c>
      <c r="B173" s="35"/>
      <c r="C173" s="35"/>
      <c r="D173" s="35"/>
      <c r="E173" s="35"/>
      <c r="G173" s="34" t="s">
        <v>573</v>
      </c>
      <c r="H173" s="35"/>
      <c r="I173" s="35"/>
      <c r="J173" s="35"/>
      <c r="K173" s="35"/>
    </row>
    <row r="174" spans="1:11" ht="13.2">
      <c r="A174" s="7" t="s">
        <v>9</v>
      </c>
      <c r="B174" s="7" t="s">
        <v>10</v>
      </c>
      <c r="C174" s="7" t="s">
        <v>11</v>
      </c>
      <c r="D174" s="7" t="s">
        <v>12</v>
      </c>
      <c r="E174" s="7" t="s">
        <v>335</v>
      </c>
      <c r="G174" s="7" t="s">
        <v>9</v>
      </c>
      <c r="H174" s="7" t="s">
        <v>10</v>
      </c>
      <c r="I174" s="7" t="s">
        <v>11</v>
      </c>
      <c r="J174" s="7" t="s">
        <v>12</v>
      </c>
      <c r="K174" s="7" t="s">
        <v>335</v>
      </c>
    </row>
    <row r="175" spans="1:11" ht="13.2">
      <c r="A175" s="9">
        <v>1</v>
      </c>
      <c r="B175" s="9">
        <v>111</v>
      </c>
      <c r="C175" s="9" t="str">
        <f>VLOOKUP(B175,EntryNames!$A$1:$C$702,2)</f>
        <v>Lucy Markwell</v>
      </c>
      <c r="D175" s="9" t="str">
        <f>VLOOKUP(B175,EntryNames!$A$1:$C$702,3)</f>
        <v>CITY OF LISBURN AC</v>
      </c>
      <c r="E175" s="9">
        <v>10.96</v>
      </c>
      <c r="G175" s="9">
        <v>1</v>
      </c>
      <c r="H175" s="9">
        <v>51</v>
      </c>
      <c r="I175" s="9" t="str">
        <f>VLOOKUP(H175,EntryNames!$A$1:$C$702,2)</f>
        <v>Daniel Ogilby</v>
      </c>
      <c r="J175" s="9" t="str">
        <f>VLOOKUP(H175,EntryNames!$A$1:$C$702,3)</f>
        <v>BALLYMENA &amp; ANTRIM AC</v>
      </c>
      <c r="K175" s="9">
        <v>12.27</v>
      </c>
    </row>
    <row r="176" spans="1:11" ht="13.2">
      <c r="A176" s="9">
        <v>2</v>
      </c>
      <c r="B176" s="9">
        <v>563</v>
      </c>
      <c r="C176" s="9" t="str">
        <f>VLOOKUP(B176,EntryNames!$A$1:$C$702,2)</f>
        <v>Grace Wallace</v>
      </c>
      <c r="D176" s="9" t="str">
        <f>VLOOKUP(B176,EntryNames!$A$1:$C$702,3)</f>
        <v>ORANGEGROVE AC</v>
      </c>
      <c r="E176" s="9" t="s">
        <v>574</v>
      </c>
    </row>
    <row r="178" spans="1:11" ht="13.2">
      <c r="A178" s="34" t="s">
        <v>569</v>
      </c>
      <c r="B178" s="35"/>
      <c r="C178" s="35"/>
      <c r="D178" s="35"/>
      <c r="E178" s="35"/>
      <c r="G178" s="34" t="s">
        <v>570</v>
      </c>
      <c r="H178" s="35"/>
      <c r="I178" s="35"/>
      <c r="J178" s="35"/>
      <c r="K178" s="35"/>
    </row>
    <row r="179" spans="1:11" ht="13.2">
      <c r="A179" s="7" t="s">
        <v>9</v>
      </c>
      <c r="B179" s="7" t="s">
        <v>10</v>
      </c>
      <c r="C179" s="7" t="s">
        <v>11</v>
      </c>
      <c r="D179" s="7" t="s">
        <v>12</v>
      </c>
      <c r="E179" s="7" t="s">
        <v>335</v>
      </c>
      <c r="G179" s="7" t="s">
        <v>9</v>
      </c>
      <c r="H179" s="7" t="s">
        <v>10</v>
      </c>
      <c r="I179" s="7" t="s">
        <v>11</v>
      </c>
      <c r="J179" s="7" t="s">
        <v>12</v>
      </c>
      <c r="K179" s="7" t="s">
        <v>335</v>
      </c>
    </row>
    <row r="180" spans="1:11" ht="13.2">
      <c r="A180" s="9">
        <v>1</v>
      </c>
      <c r="B180" s="9">
        <v>567</v>
      </c>
      <c r="C180" s="9" t="str">
        <f>VLOOKUP(B180,EntryNames!$A$1:$C$702,2)</f>
        <v>Clara McKay</v>
      </c>
      <c r="D180" s="9" t="str">
        <f>VLOOKUP(B180,EntryNames!$A$1:$C$702,3)</f>
        <v>REGENT AC</v>
      </c>
      <c r="E180" s="9">
        <v>10.37</v>
      </c>
      <c r="G180" s="9">
        <v>1</v>
      </c>
      <c r="H180" s="9">
        <v>104</v>
      </c>
      <c r="I180" s="9" t="str">
        <f>VLOOKUP(H180,EntryNames!$A$1:$C$702,2)</f>
        <v>Alex Harrower</v>
      </c>
      <c r="J180" s="9" t="str">
        <f>VLOOKUP(H180,EntryNames!$A$1:$C$702,3)</f>
        <v>CITY OF LISBURN AC</v>
      </c>
      <c r="K180" s="9">
        <v>11.52</v>
      </c>
    </row>
    <row r="181" spans="1:11" ht="13.2">
      <c r="A181" s="9">
        <v>2</v>
      </c>
      <c r="B181" s="9">
        <v>387</v>
      </c>
      <c r="C181" s="9" t="str">
        <f>VLOOKUP(B181,EntryNames!$A$1:$C$702,2)</f>
        <v>Clara Mullen</v>
      </c>
      <c r="D181" s="9" t="str">
        <f>VLOOKUP(B181,EntryNames!$A$1:$C$702,3)</f>
        <v>LIFFORD STRABANE AC</v>
      </c>
      <c r="E181" s="9">
        <v>9.99</v>
      </c>
      <c r="G181" s="9">
        <v>2</v>
      </c>
      <c r="H181" s="9">
        <v>526</v>
      </c>
      <c r="I181" s="9" t="str">
        <f>VLOOKUP(H181,EntryNames!$A$1:$C$702,2)</f>
        <v>Tinofara C (Tino) Machaya</v>
      </c>
      <c r="J181" s="9" t="str">
        <f>VLOOKUP(H181,EntryNames!$A$1:$C$702,3)</f>
        <v>OLYMPIAN YOUTH AC</v>
      </c>
      <c r="K181" s="9">
        <v>10.67</v>
      </c>
    </row>
  </sheetData>
  <mergeCells count="52">
    <mergeCell ref="A173:E173"/>
    <mergeCell ref="A178:E178"/>
    <mergeCell ref="G178:K178"/>
    <mergeCell ref="A152:E152"/>
    <mergeCell ref="A157:Q157"/>
    <mergeCell ref="A158:E158"/>
    <mergeCell ref="G158:K158"/>
    <mergeCell ref="A166:E166"/>
    <mergeCell ref="G166:K166"/>
    <mergeCell ref="G173:K173"/>
    <mergeCell ref="A132:E132"/>
    <mergeCell ref="A136:K136"/>
    <mergeCell ref="A137:E137"/>
    <mergeCell ref="G137:K137"/>
    <mergeCell ref="A145:E145"/>
    <mergeCell ref="G145:K145"/>
    <mergeCell ref="A103:E103"/>
    <mergeCell ref="G103:K103"/>
    <mergeCell ref="A118:E118"/>
    <mergeCell ref="G118:K118"/>
    <mergeCell ref="G127:K127"/>
    <mergeCell ref="A127:E127"/>
    <mergeCell ref="A85:E85"/>
    <mergeCell ref="G85:K85"/>
    <mergeCell ref="G91:K91"/>
    <mergeCell ref="A97:E97"/>
    <mergeCell ref="A102:K102"/>
    <mergeCell ref="A71:E71"/>
    <mergeCell ref="G71:K71"/>
    <mergeCell ref="A77:K77"/>
    <mergeCell ref="A78:E78"/>
    <mergeCell ref="G78:K78"/>
    <mergeCell ref="A52:K52"/>
    <mergeCell ref="A53:E53"/>
    <mergeCell ref="G53:K53"/>
    <mergeCell ref="A63:E63"/>
    <mergeCell ref="G63:K63"/>
    <mergeCell ref="A36:E36"/>
    <mergeCell ref="G36:K36"/>
    <mergeCell ref="A42:E42"/>
    <mergeCell ref="A47:E47"/>
    <mergeCell ref="G47:K47"/>
    <mergeCell ref="A21:E21"/>
    <mergeCell ref="G21:K21"/>
    <mergeCell ref="A25:K25"/>
    <mergeCell ref="A26:E26"/>
    <mergeCell ref="G26:K26"/>
    <mergeCell ref="A1:H1"/>
    <mergeCell ref="A6:K6"/>
    <mergeCell ref="G7:K7"/>
    <mergeCell ref="A14:E14"/>
    <mergeCell ref="G14:K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F1228"/>
  <sheetViews>
    <sheetView workbookViewId="0"/>
  </sheetViews>
  <sheetFormatPr defaultColWidth="12.6640625" defaultRowHeight="15.75" customHeight="1"/>
  <cols>
    <col min="1" max="1" width="6.6640625" customWidth="1"/>
    <col min="2" max="2" width="18.44140625" customWidth="1"/>
    <col min="3" max="3" width="38" customWidth="1"/>
    <col min="6" max="6" width="23.33203125" customWidth="1"/>
  </cols>
  <sheetData>
    <row r="1" spans="1:6">
      <c r="A1" s="20">
        <v>1</v>
      </c>
      <c r="B1" s="21" t="str">
        <f t="shared" ref="B1:B95" si="0">MID(F1&amp;" "&amp;F1,FIND(", ",F1)+2,LEN(F1)-1)</f>
        <v>Cillian Duignan</v>
      </c>
      <c r="C1" s="22" t="s">
        <v>575</v>
      </c>
      <c r="F1" s="22" t="s">
        <v>576</v>
      </c>
    </row>
    <row r="2" spans="1:6">
      <c r="A2" s="20">
        <v>2</v>
      </c>
      <c r="B2" s="21" t="str">
        <f t="shared" si="0"/>
        <v>Ciara Gallagher</v>
      </c>
      <c r="C2" s="22" t="s">
        <v>575</v>
      </c>
      <c r="F2" s="22" t="s">
        <v>577</v>
      </c>
    </row>
    <row r="3" spans="1:6">
      <c r="A3" s="20">
        <v>3</v>
      </c>
      <c r="B3" s="21" t="str">
        <f t="shared" si="0"/>
        <v>Amelia Keegan</v>
      </c>
      <c r="C3" s="22" t="s">
        <v>575</v>
      </c>
      <c r="F3" s="22" t="s">
        <v>578</v>
      </c>
    </row>
    <row r="4" spans="1:6">
      <c r="A4" s="20">
        <v>5</v>
      </c>
      <c r="B4" s="21" t="str">
        <f t="shared" si="0"/>
        <v>Annabell Mcdonagh</v>
      </c>
      <c r="C4" s="22" t="s">
        <v>575</v>
      </c>
      <c r="F4" s="22" t="s">
        <v>579</v>
      </c>
    </row>
    <row r="5" spans="1:6">
      <c r="A5" s="20">
        <v>6</v>
      </c>
      <c r="B5" s="21" t="str">
        <f t="shared" si="0"/>
        <v>Marianna Osojca</v>
      </c>
      <c r="C5" s="22" t="s">
        <v>575</v>
      </c>
      <c r="F5" s="22" t="s">
        <v>580</v>
      </c>
    </row>
    <row r="6" spans="1:6">
      <c r="A6" s="20">
        <v>7</v>
      </c>
      <c r="B6" s="21" t="str">
        <f t="shared" si="0"/>
        <v>Moya Rodgers</v>
      </c>
      <c r="C6" s="22" t="s">
        <v>575</v>
      </c>
      <c r="F6" s="22" t="s">
        <v>581</v>
      </c>
    </row>
    <row r="7" spans="1:6">
      <c r="A7" s="20">
        <v>8</v>
      </c>
      <c r="B7" s="21" t="str">
        <f t="shared" si="0"/>
        <v>Abigail Mcbriar</v>
      </c>
      <c r="C7" s="22" t="s">
        <v>582</v>
      </c>
      <c r="F7" s="22" t="s">
        <v>583</v>
      </c>
    </row>
    <row r="8" spans="1:6">
      <c r="A8" s="20">
        <v>9</v>
      </c>
      <c r="B8" s="21" t="str">
        <f t="shared" si="0"/>
        <v>Erin Mcbriar</v>
      </c>
      <c r="C8" s="22" t="s">
        <v>582</v>
      </c>
      <c r="F8" s="22" t="s">
        <v>584</v>
      </c>
    </row>
    <row r="9" spans="1:6">
      <c r="A9" s="20">
        <v>10</v>
      </c>
      <c r="B9" s="21" t="str">
        <f t="shared" si="0"/>
        <v>Cerys Acheson</v>
      </c>
      <c r="C9" s="22" t="s">
        <v>585</v>
      </c>
      <c r="F9" s="22" t="s">
        <v>586</v>
      </c>
    </row>
    <row r="10" spans="1:6">
      <c r="A10" s="20">
        <v>11</v>
      </c>
      <c r="B10" s="21" t="str">
        <f t="shared" si="0"/>
        <v>Owen Acheson</v>
      </c>
      <c r="C10" s="22" t="s">
        <v>585</v>
      </c>
      <c r="F10" s="22" t="s">
        <v>587</v>
      </c>
    </row>
    <row r="11" spans="1:6">
      <c r="A11" s="20">
        <v>12</v>
      </c>
      <c r="B11" s="21" t="str">
        <f t="shared" si="0"/>
        <v>Grace Davidson</v>
      </c>
      <c r="C11" s="22" t="s">
        <v>585</v>
      </c>
      <c r="F11" s="22" t="s">
        <v>588</v>
      </c>
    </row>
    <row r="12" spans="1:6">
      <c r="A12" s="20">
        <v>13</v>
      </c>
      <c r="B12" s="21" t="str">
        <f t="shared" si="0"/>
        <v>James Delaney</v>
      </c>
      <c r="C12" s="22" t="s">
        <v>585</v>
      </c>
      <c r="F12" s="22" t="s">
        <v>589</v>
      </c>
    </row>
    <row r="13" spans="1:6">
      <c r="A13" s="20">
        <v>14</v>
      </c>
      <c r="B13" s="21" t="str">
        <f t="shared" si="0"/>
        <v>Aoibhe Delaney</v>
      </c>
      <c r="C13" s="22" t="s">
        <v>585</v>
      </c>
      <c r="F13" s="22" t="s">
        <v>590</v>
      </c>
    </row>
    <row r="14" spans="1:6">
      <c r="A14" s="20">
        <v>15</v>
      </c>
      <c r="B14" s="21" t="str">
        <f t="shared" si="0"/>
        <v>Ava Doran</v>
      </c>
      <c r="C14" s="22" t="s">
        <v>585</v>
      </c>
      <c r="F14" s="22" t="s">
        <v>591</v>
      </c>
    </row>
    <row r="15" spans="1:6">
      <c r="A15" s="20">
        <v>16</v>
      </c>
      <c r="B15" s="21" t="str">
        <f t="shared" si="0"/>
        <v>Sadie Dunwoody</v>
      </c>
      <c r="C15" s="22" t="s">
        <v>585</v>
      </c>
      <c r="F15" s="22" t="s">
        <v>592</v>
      </c>
    </row>
    <row r="16" spans="1:6">
      <c r="A16" s="20">
        <v>17</v>
      </c>
      <c r="B16" s="21" t="str">
        <f t="shared" si="0"/>
        <v>Katie Dunwoody</v>
      </c>
      <c r="C16" s="22" t="s">
        <v>585</v>
      </c>
      <c r="F16" s="22" t="s">
        <v>593</v>
      </c>
    </row>
    <row r="17" spans="1:6">
      <c r="A17" s="20">
        <v>18</v>
      </c>
      <c r="B17" s="21" t="str">
        <f t="shared" si="0"/>
        <v>Katie Enright</v>
      </c>
      <c r="C17" s="22" t="s">
        <v>585</v>
      </c>
      <c r="F17" s="22" t="s">
        <v>594</v>
      </c>
    </row>
    <row r="18" spans="1:6">
      <c r="A18" s="20">
        <v>20</v>
      </c>
      <c r="B18" s="21" t="str">
        <f t="shared" si="0"/>
        <v>Noah Gribben</v>
      </c>
      <c r="C18" s="22" t="s">
        <v>585</v>
      </c>
      <c r="F18" s="22" t="s">
        <v>595</v>
      </c>
    </row>
    <row r="19" spans="1:6">
      <c r="A19" s="20">
        <v>21</v>
      </c>
      <c r="B19" s="21" t="str">
        <f t="shared" si="0"/>
        <v>Zoe Harpur</v>
      </c>
      <c r="C19" s="22" t="s">
        <v>585</v>
      </c>
      <c r="F19" s="22" t="s">
        <v>596</v>
      </c>
    </row>
    <row r="20" spans="1:6">
      <c r="A20" s="20">
        <v>22</v>
      </c>
      <c r="B20" s="21" t="str">
        <f t="shared" si="0"/>
        <v>Clara Hughes</v>
      </c>
      <c r="C20" s="22" t="s">
        <v>585</v>
      </c>
      <c r="F20" s="22" t="s">
        <v>597</v>
      </c>
    </row>
    <row r="21" spans="1:6">
      <c r="A21" s="20">
        <v>23</v>
      </c>
      <c r="B21" s="21" t="str">
        <f t="shared" si="0"/>
        <v>Padraig Jordan</v>
      </c>
      <c r="C21" s="22" t="s">
        <v>585</v>
      </c>
      <c r="F21" s="22" t="s">
        <v>598</v>
      </c>
    </row>
    <row r="22" spans="1:6">
      <c r="A22" s="20">
        <v>24</v>
      </c>
      <c r="B22" s="21" t="str">
        <f t="shared" si="0"/>
        <v>Jude Mcdowell</v>
      </c>
      <c r="C22" s="22" t="s">
        <v>585</v>
      </c>
      <c r="F22" s="22" t="s">
        <v>599</v>
      </c>
    </row>
    <row r="23" spans="1:6">
      <c r="A23" s="20">
        <v>25</v>
      </c>
      <c r="B23" s="21" t="str">
        <f t="shared" si="0"/>
        <v>Reuben Mcdowell</v>
      </c>
      <c r="C23" s="22" t="s">
        <v>585</v>
      </c>
      <c r="F23" s="22" t="s">
        <v>600</v>
      </c>
    </row>
    <row r="24" spans="1:6">
      <c r="A24" s="20">
        <v>26</v>
      </c>
      <c r="B24" s="21" t="str">
        <f t="shared" si="0"/>
        <v>Cadhla Morgan</v>
      </c>
      <c r="C24" s="22" t="s">
        <v>585</v>
      </c>
      <c r="F24" s="22" t="s">
        <v>601</v>
      </c>
    </row>
    <row r="25" spans="1:6">
      <c r="A25" s="20">
        <v>27</v>
      </c>
      <c r="B25" s="21" t="str">
        <f t="shared" si="0"/>
        <v>Oisin Murphy</v>
      </c>
      <c r="C25" s="22" t="s">
        <v>585</v>
      </c>
      <c r="F25" s="22" t="s">
        <v>602</v>
      </c>
    </row>
    <row r="26" spans="1:6">
      <c r="A26" s="20">
        <v>28</v>
      </c>
      <c r="B26" s="21" t="str">
        <f t="shared" si="0"/>
        <v>Ava Powell</v>
      </c>
      <c r="C26" s="22" t="s">
        <v>585</v>
      </c>
      <c r="F26" s="22" t="s">
        <v>603</v>
      </c>
    </row>
    <row r="27" spans="1:6">
      <c r="A27" s="20">
        <v>29</v>
      </c>
      <c r="B27" s="21" t="str">
        <f t="shared" si="0"/>
        <v>Peter Rice</v>
      </c>
      <c r="C27" s="22" t="s">
        <v>585</v>
      </c>
      <c r="F27" s="22" t="s">
        <v>604</v>
      </c>
    </row>
    <row r="28" spans="1:6">
      <c r="A28" s="20">
        <v>31</v>
      </c>
      <c r="B28" s="21" t="str">
        <f t="shared" si="0"/>
        <v>Harry Wilson</v>
      </c>
      <c r="C28" s="22" t="s">
        <v>585</v>
      </c>
      <c r="F28" s="22" t="s">
        <v>605</v>
      </c>
    </row>
    <row r="29" spans="1:6">
      <c r="A29" s="20">
        <v>32</v>
      </c>
      <c r="B29" s="21" t="str">
        <f t="shared" si="0"/>
        <v>Tom Wilson</v>
      </c>
      <c r="C29" s="22" t="s">
        <v>585</v>
      </c>
      <c r="F29" s="22" t="s">
        <v>606</v>
      </c>
    </row>
    <row r="30" spans="1:6">
      <c r="A30" s="20">
        <v>33</v>
      </c>
      <c r="B30" s="21" t="str">
        <f t="shared" si="0"/>
        <v>Sophie Acheson</v>
      </c>
      <c r="C30" s="22" t="s">
        <v>106</v>
      </c>
      <c r="F30" s="22" t="s">
        <v>607</v>
      </c>
    </row>
    <row r="31" spans="1:6">
      <c r="A31" s="20">
        <v>36</v>
      </c>
      <c r="B31" s="21" t="str">
        <f t="shared" si="0"/>
        <v>Carys Carlisle</v>
      </c>
      <c r="C31" s="22" t="s">
        <v>106</v>
      </c>
      <c r="F31" s="22" t="s">
        <v>608</v>
      </c>
    </row>
    <row r="32" spans="1:6">
      <c r="A32" s="20">
        <v>37</v>
      </c>
      <c r="B32" s="21" t="str">
        <f t="shared" si="0"/>
        <v>Ethan Carr</v>
      </c>
      <c r="C32" s="22" t="s">
        <v>106</v>
      </c>
      <c r="F32" s="22" t="s">
        <v>609</v>
      </c>
    </row>
    <row r="33" spans="1:6">
      <c r="A33" s="20">
        <v>38</v>
      </c>
      <c r="B33" s="21" t="str">
        <f t="shared" si="0"/>
        <v>Emily Ervine</v>
      </c>
      <c r="C33" s="22" t="s">
        <v>106</v>
      </c>
      <c r="F33" s="22" t="s">
        <v>610</v>
      </c>
    </row>
    <row r="34" spans="1:6">
      <c r="A34" s="20">
        <v>39</v>
      </c>
      <c r="B34" s="21" t="str">
        <f t="shared" si="0"/>
        <v>Emily Hanley</v>
      </c>
      <c r="C34" s="22" t="s">
        <v>106</v>
      </c>
      <c r="F34" s="22" t="s">
        <v>611</v>
      </c>
    </row>
    <row r="35" spans="1:6">
      <c r="A35" s="20">
        <v>40</v>
      </c>
      <c r="B35" s="21" t="str">
        <f t="shared" si="0"/>
        <v>Erin Hanna</v>
      </c>
      <c r="C35" s="22" t="s">
        <v>106</v>
      </c>
      <c r="F35" s="22" t="s">
        <v>612</v>
      </c>
    </row>
    <row r="36" spans="1:6">
      <c r="A36" s="20">
        <v>41</v>
      </c>
      <c r="B36" s="21" t="str">
        <f t="shared" si="0"/>
        <v>Emily Hilditch</v>
      </c>
      <c r="C36" s="22" t="s">
        <v>106</v>
      </c>
      <c r="F36" s="22" t="s">
        <v>613</v>
      </c>
    </row>
    <row r="37" spans="1:6">
      <c r="A37" s="20">
        <v>42</v>
      </c>
      <c r="B37" s="21" t="str">
        <f t="shared" si="0"/>
        <v>Katie Hilditch</v>
      </c>
      <c r="C37" s="22" t="s">
        <v>106</v>
      </c>
      <c r="F37" s="22" t="s">
        <v>614</v>
      </c>
    </row>
    <row r="38" spans="1:6">
      <c r="A38" s="20">
        <v>43</v>
      </c>
      <c r="B38" s="21" t="str">
        <f t="shared" si="0"/>
        <v>Matthew Hulme</v>
      </c>
      <c r="C38" s="22" t="s">
        <v>106</v>
      </c>
      <c r="F38" s="22" t="s">
        <v>615</v>
      </c>
    </row>
    <row r="39" spans="1:6">
      <c r="A39" s="20">
        <v>44</v>
      </c>
      <c r="B39" s="21" t="str">
        <f t="shared" si="0"/>
        <v>Lauren Kelly</v>
      </c>
      <c r="C39" s="22" t="s">
        <v>106</v>
      </c>
      <c r="F39" s="22" t="s">
        <v>616</v>
      </c>
    </row>
    <row r="40" spans="1:6">
      <c r="A40" s="20">
        <v>45</v>
      </c>
      <c r="B40" s="21" t="str">
        <f t="shared" si="0"/>
        <v>Alice Lynn</v>
      </c>
      <c r="C40" s="22" t="s">
        <v>106</v>
      </c>
      <c r="F40" s="22" t="s">
        <v>617</v>
      </c>
    </row>
    <row r="41" spans="1:6">
      <c r="A41" s="20">
        <v>46</v>
      </c>
      <c r="B41" s="21" t="str">
        <f t="shared" si="0"/>
        <v>Naomi Mcclelland</v>
      </c>
      <c r="C41" s="22" t="s">
        <v>106</v>
      </c>
      <c r="F41" s="22" t="s">
        <v>618</v>
      </c>
    </row>
    <row r="42" spans="1:6">
      <c r="A42" s="20">
        <v>47</v>
      </c>
      <c r="B42" s="21" t="str">
        <f t="shared" si="0"/>
        <v>Luke Mcclelland</v>
      </c>
      <c r="C42" s="22" t="s">
        <v>106</v>
      </c>
      <c r="F42" s="22" t="s">
        <v>619</v>
      </c>
    </row>
    <row r="43" spans="1:6">
      <c r="A43" s="20">
        <v>48</v>
      </c>
      <c r="B43" s="21" t="str">
        <f t="shared" si="0"/>
        <v>Ella Mccourt</v>
      </c>
      <c r="C43" s="22" t="s">
        <v>106</v>
      </c>
      <c r="F43" s="22" t="s">
        <v>620</v>
      </c>
    </row>
    <row r="44" spans="1:6">
      <c r="A44" s="20">
        <v>49</v>
      </c>
      <c r="B44" s="21" t="str">
        <f t="shared" si="0"/>
        <v>Belle Moffatt</v>
      </c>
      <c r="C44" s="22" t="s">
        <v>106</v>
      </c>
      <c r="F44" s="22" t="s">
        <v>621</v>
      </c>
    </row>
    <row r="45" spans="1:6">
      <c r="A45" s="23">
        <v>50</v>
      </c>
      <c r="B45" s="21" t="str">
        <f t="shared" si="0"/>
        <v>Leah Montgomery</v>
      </c>
      <c r="C45" s="22" t="s">
        <v>106</v>
      </c>
      <c r="F45" s="24" t="s">
        <v>622</v>
      </c>
    </row>
    <row r="46" spans="1:6">
      <c r="A46" s="20">
        <v>51</v>
      </c>
      <c r="B46" s="21" t="str">
        <f t="shared" si="0"/>
        <v>Daniel Ogilby</v>
      </c>
      <c r="C46" s="22" t="s">
        <v>106</v>
      </c>
      <c r="F46" s="22" t="s">
        <v>623</v>
      </c>
    </row>
    <row r="47" spans="1:6">
      <c r="A47" s="20">
        <v>52</v>
      </c>
      <c r="B47" s="21" t="str">
        <f t="shared" si="0"/>
        <v>Oliver Prince</v>
      </c>
      <c r="C47" s="22" t="s">
        <v>106</v>
      </c>
      <c r="F47" s="22" t="s">
        <v>624</v>
      </c>
    </row>
    <row r="48" spans="1:6">
      <c r="A48" s="20">
        <v>53</v>
      </c>
      <c r="B48" s="21" t="str">
        <f t="shared" si="0"/>
        <v>Mia Quigley</v>
      </c>
      <c r="C48" s="22" t="s">
        <v>106</v>
      </c>
      <c r="F48" s="22" t="s">
        <v>625</v>
      </c>
    </row>
    <row r="49" spans="1:6">
      <c r="A49" s="20">
        <v>54</v>
      </c>
      <c r="B49" s="21" t="str">
        <f t="shared" si="0"/>
        <v>Isabella Quigley</v>
      </c>
      <c r="C49" s="22" t="s">
        <v>106</v>
      </c>
      <c r="F49" s="22" t="s">
        <v>626</v>
      </c>
    </row>
    <row r="50" spans="1:6">
      <c r="A50" s="20">
        <v>55</v>
      </c>
      <c r="B50" s="21" t="str">
        <f t="shared" si="0"/>
        <v>Dylan Ritchie</v>
      </c>
      <c r="C50" s="22" t="s">
        <v>106</v>
      </c>
      <c r="F50" s="22" t="s">
        <v>627</v>
      </c>
    </row>
    <row r="51" spans="1:6">
      <c r="A51" s="20">
        <v>56</v>
      </c>
      <c r="B51" s="21" t="str">
        <f t="shared" si="0"/>
        <v>Aaron Rosbotham</v>
      </c>
      <c r="C51" s="22" t="s">
        <v>106</v>
      </c>
      <c r="F51" s="22" t="s">
        <v>628</v>
      </c>
    </row>
    <row r="52" spans="1:6">
      <c r="A52" s="20">
        <v>57</v>
      </c>
      <c r="B52" s="21" t="str">
        <f t="shared" si="0"/>
        <v>Hannah Rosbotham</v>
      </c>
      <c r="C52" s="22" t="s">
        <v>106</v>
      </c>
      <c r="F52" s="22" t="s">
        <v>629</v>
      </c>
    </row>
    <row r="53" spans="1:6">
      <c r="A53" s="20">
        <v>58</v>
      </c>
      <c r="B53" s="21" t="str">
        <f t="shared" si="0"/>
        <v>Meabh Smith</v>
      </c>
      <c r="C53" s="22" t="s">
        <v>106</v>
      </c>
      <c r="F53" s="22" t="s">
        <v>630</v>
      </c>
    </row>
    <row r="54" spans="1:6">
      <c r="A54" s="20">
        <v>59</v>
      </c>
      <c r="B54" s="21" t="str">
        <f t="shared" si="0"/>
        <v>Emmet Smith</v>
      </c>
      <c r="C54" s="22" t="s">
        <v>106</v>
      </c>
      <c r="F54" s="22" t="s">
        <v>631</v>
      </c>
    </row>
    <row r="55" spans="1:6">
      <c r="A55" s="20">
        <v>60</v>
      </c>
      <c r="B55" s="21" t="str">
        <f t="shared" si="0"/>
        <v>Aisling Smith</v>
      </c>
      <c r="C55" s="22" t="s">
        <v>106</v>
      </c>
      <c r="F55" s="22" t="s">
        <v>632</v>
      </c>
    </row>
    <row r="56" spans="1:6">
      <c r="A56" s="20">
        <v>61</v>
      </c>
      <c r="B56" s="21" t="str">
        <f t="shared" si="0"/>
        <v>Adam Strange</v>
      </c>
      <c r="C56" s="22" t="s">
        <v>106</v>
      </c>
      <c r="F56" s="22" t="s">
        <v>633</v>
      </c>
    </row>
    <row r="57" spans="1:6">
      <c r="A57" s="20">
        <v>62</v>
      </c>
      <c r="B57" s="21" t="str">
        <f t="shared" si="0"/>
        <v>Zach Thompson</v>
      </c>
      <c r="C57" s="22" t="s">
        <v>106</v>
      </c>
      <c r="F57" s="22" t="s">
        <v>634</v>
      </c>
    </row>
    <row r="58" spans="1:6">
      <c r="A58" s="20">
        <v>63</v>
      </c>
      <c r="B58" s="21" t="str">
        <f t="shared" si="0"/>
        <v>Daniel Treacy</v>
      </c>
      <c r="C58" s="22" t="s">
        <v>106</v>
      </c>
      <c r="F58" s="22" t="s">
        <v>635</v>
      </c>
    </row>
    <row r="59" spans="1:6">
      <c r="A59" s="20">
        <v>64</v>
      </c>
      <c r="B59" s="21" t="str">
        <f t="shared" si="0"/>
        <v>Sidney Irvine</v>
      </c>
      <c r="C59" s="22" t="s">
        <v>636</v>
      </c>
      <c r="F59" s="22" t="s">
        <v>637</v>
      </c>
    </row>
    <row r="60" spans="1:6">
      <c r="A60" s="20">
        <v>65</v>
      </c>
      <c r="B60" s="21" t="str">
        <f t="shared" si="0"/>
        <v>Eimear Clarke</v>
      </c>
      <c r="C60" s="22" t="s">
        <v>638</v>
      </c>
      <c r="F60" s="22" t="s">
        <v>639</v>
      </c>
    </row>
    <row r="61" spans="1:6">
      <c r="A61" s="20">
        <v>66</v>
      </c>
      <c r="B61" s="21" t="str">
        <f t="shared" si="0"/>
        <v>Teagan Dolan</v>
      </c>
      <c r="C61" s="22" t="s">
        <v>638</v>
      </c>
      <c r="F61" s="22" t="s">
        <v>640</v>
      </c>
    </row>
    <row r="62" spans="1:6">
      <c r="A62" s="20">
        <v>67</v>
      </c>
      <c r="B62" s="21" t="str">
        <f t="shared" si="0"/>
        <v>Holly Finegan</v>
      </c>
      <c r="C62" s="22" t="s">
        <v>638</v>
      </c>
      <c r="F62" s="22" t="s">
        <v>641</v>
      </c>
    </row>
    <row r="63" spans="1:6">
      <c r="A63" s="20">
        <v>68</v>
      </c>
      <c r="B63" s="21" t="str">
        <f t="shared" si="0"/>
        <v>Tadhg Hanratty Farrell</v>
      </c>
      <c r="C63" s="22" t="s">
        <v>638</v>
      </c>
      <c r="F63" s="22" t="s">
        <v>642</v>
      </c>
    </row>
    <row r="64" spans="1:6">
      <c r="A64" s="20">
        <v>69</v>
      </c>
      <c r="B64" s="21" t="str">
        <f t="shared" si="0"/>
        <v>Chloe Harrington</v>
      </c>
      <c r="C64" s="22" t="s">
        <v>638</v>
      </c>
      <c r="F64" s="22" t="s">
        <v>643</v>
      </c>
    </row>
    <row r="65" spans="1:6">
      <c r="A65" s="20">
        <v>70</v>
      </c>
      <c r="B65" s="21" t="str">
        <f t="shared" si="0"/>
        <v>Tara Laverty</v>
      </c>
      <c r="C65" s="22" t="s">
        <v>638</v>
      </c>
      <c r="F65" s="22" t="s">
        <v>644</v>
      </c>
    </row>
    <row r="66" spans="1:6">
      <c r="A66" s="20">
        <v>71</v>
      </c>
      <c r="B66" s="21" t="str">
        <f t="shared" si="0"/>
        <v>Adam Mulholland</v>
      </c>
      <c r="C66" s="22" t="s">
        <v>638</v>
      </c>
      <c r="F66" s="22" t="s">
        <v>645</v>
      </c>
    </row>
    <row r="67" spans="1:6">
      <c r="A67" s="20">
        <v>72</v>
      </c>
      <c r="B67" s="21" t="str">
        <f t="shared" si="0"/>
        <v>Aine Smith</v>
      </c>
      <c r="C67" s="22" t="s">
        <v>638</v>
      </c>
      <c r="F67" s="22" t="s">
        <v>646</v>
      </c>
    </row>
    <row r="68" spans="1:6">
      <c r="A68" s="20">
        <v>73</v>
      </c>
      <c r="B68" s="21" t="str">
        <f t="shared" si="0"/>
        <v>Maeve Smith</v>
      </c>
      <c r="C68" s="22" t="s">
        <v>638</v>
      </c>
      <c r="F68" s="22" t="s">
        <v>647</v>
      </c>
    </row>
    <row r="69" spans="1:6">
      <c r="A69" s="20">
        <v>74</v>
      </c>
      <c r="B69" s="21" t="str">
        <f t="shared" si="0"/>
        <v>Odhran Wynne</v>
      </c>
      <c r="C69" s="22" t="s">
        <v>638</v>
      </c>
      <c r="F69" s="22" t="s">
        <v>648</v>
      </c>
    </row>
    <row r="70" spans="1:6">
      <c r="A70" s="20">
        <v>75</v>
      </c>
      <c r="B70" s="21" t="str">
        <f t="shared" si="0"/>
        <v>Emily Connolly</v>
      </c>
      <c r="C70" s="22" t="s">
        <v>649</v>
      </c>
      <c r="F70" s="22" t="s">
        <v>650</v>
      </c>
    </row>
    <row r="71" spans="1:6">
      <c r="A71" s="20">
        <v>76</v>
      </c>
      <c r="B71" s="21" t="str">
        <f t="shared" si="0"/>
        <v>Katie Linden</v>
      </c>
      <c r="C71" s="22" t="s">
        <v>649</v>
      </c>
      <c r="F71" s="22" t="s">
        <v>651</v>
      </c>
    </row>
    <row r="72" spans="1:6">
      <c r="A72" s="20">
        <v>77</v>
      </c>
      <c r="B72" s="21" t="str">
        <f t="shared" si="0"/>
        <v>Tom Fleming</v>
      </c>
      <c r="C72" s="22" t="s">
        <v>652</v>
      </c>
      <c r="F72" s="22" t="s">
        <v>653</v>
      </c>
    </row>
    <row r="73" spans="1:6">
      <c r="A73" s="20">
        <v>78</v>
      </c>
      <c r="B73" s="21" t="str">
        <f t="shared" si="0"/>
        <v>Lily Foster</v>
      </c>
      <c r="C73" s="22" t="s">
        <v>652</v>
      </c>
      <c r="F73" s="22" t="s">
        <v>654</v>
      </c>
    </row>
    <row r="74" spans="1:6">
      <c r="A74" s="20">
        <v>79</v>
      </c>
      <c r="B74" s="21" t="str">
        <f t="shared" si="0"/>
        <v>Kari Foster</v>
      </c>
      <c r="C74" s="22" t="s">
        <v>652</v>
      </c>
      <c r="F74" s="22" t="s">
        <v>655</v>
      </c>
    </row>
    <row r="75" spans="1:6">
      <c r="A75" s="20">
        <v>80</v>
      </c>
      <c r="B75" s="21" t="str">
        <f t="shared" si="0"/>
        <v>Noah Watt</v>
      </c>
      <c r="C75" s="22" t="s">
        <v>652</v>
      </c>
      <c r="F75" s="22" t="s">
        <v>656</v>
      </c>
    </row>
    <row r="76" spans="1:6">
      <c r="A76" s="20">
        <v>81</v>
      </c>
      <c r="B76" s="21" t="str">
        <f t="shared" si="0"/>
        <v>Summer Barr</v>
      </c>
      <c r="C76" s="22" t="s">
        <v>657</v>
      </c>
      <c r="F76" s="22" t="s">
        <v>658</v>
      </c>
    </row>
    <row r="77" spans="1:6">
      <c r="A77" s="20">
        <v>82</v>
      </c>
      <c r="B77" s="21" t="str">
        <f t="shared" si="0"/>
        <v>Oirghiall Curran</v>
      </c>
      <c r="C77" s="22" t="s">
        <v>657</v>
      </c>
      <c r="F77" s="22" t="s">
        <v>659</v>
      </c>
    </row>
    <row r="78" spans="1:6">
      <c r="A78" s="20">
        <v>83</v>
      </c>
      <c r="B78" s="21" t="str">
        <f t="shared" si="0"/>
        <v>Zara Doherty</v>
      </c>
      <c r="C78" s="22" t="s">
        <v>657</v>
      </c>
      <c r="F78" s="22" t="s">
        <v>660</v>
      </c>
    </row>
    <row r="79" spans="1:6">
      <c r="A79" s="20">
        <v>84</v>
      </c>
      <c r="B79" s="21" t="str">
        <f t="shared" si="0"/>
        <v>Judith Donaghey</v>
      </c>
      <c r="C79" s="22" t="s">
        <v>657</v>
      </c>
      <c r="F79" s="22" t="s">
        <v>661</v>
      </c>
    </row>
    <row r="80" spans="1:6">
      <c r="A80" s="20">
        <v>85</v>
      </c>
      <c r="B80" s="21" t="str">
        <f t="shared" si="0"/>
        <v>Jacob Furey</v>
      </c>
      <c r="C80" s="22" t="s">
        <v>657</v>
      </c>
      <c r="F80" s="22" t="s">
        <v>662</v>
      </c>
    </row>
    <row r="81" spans="1:6">
      <c r="A81" s="20">
        <v>86</v>
      </c>
      <c r="B81" s="21" t="str">
        <f t="shared" si="0"/>
        <v>Calum Furey</v>
      </c>
      <c r="C81" s="22" t="s">
        <v>657</v>
      </c>
      <c r="F81" s="22" t="s">
        <v>663</v>
      </c>
    </row>
    <row r="82" spans="1:6">
      <c r="A82" s="20">
        <v>87</v>
      </c>
      <c r="B82" s="21" t="str">
        <f t="shared" si="0"/>
        <v>Annie Gibney</v>
      </c>
      <c r="C82" s="22" t="s">
        <v>657</v>
      </c>
      <c r="F82" s="22" t="s">
        <v>664</v>
      </c>
    </row>
    <row r="83" spans="1:6">
      <c r="A83" s="20">
        <v>88</v>
      </c>
      <c r="B83" s="21" t="str">
        <f t="shared" si="0"/>
        <v>Andrew Jamison</v>
      </c>
      <c r="C83" s="22" t="s">
        <v>657</v>
      </c>
      <c r="F83" s="22" t="s">
        <v>665</v>
      </c>
    </row>
    <row r="84" spans="1:6">
      <c r="A84" s="20">
        <v>89</v>
      </c>
      <c r="B84" s="21" t="str">
        <f t="shared" si="0"/>
        <v>Anna King</v>
      </c>
      <c r="C84" s="22" t="s">
        <v>657</v>
      </c>
      <c r="F84" s="22" t="s">
        <v>666</v>
      </c>
    </row>
    <row r="85" spans="1:6">
      <c r="A85" s="20">
        <v>90</v>
      </c>
      <c r="B85" s="21" t="str">
        <f t="shared" si="0"/>
        <v>Ana Kirby</v>
      </c>
      <c r="C85" s="22" t="s">
        <v>657</v>
      </c>
      <c r="F85" s="22" t="s">
        <v>667</v>
      </c>
    </row>
    <row r="86" spans="1:6">
      <c r="A86" s="20">
        <v>91</v>
      </c>
      <c r="B86" s="21" t="str">
        <f t="shared" si="0"/>
        <v>Lucia Maguire</v>
      </c>
      <c r="C86" s="22" t="s">
        <v>657</v>
      </c>
      <c r="F86" s="22" t="s">
        <v>668</v>
      </c>
    </row>
    <row r="87" spans="1:6">
      <c r="A87" s="20">
        <v>92</v>
      </c>
      <c r="B87" s="21" t="str">
        <f t="shared" si="0"/>
        <v>Erin McArdle</v>
      </c>
      <c r="C87" s="22" t="s">
        <v>657</v>
      </c>
      <c r="F87" s="22" t="s">
        <v>669</v>
      </c>
    </row>
    <row r="88" spans="1:6">
      <c r="A88" s="20">
        <v>93</v>
      </c>
      <c r="B88" s="21" t="str">
        <f t="shared" si="0"/>
        <v>Laura McGeady</v>
      </c>
      <c r="C88" s="22" t="s">
        <v>657</v>
      </c>
      <c r="F88" s="22" t="s">
        <v>670</v>
      </c>
    </row>
    <row r="89" spans="1:6">
      <c r="A89" s="20">
        <v>94</v>
      </c>
      <c r="B89" s="21" t="str">
        <f t="shared" si="0"/>
        <v>Maeve O'Donnell</v>
      </c>
      <c r="C89" s="22" t="s">
        <v>657</v>
      </c>
      <c r="F89" s="22" t="s">
        <v>671</v>
      </c>
    </row>
    <row r="90" spans="1:6">
      <c r="A90" s="20">
        <v>95</v>
      </c>
      <c r="B90" s="21" t="str">
        <f t="shared" si="0"/>
        <v>Cora Prenter</v>
      </c>
      <c r="C90" s="22" t="s">
        <v>657</v>
      </c>
      <c r="F90" s="22" t="s">
        <v>672</v>
      </c>
    </row>
    <row r="91" spans="1:6">
      <c r="A91" s="20">
        <v>96</v>
      </c>
      <c r="B91" s="21" t="str">
        <f t="shared" si="0"/>
        <v>Sofia Rogers</v>
      </c>
      <c r="C91" s="22" t="s">
        <v>657</v>
      </c>
      <c r="F91" s="22" t="s">
        <v>673</v>
      </c>
    </row>
    <row r="92" spans="1:6">
      <c r="A92" s="20">
        <v>97</v>
      </c>
      <c r="B92" s="21" t="str">
        <f t="shared" si="0"/>
        <v>Zara Wade</v>
      </c>
      <c r="C92" s="22" t="s">
        <v>657</v>
      </c>
      <c r="F92" s="22" t="s">
        <v>674</v>
      </c>
    </row>
    <row r="93" spans="1:6">
      <c r="A93" s="20">
        <v>98</v>
      </c>
      <c r="B93" s="21" t="str">
        <f t="shared" si="0"/>
        <v>Charlotte Walsh</v>
      </c>
      <c r="C93" s="22" t="s">
        <v>657</v>
      </c>
      <c r="F93" s="22" t="s">
        <v>675</v>
      </c>
    </row>
    <row r="94" spans="1:6">
      <c r="A94" s="20">
        <v>99</v>
      </c>
      <c r="B94" s="21" t="str">
        <f t="shared" si="0"/>
        <v>Nicole Andriychuk</v>
      </c>
      <c r="C94" s="22" t="s">
        <v>676</v>
      </c>
      <c r="F94" s="22" t="s">
        <v>677</v>
      </c>
    </row>
    <row r="95" spans="1:6">
      <c r="A95" s="23">
        <v>100</v>
      </c>
      <c r="B95" s="21" t="str">
        <f t="shared" si="0"/>
        <v>Arnar Brynjarsson</v>
      </c>
      <c r="C95" s="22" t="s">
        <v>676</v>
      </c>
      <c r="F95" s="24" t="s">
        <v>678</v>
      </c>
    </row>
    <row r="96" spans="1:6">
      <c r="A96" s="23">
        <v>101</v>
      </c>
      <c r="B96" s="21" t="s">
        <v>679</v>
      </c>
      <c r="C96" s="22" t="s">
        <v>676</v>
      </c>
      <c r="F96" s="24" t="s">
        <v>679</v>
      </c>
    </row>
    <row r="97" spans="1:6">
      <c r="A97" s="20">
        <v>102</v>
      </c>
      <c r="B97" s="21" t="str">
        <f t="shared" ref="B97:B351" si="1">MID(F97&amp;" "&amp;F97,FIND(", ",F97)+2,LEN(F97)-1)</f>
        <v>Fraser Dunlop</v>
      </c>
      <c r="C97" s="22" t="s">
        <v>676</v>
      </c>
      <c r="F97" s="22" t="s">
        <v>680</v>
      </c>
    </row>
    <row r="98" spans="1:6">
      <c r="A98" s="20">
        <v>103</v>
      </c>
      <c r="B98" s="21" t="str">
        <f t="shared" si="1"/>
        <v>Jonathan Gawn</v>
      </c>
      <c r="C98" s="22" t="s">
        <v>676</v>
      </c>
      <c r="F98" s="22" t="s">
        <v>681</v>
      </c>
    </row>
    <row r="99" spans="1:6">
      <c r="A99" s="20">
        <v>104</v>
      </c>
      <c r="B99" s="21" t="str">
        <f t="shared" si="1"/>
        <v>Alex Harrower</v>
      </c>
      <c r="C99" s="22" t="s">
        <v>676</v>
      </c>
      <c r="F99" s="22" t="s">
        <v>682</v>
      </c>
    </row>
    <row r="100" spans="1:6">
      <c r="A100" s="20">
        <v>105</v>
      </c>
      <c r="B100" s="21" t="str">
        <f t="shared" si="1"/>
        <v>Juliana Hayes</v>
      </c>
      <c r="C100" s="22" t="s">
        <v>676</v>
      </c>
      <c r="F100" s="22" t="s">
        <v>683</v>
      </c>
    </row>
    <row r="101" spans="1:6">
      <c r="A101" s="20">
        <v>106</v>
      </c>
      <c r="B101" s="21" t="str">
        <f t="shared" si="1"/>
        <v>Rose Henderson</v>
      </c>
      <c r="C101" s="22" t="s">
        <v>676</v>
      </c>
      <c r="F101" s="22" t="s">
        <v>684</v>
      </c>
    </row>
    <row r="102" spans="1:6">
      <c r="A102" s="20">
        <v>107</v>
      </c>
      <c r="B102" s="21" t="str">
        <f t="shared" si="1"/>
        <v>Anna Kelly</v>
      </c>
      <c r="C102" s="22" t="s">
        <v>676</v>
      </c>
      <c r="F102" s="22" t="s">
        <v>685</v>
      </c>
    </row>
    <row r="103" spans="1:6">
      <c r="A103" s="20">
        <v>108</v>
      </c>
      <c r="B103" s="21" t="str">
        <f t="shared" si="1"/>
        <v>Conall Kelly</v>
      </c>
      <c r="C103" s="22" t="s">
        <v>676</v>
      </c>
      <c r="F103" s="22" t="s">
        <v>686</v>
      </c>
    </row>
    <row r="104" spans="1:6">
      <c r="A104" s="20">
        <v>109</v>
      </c>
      <c r="B104" s="21" t="str">
        <f t="shared" si="1"/>
        <v>Ruby Kennedy</v>
      </c>
      <c r="C104" s="22" t="s">
        <v>676</v>
      </c>
      <c r="F104" s="22" t="s">
        <v>687</v>
      </c>
    </row>
    <row r="105" spans="1:6">
      <c r="A105" s="20">
        <v>110</v>
      </c>
      <c r="B105" s="21" t="str">
        <f t="shared" si="1"/>
        <v>Heidi Knox</v>
      </c>
      <c r="C105" s="22" t="s">
        <v>676</v>
      </c>
      <c r="F105" s="22" t="s">
        <v>688</v>
      </c>
    </row>
    <row r="106" spans="1:6">
      <c r="A106" s="20">
        <v>111</v>
      </c>
      <c r="B106" s="21" t="str">
        <f t="shared" si="1"/>
        <v>Lucy Markwell</v>
      </c>
      <c r="C106" s="22" t="s">
        <v>676</v>
      </c>
      <c r="F106" s="22" t="s">
        <v>689</v>
      </c>
    </row>
    <row r="107" spans="1:6">
      <c r="A107" s="20">
        <v>112</v>
      </c>
      <c r="B107" s="21" t="str">
        <f t="shared" si="1"/>
        <v>Fionn McCay</v>
      </c>
      <c r="C107" s="22" t="s">
        <v>676</v>
      </c>
      <c r="F107" s="22" t="s">
        <v>690</v>
      </c>
    </row>
    <row r="108" spans="1:6">
      <c r="A108" s="20">
        <v>113</v>
      </c>
      <c r="B108" s="21" t="str">
        <f t="shared" si="1"/>
        <v>Olivia McCusker</v>
      </c>
      <c r="C108" s="22" t="s">
        <v>676</v>
      </c>
      <c r="F108" s="22" t="s">
        <v>691</v>
      </c>
    </row>
    <row r="109" spans="1:6">
      <c r="A109" s="20">
        <v>114</v>
      </c>
      <c r="B109" s="21" t="str">
        <f t="shared" si="1"/>
        <v>Aria Mccay</v>
      </c>
      <c r="C109" s="22" t="s">
        <v>676</v>
      </c>
      <c r="F109" s="22" t="s">
        <v>692</v>
      </c>
    </row>
    <row r="110" spans="1:6">
      <c r="A110" s="20">
        <v>115</v>
      </c>
      <c r="B110" s="21" t="str">
        <f t="shared" si="1"/>
        <v>Kate Mcgrillen</v>
      </c>
      <c r="C110" s="22" t="s">
        <v>676</v>
      </c>
      <c r="F110" s="22" t="s">
        <v>693</v>
      </c>
    </row>
    <row r="111" spans="1:6">
      <c r="A111" s="20">
        <v>116</v>
      </c>
      <c r="B111" s="21" t="str">
        <f t="shared" si="1"/>
        <v>Annabel Mckeown</v>
      </c>
      <c r="C111" s="22" t="s">
        <v>676</v>
      </c>
      <c r="F111" s="22" t="s">
        <v>694</v>
      </c>
    </row>
    <row r="112" spans="1:6">
      <c r="A112" s="20">
        <v>117</v>
      </c>
      <c r="B112" s="21" t="str">
        <f t="shared" si="1"/>
        <v>Darcey Middleton</v>
      </c>
      <c r="C112" s="22" t="s">
        <v>676</v>
      </c>
      <c r="F112" s="22" t="s">
        <v>695</v>
      </c>
    </row>
    <row r="113" spans="1:6">
      <c r="A113" s="20">
        <v>118</v>
      </c>
      <c r="B113" s="21" t="str">
        <f t="shared" si="1"/>
        <v>Laura Mooney</v>
      </c>
      <c r="C113" s="22" t="s">
        <v>676</v>
      </c>
      <c r="F113" s="22" t="s">
        <v>696</v>
      </c>
    </row>
    <row r="114" spans="1:6">
      <c r="A114" s="20">
        <v>119</v>
      </c>
      <c r="B114" s="21" t="str">
        <f t="shared" si="1"/>
        <v>Lauren Tate</v>
      </c>
      <c r="C114" s="22" t="s">
        <v>676</v>
      </c>
      <c r="F114" s="22" t="s">
        <v>697</v>
      </c>
    </row>
    <row r="115" spans="1:6">
      <c r="A115" s="20">
        <v>120</v>
      </c>
      <c r="B115" s="21" t="str">
        <f t="shared" si="1"/>
        <v>Hannah Walker</v>
      </c>
      <c r="C115" s="22" t="s">
        <v>676</v>
      </c>
      <c r="F115" s="22" t="s">
        <v>698</v>
      </c>
    </row>
    <row r="116" spans="1:6">
      <c r="A116" s="20">
        <v>121</v>
      </c>
      <c r="B116" s="21" t="str">
        <f t="shared" si="1"/>
        <v>Freddie Wallace</v>
      </c>
      <c r="C116" s="22" t="s">
        <v>676</v>
      </c>
      <c r="F116" s="22" t="s">
        <v>699</v>
      </c>
    </row>
    <row r="117" spans="1:6">
      <c r="A117" s="20">
        <v>122</v>
      </c>
      <c r="B117" s="21" t="str">
        <f t="shared" si="1"/>
        <v>Madison Welby</v>
      </c>
      <c r="C117" s="22" t="s">
        <v>676</v>
      </c>
      <c r="F117" s="22" t="s">
        <v>700</v>
      </c>
    </row>
    <row r="118" spans="1:6">
      <c r="A118" s="20">
        <v>123</v>
      </c>
      <c r="B118" s="21" t="str">
        <f t="shared" si="1"/>
        <v>Georgia Amadi</v>
      </c>
      <c r="C118" s="22" t="s">
        <v>701</v>
      </c>
      <c r="F118" s="22" t="s">
        <v>702</v>
      </c>
    </row>
    <row r="119" spans="1:6">
      <c r="A119" s="20">
        <v>124</v>
      </c>
      <c r="B119" s="21" t="str">
        <f t="shared" si="1"/>
        <v>Rory Boyce</v>
      </c>
      <c r="C119" s="22" t="s">
        <v>701</v>
      </c>
      <c r="F119" s="22" t="s">
        <v>703</v>
      </c>
    </row>
    <row r="120" spans="1:6">
      <c r="A120" s="20">
        <v>125</v>
      </c>
      <c r="B120" s="21" t="str">
        <f t="shared" si="1"/>
        <v>Faolán Caldwell</v>
      </c>
      <c r="C120" s="24" t="s">
        <v>701</v>
      </c>
      <c r="F120" s="22" t="s">
        <v>704</v>
      </c>
    </row>
    <row r="121" spans="1:6">
      <c r="A121" s="20">
        <v>126</v>
      </c>
      <c r="B121" s="21" t="str">
        <f t="shared" si="1"/>
        <v>Olivia Curran</v>
      </c>
      <c r="C121" s="24" t="s">
        <v>701</v>
      </c>
      <c r="F121" s="22" t="s">
        <v>705</v>
      </c>
    </row>
    <row r="122" spans="1:6">
      <c r="A122" s="20">
        <v>127</v>
      </c>
      <c r="B122" s="21" t="str">
        <f t="shared" si="1"/>
        <v>Oisin Giles</v>
      </c>
      <c r="C122" s="24" t="s">
        <v>701</v>
      </c>
      <c r="F122" s="22" t="s">
        <v>706</v>
      </c>
    </row>
    <row r="123" spans="1:6">
      <c r="A123" s="20">
        <v>128</v>
      </c>
      <c r="B123" s="21" t="str">
        <f t="shared" si="1"/>
        <v>Matthew Giles</v>
      </c>
      <c r="C123" s="24" t="s">
        <v>701</v>
      </c>
      <c r="F123" s="22" t="s">
        <v>707</v>
      </c>
    </row>
    <row r="124" spans="1:6">
      <c r="A124" s="20">
        <v>129</v>
      </c>
      <c r="B124" s="21" t="str">
        <f t="shared" si="1"/>
        <v>Darragh Maguire</v>
      </c>
      <c r="C124" s="24" t="s">
        <v>701</v>
      </c>
      <c r="F124" s="22" t="s">
        <v>708</v>
      </c>
    </row>
    <row r="125" spans="1:6">
      <c r="A125" s="20">
        <v>130</v>
      </c>
      <c r="B125" s="21" t="str">
        <f t="shared" si="1"/>
        <v>Oisin Mcbride</v>
      </c>
      <c r="C125" s="24" t="s">
        <v>701</v>
      </c>
      <c r="F125" s="22" t="s">
        <v>709</v>
      </c>
    </row>
    <row r="126" spans="1:6">
      <c r="A126" s="20">
        <v>131</v>
      </c>
      <c r="B126" s="21" t="str">
        <f t="shared" si="1"/>
        <v>Ben Mcgee</v>
      </c>
      <c r="C126" s="24" t="s">
        <v>701</v>
      </c>
      <c r="F126" s="22" t="s">
        <v>710</v>
      </c>
    </row>
    <row r="127" spans="1:6">
      <c r="A127" s="20">
        <v>132</v>
      </c>
      <c r="B127" s="21" t="str">
        <f t="shared" si="1"/>
        <v>Harry Mchugh</v>
      </c>
      <c r="C127" s="24" t="s">
        <v>701</v>
      </c>
      <c r="F127" s="22" t="s">
        <v>711</v>
      </c>
    </row>
    <row r="128" spans="1:6">
      <c r="A128" s="20">
        <v>133</v>
      </c>
      <c r="B128" s="21" t="str">
        <f t="shared" si="1"/>
        <v>Michael Moore</v>
      </c>
      <c r="C128" s="24" t="s">
        <v>701</v>
      </c>
      <c r="F128" s="22" t="s">
        <v>712</v>
      </c>
    </row>
    <row r="129" spans="1:6">
      <c r="A129" s="20">
        <v>134</v>
      </c>
      <c r="B129" s="21" t="str">
        <f t="shared" si="1"/>
        <v>Karen Neely</v>
      </c>
      <c r="C129" s="24" t="s">
        <v>701</v>
      </c>
      <c r="F129" s="22" t="s">
        <v>713</v>
      </c>
    </row>
    <row r="130" spans="1:6">
      <c r="A130" s="20">
        <v>135</v>
      </c>
      <c r="B130" s="21" t="str">
        <f t="shared" si="1"/>
        <v>Ewan Summers</v>
      </c>
      <c r="C130" s="24" t="s">
        <v>701</v>
      </c>
      <c r="F130" s="22" t="s">
        <v>714</v>
      </c>
    </row>
    <row r="131" spans="1:6">
      <c r="A131" s="20">
        <v>136</v>
      </c>
      <c r="B131" s="21" t="str">
        <f t="shared" si="1"/>
        <v>Eden Greer</v>
      </c>
      <c r="C131" s="22" t="s">
        <v>715</v>
      </c>
      <c r="F131" s="22" t="s">
        <v>716</v>
      </c>
    </row>
    <row r="132" spans="1:6">
      <c r="A132" s="20">
        <v>137</v>
      </c>
      <c r="B132" s="21" t="str">
        <f t="shared" si="1"/>
        <v>Eve Harrison</v>
      </c>
      <c r="C132" s="22" t="s">
        <v>715</v>
      </c>
      <c r="F132" s="22" t="s">
        <v>717</v>
      </c>
    </row>
    <row r="133" spans="1:6">
      <c r="A133" s="20">
        <v>138</v>
      </c>
      <c r="B133" s="21" t="str">
        <f t="shared" si="1"/>
        <v>Tom Kerr</v>
      </c>
      <c r="C133" s="22" t="s">
        <v>715</v>
      </c>
      <c r="F133" s="22" t="s">
        <v>718</v>
      </c>
    </row>
    <row r="134" spans="1:6">
      <c r="A134" s="20">
        <v>139</v>
      </c>
      <c r="B134" s="21" t="str">
        <f t="shared" si="1"/>
        <v>Matthew Lamont</v>
      </c>
      <c r="C134" s="22" t="s">
        <v>715</v>
      </c>
      <c r="F134" s="22" t="s">
        <v>719</v>
      </c>
    </row>
    <row r="135" spans="1:6">
      <c r="A135" s="20">
        <v>140</v>
      </c>
      <c r="B135" s="21" t="str">
        <f t="shared" si="1"/>
        <v>Georgia Massey</v>
      </c>
      <c r="C135" s="22" t="s">
        <v>715</v>
      </c>
      <c r="F135" s="22" t="s">
        <v>720</v>
      </c>
    </row>
    <row r="136" spans="1:6">
      <c r="A136" s="20">
        <v>141</v>
      </c>
      <c r="B136" s="21" t="str">
        <f t="shared" si="1"/>
        <v>Abbie Massey</v>
      </c>
      <c r="C136" s="22" t="s">
        <v>715</v>
      </c>
      <c r="F136" s="22" t="s">
        <v>721</v>
      </c>
    </row>
    <row r="137" spans="1:6">
      <c r="A137" s="20">
        <v>142</v>
      </c>
      <c r="B137" s="21" t="str">
        <f t="shared" si="1"/>
        <v>Lucia Mcmullen</v>
      </c>
      <c r="C137" s="22" t="s">
        <v>715</v>
      </c>
      <c r="F137" s="22" t="s">
        <v>722</v>
      </c>
    </row>
    <row r="138" spans="1:6">
      <c r="A138" s="20">
        <v>143</v>
      </c>
      <c r="B138" s="21" t="str">
        <f t="shared" si="1"/>
        <v>Bella Mcmullen</v>
      </c>
      <c r="C138" s="22" t="s">
        <v>715</v>
      </c>
      <c r="F138" s="22" t="s">
        <v>723</v>
      </c>
    </row>
    <row r="139" spans="1:6">
      <c r="A139" s="23">
        <v>144</v>
      </c>
      <c r="B139" s="21" t="str">
        <f t="shared" si="1"/>
        <v>Patrick Smith</v>
      </c>
      <c r="C139" s="22" t="s">
        <v>715</v>
      </c>
      <c r="F139" s="24" t="s">
        <v>724</v>
      </c>
    </row>
    <row r="140" spans="1:6">
      <c r="A140" s="20">
        <v>145</v>
      </c>
      <c r="B140" s="21" t="str">
        <f t="shared" si="1"/>
        <v>Emma Stewart</v>
      </c>
      <c r="C140" s="22" t="s">
        <v>715</v>
      </c>
      <c r="F140" s="22" t="s">
        <v>725</v>
      </c>
    </row>
    <row r="141" spans="1:6">
      <c r="A141" s="20">
        <v>146</v>
      </c>
      <c r="B141" s="21" t="str">
        <f t="shared" si="1"/>
        <v>Max Colbert</v>
      </c>
      <c r="C141" s="22" t="s">
        <v>726</v>
      </c>
      <c r="F141" s="22" t="s">
        <v>727</v>
      </c>
    </row>
    <row r="142" spans="1:6">
      <c r="A142" s="20">
        <v>147</v>
      </c>
      <c r="B142" s="21" t="str">
        <f t="shared" si="1"/>
        <v>Aisling Loughran</v>
      </c>
      <c r="C142" s="22" t="s">
        <v>726</v>
      </c>
      <c r="F142" s="22" t="s">
        <v>728</v>
      </c>
    </row>
    <row r="143" spans="1:6">
      <c r="A143" s="20">
        <v>148</v>
      </c>
      <c r="B143" s="21" t="str">
        <f t="shared" si="1"/>
        <v>Cara Mcginty</v>
      </c>
      <c r="C143" s="22" t="s">
        <v>726</v>
      </c>
      <c r="F143" s="22" t="s">
        <v>729</v>
      </c>
    </row>
    <row r="144" spans="1:6">
      <c r="A144" s="20">
        <v>149</v>
      </c>
      <c r="B144" s="21" t="str">
        <f t="shared" si="1"/>
        <v>Sophie Stretton</v>
      </c>
      <c r="C144" s="22" t="s">
        <v>726</v>
      </c>
      <c r="F144" s="22" t="s">
        <v>730</v>
      </c>
    </row>
    <row r="145" spans="1:6">
      <c r="A145" s="20">
        <v>150</v>
      </c>
      <c r="B145" s="21" t="str">
        <f t="shared" si="1"/>
        <v>Dillon Hynds</v>
      </c>
      <c r="C145" s="22" t="s">
        <v>731</v>
      </c>
      <c r="F145" s="22" t="s">
        <v>732</v>
      </c>
    </row>
    <row r="146" spans="1:6">
      <c r="A146" s="20">
        <v>151</v>
      </c>
      <c r="B146" s="21" t="str">
        <f t="shared" si="1"/>
        <v>Orlaith Keary</v>
      </c>
      <c r="C146" s="22" t="s">
        <v>731</v>
      </c>
      <c r="F146" s="22" t="s">
        <v>733</v>
      </c>
    </row>
    <row r="147" spans="1:6">
      <c r="A147" s="20">
        <v>152</v>
      </c>
      <c r="B147" s="21" t="str">
        <f t="shared" si="1"/>
        <v>Thomas Magee</v>
      </c>
      <c r="C147" s="22" t="s">
        <v>731</v>
      </c>
      <c r="F147" s="22" t="s">
        <v>734</v>
      </c>
    </row>
    <row r="148" spans="1:6">
      <c r="A148" s="20">
        <v>153</v>
      </c>
      <c r="B148" s="21" t="str">
        <f t="shared" si="1"/>
        <v>Emmett Coyle</v>
      </c>
      <c r="C148" s="22" t="s">
        <v>735</v>
      </c>
      <c r="F148" s="22" t="s">
        <v>736</v>
      </c>
    </row>
    <row r="149" spans="1:6">
      <c r="A149" s="20">
        <v>154</v>
      </c>
      <c r="B149" s="21" t="str">
        <f t="shared" si="1"/>
        <v>Nathan Coyle</v>
      </c>
      <c r="C149" s="22" t="s">
        <v>735</v>
      </c>
      <c r="F149" s="22" t="s">
        <v>737</v>
      </c>
    </row>
    <row r="150" spans="1:6">
      <c r="A150" s="20">
        <v>155</v>
      </c>
      <c r="B150" s="21" t="str">
        <f t="shared" si="1"/>
        <v>Jack Donnelly</v>
      </c>
      <c r="C150" s="22" t="s">
        <v>735</v>
      </c>
      <c r="F150" s="22" t="s">
        <v>738</v>
      </c>
    </row>
    <row r="151" spans="1:6">
      <c r="A151" s="20">
        <v>156</v>
      </c>
      <c r="B151" s="21" t="str">
        <f t="shared" si="1"/>
        <v>Finn Elliott</v>
      </c>
      <c r="C151" s="22" t="s">
        <v>735</v>
      </c>
      <c r="F151" s="22" t="s">
        <v>739</v>
      </c>
    </row>
    <row r="152" spans="1:6">
      <c r="A152" s="20">
        <v>157</v>
      </c>
      <c r="B152" s="21" t="str">
        <f t="shared" si="1"/>
        <v>Mike Funston</v>
      </c>
      <c r="C152" s="22" t="s">
        <v>735</v>
      </c>
      <c r="F152" s="22" t="s">
        <v>740</v>
      </c>
    </row>
    <row r="153" spans="1:6">
      <c r="A153" s="20">
        <v>158</v>
      </c>
      <c r="B153" s="21" t="str">
        <f t="shared" si="1"/>
        <v>Fianna Goodwin</v>
      </c>
      <c r="C153" s="22" t="s">
        <v>735</v>
      </c>
      <c r="F153" s="22" t="s">
        <v>741</v>
      </c>
    </row>
    <row r="154" spans="1:6">
      <c r="A154" s="20">
        <v>159</v>
      </c>
      <c r="B154" s="21" t="str">
        <f t="shared" si="1"/>
        <v>Eimear Gunn</v>
      </c>
      <c r="C154" s="22" t="s">
        <v>735</v>
      </c>
      <c r="F154" s="22" t="s">
        <v>742</v>
      </c>
    </row>
    <row r="155" spans="1:6">
      <c r="A155" s="20">
        <v>160</v>
      </c>
      <c r="B155" s="21" t="str">
        <f t="shared" si="1"/>
        <v>Daniel Hoy</v>
      </c>
      <c r="C155" s="22" t="s">
        <v>735</v>
      </c>
      <c r="F155" s="22" t="s">
        <v>743</v>
      </c>
    </row>
    <row r="156" spans="1:6">
      <c r="A156" s="20">
        <v>161</v>
      </c>
      <c r="B156" s="21" t="str">
        <f t="shared" si="1"/>
        <v>Kate Kelly</v>
      </c>
      <c r="C156" s="22" t="s">
        <v>735</v>
      </c>
      <c r="F156" s="22" t="s">
        <v>744</v>
      </c>
    </row>
    <row r="157" spans="1:6">
      <c r="A157" s="20">
        <v>162</v>
      </c>
      <c r="B157" s="21" t="str">
        <f t="shared" si="1"/>
        <v>Tori Lilly</v>
      </c>
      <c r="C157" s="22" t="s">
        <v>735</v>
      </c>
      <c r="F157" s="22" t="s">
        <v>745</v>
      </c>
    </row>
    <row r="158" spans="1:6">
      <c r="A158" s="20">
        <v>163</v>
      </c>
      <c r="B158" s="21" t="str">
        <f t="shared" si="1"/>
        <v>Mya Maye</v>
      </c>
      <c r="C158" s="22" t="s">
        <v>735</v>
      </c>
      <c r="F158" s="22" t="s">
        <v>746</v>
      </c>
    </row>
    <row r="159" spans="1:6">
      <c r="A159" s="20">
        <v>164</v>
      </c>
      <c r="B159" s="21" t="str">
        <f t="shared" si="1"/>
        <v>Annabelle McKenzie</v>
      </c>
      <c r="C159" s="22" t="s">
        <v>735</v>
      </c>
      <c r="F159" s="22" t="s">
        <v>747</v>
      </c>
    </row>
    <row r="160" spans="1:6">
      <c r="A160" s="20">
        <v>165</v>
      </c>
      <c r="B160" s="21" t="str">
        <f t="shared" si="1"/>
        <v>Tiarnan McManus</v>
      </c>
      <c r="C160" s="22" t="s">
        <v>735</v>
      </c>
      <c r="F160" s="22" t="s">
        <v>748</v>
      </c>
    </row>
    <row r="161" spans="1:6">
      <c r="A161" s="20">
        <v>166</v>
      </c>
      <c r="B161" s="21" t="str">
        <f t="shared" si="1"/>
        <v>Naoimh Mccaffery</v>
      </c>
      <c r="C161" s="22" t="s">
        <v>735</v>
      </c>
      <c r="F161" s="22" t="s">
        <v>749</v>
      </c>
    </row>
    <row r="162" spans="1:6">
      <c r="A162" s="20">
        <v>167</v>
      </c>
      <c r="B162" s="21" t="str">
        <f t="shared" si="1"/>
        <v>Saoirse Mcgough</v>
      </c>
      <c r="C162" s="22" t="s">
        <v>735</v>
      </c>
      <c r="F162" s="22" t="s">
        <v>750</v>
      </c>
    </row>
    <row r="163" spans="1:6">
      <c r="A163" s="20">
        <v>168</v>
      </c>
      <c r="B163" s="21" t="str">
        <f t="shared" si="1"/>
        <v>Callum Mcgrath</v>
      </c>
      <c r="C163" s="22" t="s">
        <v>735</v>
      </c>
      <c r="F163" s="22" t="s">
        <v>751</v>
      </c>
    </row>
    <row r="164" spans="1:6">
      <c r="A164" s="20">
        <v>169</v>
      </c>
      <c r="B164" s="21" t="str">
        <f t="shared" si="1"/>
        <v>Rhea Mcguigan</v>
      </c>
      <c r="C164" s="22" t="s">
        <v>735</v>
      </c>
      <c r="F164" s="22" t="s">
        <v>752</v>
      </c>
    </row>
    <row r="165" spans="1:6">
      <c r="A165" s="20">
        <v>170</v>
      </c>
      <c r="B165" s="21" t="str">
        <f t="shared" si="1"/>
        <v>Hudson Mutandwa</v>
      </c>
      <c r="C165" s="22" t="s">
        <v>735</v>
      </c>
      <c r="F165" s="22" t="s">
        <v>753</v>
      </c>
    </row>
    <row r="166" spans="1:6">
      <c r="A166" s="20">
        <v>171</v>
      </c>
      <c r="B166" s="21" t="str">
        <f t="shared" si="1"/>
        <v>James O Neill</v>
      </c>
      <c r="C166" s="22" t="s">
        <v>735</v>
      </c>
      <c r="F166" s="22" t="s">
        <v>754</v>
      </c>
    </row>
    <row r="167" spans="1:6">
      <c r="A167" s="20">
        <v>172</v>
      </c>
      <c r="B167" s="21" t="str">
        <f t="shared" si="1"/>
        <v>Jack O'Connor</v>
      </c>
      <c r="C167" s="22" t="s">
        <v>735</v>
      </c>
      <c r="F167" s="22" t="s">
        <v>755</v>
      </c>
    </row>
    <row r="168" spans="1:6">
      <c r="A168" s="20">
        <v>173</v>
      </c>
      <c r="B168" s="21" t="str">
        <f t="shared" si="1"/>
        <v>Erin Quigley</v>
      </c>
      <c r="C168" s="22" t="s">
        <v>735</v>
      </c>
      <c r="F168" s="22" t="s">
        <v>756</v>
      </c>
    </row>
    <row r="169" spans="1:6">
      <c r="A169" s="20">
        <v>174</v>
      </c>
      <c r="B169" s="21" t="str">
        <f t="shared" si="1"/>
        <v>Caodhla Stroud</v>
      </c>
      <c r="C169" s="22" t="s">
        <v>735</v>
      </c>
      <c r="F169" s="22" t="s">
        <v>757</v>
      </c>
    </row>
    <row r="170" spans="1:6">
      <c r="A170" s="20">
        <v>175</v>
      </c>
      <c r="B170" s="21" t="str">
        <f t="shared" si="1"/>
        <v>Jasmine Barrett Doherty</v>
      </c>
      <c r="C170" s="22" t="s">
        <v>758</v>
      </c>
      <c r="F170" s="22" t="s">
        <v>759</v>
      </c>
    </row>
    <row r="171" spans="1:6">
      <c r="A171" s="20">
        <v>176</v>
      </c>
      <c r="B171" s="21" t="str">
        <f t="shared" si="1"/>
        <v>Noah Beales</v>
      </c>
      <c r="C171" s="22" t="s">
        <v>758</v>
      </c>
      <c r="F171" s="22" t="s">
        <v>760</v>
      </c>
    </row>
    <row r="172" spans="1:6">
      <c r="A172" s="20">
        <v>177</v>
      </c>
      <c r="B172" s="21" t="str">
        <f t="shared" si="1"/>
        <v>Niamh Bogle</v>
      </c>
      <c r="C172" s="22" t="s">
        <v>758</v>
      </c>
      <c r="F172" s="22" t="s">
        <v>761</v>
      </c>
    </row>
    <row r="173" spans="1:6">
      <c r="A173" s="20">
        <v>178</v>
      </c>
      <c r="B173" s="21" t="str">
        <f t="shared" si="1"/>
        <v>Ella Brennan</v>
      </c>
      <c r="C173" s="22" t="s">
        <v>758</v>
      </c>
      <c r="F173" s="22" t="s">
        <v>762</v>
      </c>
    </row>
    <row r="174" spans="1:6">
      <c r="A174" s="20">
        <v>179</v>
      </c>
      <c r="B174" s="21" t="str">
        <f t="shared" si="1"/>
        <v>Kayla Bruce</v>
      </c>
      <c r="C174" s="22" t="s">
        <v>758</v>
      </c>
      <c r="F174" s="22" t="s">
        <v>763</v>
      </c>
    </row>
    <row r="175" spans="1:6">
      <c r="A175" s="20">
        <v>180</v>
      </c>
      <c r="B175" s="21" t="str">
        <f t="shared" si="1"/>
        <v>Nia Byrne</v>
      </c>
      <c r="C175" s="22" t="s">
        <v>758</v>
      </c>
      <c r="F175" s="22" t="s">
        <v>764</v>
      </c>
    </row>
    <row r="176" spans="1:6">
      <c r="A176" s="20">
        <v>181</v>
      </c>
      <c r="B176" s="21" t="str">
        <f t="shared" si="1"/>
        <v>Cormac Cannon</v>
      </c>
      <c r="C176" s="22" t="s">
        <v>758</v>
      </c>
      <c r="F176" s="22" t="s">
        <v>765</v>
      </c>
    </row>
    <row r="177" spans="1:6">
      <c r="A177" s="20">
        <v>182</v>
      </c>
      <c r="B177" s="21" t="str">
        <f t="shared" si="1"/>
        <v>Kaylah Christy</v>
      </c>
      <c r="C177" s="22" t="s">
        <v>758</v>
      </c>
      <c r="F177" s="22" t="s">
        <v>766</v>
      </c>
    </row>
    <row r="178" spans="1:6">
      <c r="A178" s="20">
        <v>183</v>
      </c>
      <c r="B178" s="21" t="str">
        <f t="shared" si="1"/>
        <v>Darcie Clarke</v>
      </c>
      <c r="C178" s="22" t="s">
        <v>758</v>
      </c>
      <c r="F178" s="22" t="s">
        <v>767</v>
      </c>
    </row>
    <row r="179" spans="1:6">
      <c r="A179" s="20">
        <v>184</v>
      </c>
      <c r="B179" s="21" t="str">
        <f t="shared" si="1"/>
        <v>Sophie Coulter</v>
      </c>
      <c r="C179" s="22" t="s">
        <v>758</v>
      </c>
      <c r="F179" s="22" t="s">
        <v>768</v>
      </c>
    </row>
    <row r="180" spans="1:6">
      <c r="A180" s="20">
        <v>185</v>
      </c>
      <c r="B180" s="21" t="str">
        <f t="shared" si="1"/>
        <v>Caoimhe Coyle</v>
      </c>
      <c r="C180" s="22" t="s">
        <v>758</v>
      </c>
      <c r="F180" s="22" t="s">
        <v>769</v>
      </c>
    </row>
    <row r="181" spans="1:6">
      <c r="A181" s="20">
        <v>186</v>
      </c>
      <c r="B181" s="21" t="str">
        <f t="shared" si="1"/>
        <v>Noah Davis</v>
      </c>
      <c r="C181" s="22" t="s">
        <v>758</v>
      </c>
      <c r="F181" s="22" t="s">
        <v>770</v>
      </c>
    </row>
    <row r="182" spans="1:6">
      <c r="A182" s="20">
        <v>187</v>
      </c>
      <c r="B182" s="21" t="str">
        <f t="shared" si="1"/>
        <v>Bonnie Devlin</v>
      </c>
      <c r="C182" s="22" t="s">
        <v>758</v>
      </c>
      <c r="F182" s="22" t="s">
        <v>771</v>
      </c>
    </row>
    <row r="183" spans="1:6">
      <c r="A183" s="20">
        <v>188</v>
      </c>
      <c r="B183" s="21" t="str">
        <f t="shared" si="1"/>
        <v>Rîona Doherty</v>
      </c>
      <c r="C183" s="22" t="s">
        <v>758</v>
      </c>
      <c r="F183" s="22" t="s">
        <v>772</v>
      </c>
    </row>
    <row r="184" spans="1:6">
      <c r="A184" s="20">
        <v>189</v>
      </c>
      <c r="B184" s="21" t="str">
        <f t="shared" si="1"/>
        <v>Mouhcine Fathoun</v>
      </c>
      <c r="C184" s="22" t="s">
        <v>758</v>
      </c>
      <c r="F184" s="22" t="s">
        <v>773</v>
      </c>
    </row>
    <row r="185" spans="1:6">
      <c r="A185" s="20">
        <v>190</v>
      </c>
      <c r="B185" s="21" t="str">
        <f t="shared" si="1"/>
        <v>Tia Flinter</v>
      </c>
      <c r="C185" s="22" t="s">
        <v>758</v>
      </c>
      <c r="F185" s="22" t="s">
        <v>774</v>
      </c>
    </row>
    <row r="186" spans="1:6">
      <c r="A186" s="20">
        <v>191</v>
      </c>
      <c r="B186" s="21" t="str">
        <f t="shared" si="1"/>
        <v>Jessica Gavin</v>
      </c>
      <c r="C186" s="22" t="s">
        <v>758</v>
      </c>
      <c r="F186" s="22" t="s">
        <v>775</v>
      </c>
    </row>
    <row r="187" spans="1:6">
      <c r="A187" s="20">
        <v>192</v>
      </c>
      <c r="B187" s="21" t="str">
        <f t="shared" si="1"/>
        <v>Saorla Gilligan</v>
      </c>
      <c r="C187" s="22" t="s">
        <v>758</v>
      </c>
      <c r="F187" s="22" t="s">
        <v>776</v>
      </c>
    </row>
    <row r="188" spans="1:6">
      <c r="A188" s="20">
        <v>193</v>
      </c>
      <c r="B188" s="21" t="str">
        <f t="shared" si="1"/>
        <v>Luke Glackin</v>
      </c>
      <c r="C188" s="22" t="s">
        <v>758</v>
      </c>
      <c r="F188" s="22" t="s">
        <v>777</v>
      </c>
    </row>
    <row r="189" spans="1:6">
      <c r="A189" s="20">
        <v>194</v>
      </c>
      <c r="B189" s="21" t="str">
        <f t="shared" si="1"/>
        <v>Aoibhinn Green</v>
      </c>
      <c r="C189" s="22" t="s">
        <v>758</v>
      </c>
      <c r="F189" s="22" t="s">
        <v>778</v>
      </c>
    </row>
    <row r="190" spans="1:6">
      <c r="A190" s="20">
        <v>195</v>
      </c>
      <c r="B190" s="21" t="str">
        <f t="shared" si="1"/>
        <v>Mark Kearns</v>
      </c>
      <c r="C190" s="22" t="s">
        <v>758</v>
      </c>
      <c r="F190" s="22" t="s">
        <v>779</v>
      </c>
    </row>
    <row r="191" spans="1:6">
      <c r="A191" s="20">
        <v>196</v>
      </c>
      <c r="B191" s="21" t="str">
        <f t="shared" si="1"/>
        <v>Klara Lafferty</v>
      </c>
      <c r="C191" s="22" t="s">
        <v>758</v>
      </c>
      <c r="F191" s="22" t="s">
        <v>780</v>
      </c>
    </row>
    <row r="192" spans="1:6">
      <c r="A192" s="20">
        <v>197</v>
      </c>
      <c r="B192" s="21" t="str">
        <f t="shared" si="1"/>
        <v>Dean Leeper</v>
      </c>
      <c r="C192" s="22" t="s">
        <v>758</v>
      </c>
      <c r="F192" s="22" t="s">
        <v>781</v>
      </c>
    </row>
    <row r="193" spans="1:6">
      <c r="A193" s="20">
        <v>198</v>
      </c>
      <c r="B193" s="21" t="str">
        <f t="shared" si="1"/>
        <v>Nazer Luhuta</v>
      </c>
      <c r="C193" s="22" t="s">
        <v>758</v>
      </c>
      <c r="F193" s="22" t="s">
        <v>782</v>
      </c>
    </row>
    <row r="194" spans="1:6">
      <c r="A194" s="20">
        <v>199</v>
      </c>
      <c r="B194" s="21" t="str">
        <f t="shared" si="1"/>
        <v>Gradie Luhuta</v>
      </c>
      <c r="C194" s="22" t="s">
        <v>758</v>
      </c>
      <c r="F194" s="22" t="s">
        <v>783</v>
      </c>
    </row>
    <row r="195" spans="1:6">
      <c r="A195" s="23">
        <v>200</v>
      </c>
      <c r="B195" s="21" t="str">
        <f t="shared" si="1"/>
        <v>Alison Mbuli</v>
      </c>
      <c r="C195" s="22" t="s">
        <v>758</v>
      </c>
      <c r="F195" s="24" t="s">
        <v>784</v>
      </c>
    </row>
    <row r="196" spans="1:6">
      <c r="A196" s="20">
        <v>201</v>
      </c>
      <c r="B196" s="21" t="str">
        <f t="shared" si="1"/>
        <v>Odhran Mc Brearty</v>
      </c>
      <c r="C196" s="22" t="s">
        <v>758</v>
      </c>
      <c r="F196" s="22" t="s">
        <v>785</v>
      </c>
    </row>
    <row r="197" spans="1:6">
      <c r="A197" s="20">
        <v>202</v>
      </c>
      <c r="B197" s="21" t="str">
        <f t="shared" si="1"/>
        <v>Rachael Mc Bride</v>
      </c>
      <c r="C197" s="22" t="s">
        <v>758</v>
      </c>
      <c r="F197" s="22" t="s">
        <v>786</v>
      </c>
    </row>
    <row r="198" spans="1:6">
      <c r="A198" s="20">
        <v>203</v>
      </c>
      <c r="B198" s="21" t="str">
        <f t="shared" si="1"/>
        <v>Ciara Mc Cusker</v>
      </c>
      <c r="C198" s="22" t="s">
        <v>758</v>
      </c>
      <c r="F198" s="22" t="s">
        <v>787</v>
      </c>
    </row>
    <row r="199" spans="1:6">
      <c r="A199" s="20">
        <v>204</v>
      </c>
      <c r="B199" s="21" t="str">
        <f t="shared" si="1"/>
        <v>Caoimhe Mc Neill</v>
      </c>
      <c r="C199" s="22" t="s">
        <v>758</v>
      </c>
      <c r="F199" s="22" t="s">
        <v>788</v>
      </c>
    </row>
    <row r="200" spans="1:6">
      <c r="A200" s="20">
        <v>205</v>
      </c>
      <c r="B200" s="21" t="str">
        <f t="shared" si="1"/>
        <v>Eimear McGinley</v>
      </c>
      <c r="C200" s="22" t="s">
        <v>758</v>
      </c>
      <c r="F200" s="22" t="s">
        <v>789</v>
      </c>
    </row>
    <row r="201" spans="1:6">
      <c r="A201" s="20">
        <v>206</v>
      </c>
      <c r="B201" s="21" t="str">
        <f t="shared" si="1"/>
        <v>Lauren Mcconnelll</v>
      </c>
      <c r="C201" s="22" t="s">
        <v>758</v>
      </c>
      <c r="F201" s="22" t="s">
        <v>790</v>
      </c>
    </row>
    <row r="202" spans="1:6">
      <c r="A202" s="20">
        <v>207</v>
      </c>
      <c r="B202" s="21" t="str">
        <f t="shared" si="1"/>
        <v>Aimee Mcelchar</v>
      </c>
      <c r="C202" s="22" t="s">
        <v>758</v>
      </c>
      <c r="F202" s="22" t="s">
        <v>791</v>
      </c>
    </row>
    <row r="203" spans="1:6">
      <c r="A203" s="20">
        <v>208</v>
      </c>
      <c r="B203" s="21" t="str">
        <f t="shared" si="1"/>
        <v>Páraic Mcgettigan</v>
      </c>
      <c r="C203" s="22" t="s">
        <v>758</v>
      </c>
      <c r="F203" s="22" t="s">
        <v>792</v>
      </c>
    </row>
    <row r="204" spans="1:6">
      <c r="A204" s="20">
        <v>209</v>
      </c>
      <c r="B204" s="21" t="str">
        <f t="shared" si="1"/>
        <v>Ultan Mclaughlin</v>
      </c>
      <c r="C204" s="22" t="s">
        <v>758</v>
      </c>
      <c r="F204" s="22" t="s">
        <v>793</v>
      </c>
    </row>
    <row r="205" spans="1:6">
      <c r="A205" s="20">
        <v>210</v>
      </c>
      <c r="B205" s="21" t="str">
        <f t="shared" si="1"/>
        <v>Sheridan Mcmonagle</v>
      </c>
      <c r="C205" s="22" t="s">
        <v>758</v>
      </c>
      <c r="F205" s="22" t="s">
        <v>794</v>
      </c>
    </row>
    <row r="206" spans="1:6">
      <c r="A206" s="20">
        <v>211</v>
      </c>
      <c r="B206" s="21" t="str">
        <f t="shared" si="1"/>
        <v>Katielouise Mcmonagle</v>
      </c>
      <c r="C206" s="22" t="s">
        <v>758</v>
      </c>
      <c r="F206" s="22" t="s">
        <v>795</v>
      </c>
    </row>
    <row r="207" spans="1:6">
      <c r="A207" s="20">
        <v>212</v>
      </c>
      <c r="B207" s="21" t="str">
        <f t="shared" si="1"/>
        <v>Aoibheann Moss</v>
      </c>
      <c r="C207" s="22" t="s">
        <v>758</v>
      </c>
      <c r="F207" s="22" t="s">
        <v>796</v>
      </c>
    </row>
    <row r="208" spans="1:6">
      <c r="A208" s="20">
        <v>213</v>
      </c>
      <c r="B208" s="21" t="str">
        <f t="shared" si="1"/>
        <v>Cian Neeson</v>
      </c>
      <c r="C208" s="22" t="s">
        <v>758</v>
      </c>
      <c r="F208" s="22" t="s">
        <v>797</v>
      </c>
    </row>
    <row r="209" spans="1:6">
      <c r="A209" s="20">
        <v>214</v>
      </c>
      <c r="B209" s="21" t="str">
        <f t="shared" si="1"/>
        <v>John O'Connor Donoghue</v>
      </c>
      <c r="C209" s="22" t="s">
        <v>758</v>
      </c>
      <c r="F209" s="22" t="s">
        <v>798</v>
      </c>
    </row>
    <row r="210" spans="1:6">
      <c r="A210" s="20">
        <v>215</v>
      </c>
      <c r="B210" s="21" t="str">
        <f t="shared" si="1"/>
        <v>Evan Patton</v>
      </c>
      <c r="C210" s="22" t="s">
        <v>758</v>
      </c>
      <c r="F210" s="22" t="s">
        <v>799</v>
      </c>
    </row>
    <row r="211" spans="1:6">
      <c r="A211" s="20">
        <v>216</v>
      </c>
      <c r="B211" s="21" t="str">
        <f t="shared" si="1"/>
        <v>Liam Patton</v>
      </c>
      <c r="C211" s="22" t="s">
        <v>758</v>
      </c>
      <c r="F211" s="22" t="s">
        <v>800</v>
      </c>
    </row>
    <row r="212" spans="1:6">
      <c r="A212" s="20">
        <v>217</v>
      </c>
      <c r="B212" s="21" t="str">
        <f t="shared" si="1"/>
        <v>Odhran Rodgers</v>
      </c>
      <c r="C212" s="22" t="s">
        <v>758</v>
      </c>
      <c r="F212" s="22" t="s">
        <v>801</v>
      </c>
    </row>
    <row r="213" spans="1:6">
      <c r="A213" s="20">
        <v>218</v>
      </c>
      <c r="B213" s="21" t="str">
        <f t="shared" si="1"/>
        <v>Anshdeep Singh Sandhawalia</v>
      </c>
      <c r="C213" s="22" t="s">
        <v>758</v>
      </c>
      <c r="F213" s="22" t="s">
        <v>802</v>
      </c>
    </row>
    <row r="214" spans="1:6">
      <c r="A214" s="20">
        <v>219</v>
      </c>
      <c r="B214" s="21" t="str">
        <f t="shared" si="1"/>
        <v>Stephen Slevin</v>
      </c>
      <c r="C214" s="22" t="s">
        <v>758</v>
      </c>
      <c r="F214" s="22" t="s">
        <v>803</v>
      </c>
    </row>
    <row r="215" spans="1:6">
      <c r="A215" s="20">
        <v>220</v>
      </c>
      <c r="B215" s="21" t="str">
        <f t="shared" si="1"/>
        <v>Tara Rose Smith</v>
      </c>
      <c r="C215" s="22" t="s">
        <v>758</v>
      </c>
      <c r="F215" s="22" t="s">
        <v>804</v>
      </c>
    </row>
    <row r="216" spans="1:6">
      <c r="A216" s="20">
        <v>221</v>
      </c>
      <c r="B216" s="21" t="str">
        <f t="shared" si="1"/>
        <v>Erin Sproule</v>
      </c>
      <c r="C216" s="22" t="s">
        <v>758</v>
      </c>
      <c r="F216" s="22" t="s">
        <v>805</v>
      </c>
    </row>
    <row r="217" spans="1:6">
      <c r="A217" s="20">
        <v>222</v>
      </c>
      <c r="B217" s="21" t="str">
        <f t="shared" si="1"/>
        <v>Amy Sweeney</v>
      </c>
      <c r="C217" s="22" t="s">
        <v>758</v>
      </c>
      <c r="F217" s="22" t="s">
        <v>806</v>
      </c>
    </row>
    <row r="218" spans="1:6">
      <c r="A218" s="20">
        <v>223</v>
      </c>
      <c r="B218" s="21" t="str">
        <f t="shared" si="1"/>
        <v>Amy Timoney</v>
      </c>
      <c r="C218" s="22" t="s">
        <v>758</v>
      </c>
      <c r="F218" s="22" t="s">
        <v>807</v>
      </c>
    </row>
    <row r="219" spans="1:6">
      <c r="A219" s="20">
        <v>224</v>
      </c>
      <c r="B219" s="21" t="str">
        <f t="shared" si="1"/>
        <v>Joshua Ugwunna</v>
      </c>
      <c r="C219" s="22" t="s">
        <v>758</v>
      </c>
      <c r="F219" s="22" t="s">
        <v>808</v>
      </c>
    </row>
    <row r="220" spans="1:6">
      <c r="A220" s="20">
        <v>225</v>
      </c>
      <c r="B220" s="21" t="str">
        <f t="shared" si="1"/>
        <v>John Wright</v>
      </c>
      <c r="C220" s="22" t="s">
        <v>758</v>
      </c>
      <c r="F220" s="22" t="s">
        <v>809</v>
      </c>
    </row>
    <row r="221" spans="1:6">
      <c r="A221" s="20">
        <v>226</v>
      </c>
      <c r="B221" s="21" t="str">
        <f t="shared" si="1"/>
        <v>Joe Wright</v>
      </c>
      <c r="C221" s="22" t="s">
        <v>758</v>
      </c>
      <c r="F221" s="22" t="s">
        <v>810</v>
      </c>
    </row>
    <row r="222" spans="1:6">
      <c r="A222" s="20">
        <v>227</v>
      </c>
      <c r="B222" s="21" t="str">
        <f t="shared" si="1"/>
        <v>Séamus Ó Baoill</v>
      </c>
      <c r="C222" s="22" t="s">
        <v>758</v>
      </c>
      <c r="F222" s="22" t="s">
        <v>811</v>
      </c>
    </row>
    <row r="223" spans="1:6">
      <c r="A223" s="20">
        <v>228</v>
      </c>
      <c r="B223" s="21" t="str">
        <f t="shared" si="1"/>
        <v>Niall Callan</v>
      </c>
      <c r="C223" s="22" t="s">
        <v>812</v>
      </c>
      <c r="F223" s="22" t="s">
        <v>813</v>
      </c>
    </row>
    <row r="224" spans="1:6">
      <c r="A224" s="20">
        <v>229</v>
      </c>
      <c r="B224" s="21" t="str">
        <f t="shared" si="1"/>
        <v>Clara Casey</v>
      </c>
      <c r="C224" s="22" t="s">
        <v>812</v>
      </c>
      <c r="F224" s="22" t="s">
        <v>814</v>
      </c>
    </row>
    <row r="225" spans="1:6">
      <c r="A225" s="20">
        <v>230</v>
      </c>
      <c r="B225" s="21" t="str">
        <f t="shared" si="1"/>
        <v>Grace Crumley</v>
      </c>
      <c r="C225" s="22" t="s">
        <v>812</v>
      </c>
      <c r="F225" s="22" t="s">
        <v>815</v>
      </c>
    </row>
    <row r="226" spans="1:6">
      <c r="A226" s="20">
        <v>231</v>
      </c>
      <c r="B226" s="21" t="str">
        <f t="shared" si="1"/>
        <v>Farrah Doherty</v>
      </c>
      <c r="C226" s="22" t="s">
        <v>812</v>
      </c>
      <c r="F226" s="22" t="s">
        <v>816</v>
      </c>
    </row>
    <row r="227" spans="1:6">
      <c r="A227" s="20">
        <v>232</v>
      </c>
      <c r="B227" s="21" t="str">
        <f t="shared" si="1"/>
        <v>Cara Doran</v>
      </c>
      <c r="C227" s="22" t="s">
        <v>812</v>
      </c>
      <c r="F227" s="22" t="s">
        <v>817</v>
      </c>
    </row>
    <row r="228" spans="1:6">
      <c r="A228" s="20">
        <v>233</v>
      </c>
      <c r="B228" s="21" t="str">
        <f t="shared" si="1"/>
        <v>Harry Francis</v>
      </c>
      <c r="C228" s="22" t="s">
        <v>812</v>
      </c>
      <c r="F228" s="22" t="s">
        <v>818</v>
      </c>
    </row>
    <row r="229" spans="1:6">
      <c r="A229" s="20">
        <v>234</v>
      </c>
      <c r="B229" s="21" t="str">
        <f t="shared" si="1"/>
        <v>Molly Heaney</v>
      </c>
      <c r="C229" s="22" t="s">
        <v>812</v>
      </c>
      <c r="F229" s="22" t="s">
        <v>819</v>
      </c>
    </row>
    <row r="230" spans="1:6">
      <c r="A230" s="20">
        <v>235</v>
      </c>
      <c r="B230" s="21" t="str">
        <f t="shared" si="1"/>
        <v>Sophie Holmes</v>
      </c>
      <c r="C230" s="22" t="s">
        <v>812</v>
      </c>
      <c r="F230" s="22" t="s">
        <v>820</v>
      </c>
    </row>
    <row r="231" spans="1:6">
      <c r="A231" s="20">
        <v>236</v>
      </c>
      <c r="B231" s="21" t="str">
        <f t="shared" si="1"/>
        <v>Matthew Mulgrew</v>
      </c>
      <c r="C231" s="22" t="s">
        <v>812</v>
      </c>
      <c r="F231" s="22" t="s">
        <v>821</v>
      </c>
    </row>
    <row r="232" spans="1:6">
      <c r="A232" s="20">
        <v>237</v>
      </c>
      <c r="B232" s="21" t="str">
        <f t="shared" si="1"/>
        <v>Jane Tancred</v>
      </c>
      <c r="C232" s="22" t="s">
        <v>812</v>
      </c>
      <c r="F232" s="22" t="s">
        <v>822</v>
      </c>
    </row>
    <row r="233" spans="1:6">
      <c r="A233" s="20">
        <v>238</v>
      </c>
      <c r="B233" s="21" t="str">
        <f t="shared" si="1"/>
        <v>Anna Hogg</v>
      </c>
      <c r="C233" s="22" t="s">
        <v>823</v>
      </c>
      <c r="F233" s="22" t="s">
        <v>824</v>
      </c>
    </row>
    <row r="234" spans="1:6">
      <c r="A234" s="20">
        <v>239</v>
      </c>
      <c r="B234" s="21" t="str">
        <f t="shared" si="1"/>
        <v>Ella McKelvey</v>
      </c>
      <c r="C234" s="22" t="s">
        <v>823</v>
      </c>
      <c r="F234" s="22" t="s">
        <v>825</v>
      </c>
    </row>
    <row r="235" spans="1:6">
      <c r="A235" s="20">
        <v>240</v>
      </c>
      <c r="B235" s="21" t="str">
        <f t="shared" si="1"/>
        <v>Enna McVeigh</v>
      </c>
      <c r="C235" s="22" t="s">
        <v>823</v>
      </c>
      <c r="F235" s="22" t="s">
        <v>826</v>
      </c>
    </row>
    <row r="236" spans="1:6">
      <c r="A236" s="20">
        <v>241</v>
      </c>
      <c r="B236" s="21" t="str">
        <f t="shared" si="1"/>
        <v>Lorcan Murphy</v>
      </c>
      <c r="C236" s="22" t="s">
        <v>823</v>
      </c>
      <c r="F236" s="22" t="s">
        <v>827</v>
      </c>
    </row>
    <row r="237" spans="1:6">
      <c r="A237" s="20">
        <v>242</v>
      </c>
      <c r="B237" s="21" t="str">
        <f t="shared" si="1"/>
        <v>Andrea Halligan</v>
      </c>
      <c r="C237" s="22" t="s">
        <v>828</v>
      </c>
      <c r="F237" s="22" t="s">
        <v>829</v>
      </c>
    </row>
    <row r="238" spans="1:6">
      <c r="A238" s="20">
        <v>243</v>
      </c>
      <c r="B238" s="21" t="str">
        <f t="shared" si="1"/>
        <v>Nathan Jordan</v>
      </c>
      <c r="C238" s="22" t="s">
        <v>828</v>
      </c>
      <c r="F238" s="22" t="s">
        <v>830</v>
      </c>
    </row>
    <row r="239" spans="1:6">
      <c r="A239" s="20">
        <v>244</v>
      </c>
      <c r="B239" s="21" t="str">
        <f t="shared" si="1"/>
        <v>Lily Mc Cann</v>
      </c>
      <c r="C239" s="22" t="s">
        <v>828</v>
      </c>
      <c r="F239" s="22" t="s">
        <v>831</v>
      </c>
    </row>
    <row r="240" spans="1:6">
      <c r="A240" s="20">
        <v>245</v>
      </c>
      <c r="B240" s="21" t="str">
        <f t="shared" si="1"/>
        <v>Noah Mc Caul</v>
      </c>
      <c r="C240" s="22" t="s">
        <v>828</v>
      </c>
      <c r="F240" s="22" t="s">
        <v>832</v>
      </c>
    </row>
    <row r="241" spans="1:6">
      <c r="A241" s="20">
        <v>246</v>
      </c>
      <c r="B241" s="21" t="str">
        <f t="shared" si="1"/>
        <v>Ava Mc Caul</v>
      </c>
      <c r="C241" s="22" t="s">
        <v>828</v>
      </c>
      <c r="F241" s="22" t="s">
        <v>833</v>
      </c>
    </row>
    <row r="242" spans="1:6">
      <c r="A242" s="20">
        <v>247</v>
      </c>
      <c r="B242" s="21" t="str">
        <f t="shared" si="1"/>
        <v>Eoghan Mc Caul</v>
      </c>
      <c r="C242" s="22" t="s">
        <v>828</v>
      </c>
      <c r="F242" s="22" t="s">
        <v>834</v>
      </c>
    </row>
    <row r="243" spans="1:6">
      <c r="A243" s="20">
        <v>248</v>
      </c>
      <c r="B243" s="21" t="str">
        <f t="shared" si="1"/>
        <v>Cara Mc Cormack</v>
      </c>
      <c r="C243" s="22" t="s">
        <v>828</v>
      </c>
      <c r="F243" s="22" t="s">
        <v>835</v>
      </c>
    </row>
    <row r="244" spans="1:6">
      <c r="A244" s="20">
        <v>249</v>
      </c>
      <c r="B244" s="21" t="str">
        <f t="shared" si="1"/>
        <v>Bethany Mc Kenna</v>
      </c>
      <c r="C244" s="22" t="s">
        <v>828</v>
      </c>
      <c r="F244" s="22" t="s">
        <v>836</v>
      </c>
    </row>
    <row r="245" spans="1:6">
      <c r="A245" s="23">
        <v>250</v>
      </c>
      <c r="B245" s="21" t="str">
        <f t="shared" si="1"/>
        <v>Zack Mc Kenna</v>
      </c>
      <c r="C245" s="22" t="s">
        <v>828</v>
      </c>
      <c r="F245" s="24" t="s">
        <v>837</v>
      </c>
    </row>
    <row r="246" spans="1:6">
      <c r="A246" s="20">
        <v>251</v>
      </c>
      <c r="B246" s="21" t="str">
        <f t="shared" si="1"/>
        <v>Niks Strautnieks</v>
      </c>
      <c r="C246" s="22" t="s">
        <v>828</v>
      </c>
      <c r="F246" s="22" t="s">
        <v>838</v>
      </c>
    </row>
    <row r="247" spans="1:6">
      <c r="A247" s="20">
        <v>252</v>
      </c>
      <c r="B247" s="21" t="str">
        <f t="shared" si="1"/>
        <v>Lily Baker</v>
      </c>
      <c r="C247" s="22" t="s">
        <v>839</v>
      </c>
      <c r="F247" s="22" t="s">
        <v>840</v>
      </c>
    </row>
    <row r="248" spans="1:6">
      <c r="A248" s="20">
        <v>253</v>
      </c>
      <c r="B248" s="21" t="str">
        <f t="shared" si="1"/>
        <v>Harry Baker</v>
      </c>
      <c r="C248" s="22" t="s">
        <v>839</v>
      </c>
      <c r="F248" s="22" t="s">
        <v>841</v>
      </c>
    </row>
    <row r="249" spans="1:6">
      <c r="A249" s="20">
        <v>254</v>
      </c>
      <c r="B249" s="21" t="str">
        <f t="shared" si="1"/>
        <v>Khloe Cinnamond</v>
      </c>
      <c r="C249" s="22" t="s">
        <v>839</v>
      </c>
      <c r="F249" s="22" t="s">
        <v>842</v>
      </c>
    </row>
    <row r="250" spans="1:6">
      <c r="A250" s="20">
        <v>255</v>
      </c>
      <c r="B250" s="21" t="str">
        <f t="shared" si="1"/>
        <v>Jacob Dumigan</v>
      </c>
      <c r="C250" s="22" t="s">
        <v>839</v>
      </c>
      <c r="F250" s="22" t="s">
        <v>843</v>
      </c>
    </row>
    <row r="251" spans="1:6">
      <c r="A251" s="20">
        <v>256</v>
      </c>
      <c r="B251" s="21" t="str">
        <f t="shared" si="1"/>
        <v>Zach Gordon</v>
      </c>
      <c r="C251" s="22" t="s">
        <v>839</v>
      </c>
      <c r="F251" s="22" t="s">
        <v>844</v>
      </c>
    </row>
    <row r="252" spans="1:6">
      <c r="A252" s="20">
        <v>257</v>
      </c>
      <c r="B252" s="21" t="str">
        <f t="shared" si="1"/>
        <v>Mia Johnston-Kerr</v>
      </c>
      <c r="C252" s="22" t="s">
        <v>839</v>
      </c>
      <c r="F252" s="22" t="s">
        <v>845</v>
      </c>
    </row>
    <row r="253" spans="1:6">
      <c r="A253" s="20">
        <v>258</v>
      </c>
      <c r="B253" s="21" t="str">
        <f t="shared" si="1"/>
        <v>Callum Lowe</v>
      </c>
      <c r="C253" s="22" t="s">
        <v>839</v>
      </c>
      <c r="F253" s="22" t="s">
        <v>846</v>
      </c>
    </row>
    <row r="254" spans="1:6">
      <c r="A254" s="20">
        <v>259</v>
      </c>
      <c r="B254" s="21" t="str">
        <f t="shared" si="1"/>
        <v>Rhys Teggarty</v>
      </c>
      <c r="C254" s="22" t="s">
        <v>839</v>
      </c>
      <c r="F254" s="22" t="s">
        <v>847</v>
      </c>
    </row>
    <row r="255" spans="1:6">
      <c r="A255" s="20">
        <v>260</v>
      </c>
      <c r="B255" s="21" t="str">
        <f t="shared" si="1"/>
        <v>Kayla O'Reilly</v>
      </c>
      <c r="C255" s="22" t="s">
        <v>848</v>
      </c>
      <c r="F255" s="22" t="s">
        <v>849</v>
      </c>
    </row>
    <row r="256" spans="1:6">
      <c r="A256" s="20">
        <v>261</v>
      </c>
      <c r="B256" s="21" t="str">
        <f t="shared" si="1"/>
        <v>Kaitlin Shaw</v>
      </c>
      <c r="C256" s="22" t="s">
        <v>848</v>
      </c>
      <c r="F256" s="22" t="s">
        <v>850</v>
      </c>
    </row>
    <row r="257" spans="1:6">
      <c r="A257" s="20">
        <v>262</v>
      </c>
      <c r="B257" s="21" t="str">
        <f t="shared" si="1"/>
        <v>Donal Devlin</v>
      </c>
      <c r="C257" s="22" t="s">
        <v>851</v>
      </c>
      <c r="F257" s="22" t="s">
        <v>852</v>
      </c>
    </row>
    <row r="258" spans="1:6">
      <c r="A258" s="20">
        <v>263</v>
      </c>
      <c r="B258" s="21" t="str">
        <f t="shared" si="1"/>
        <v>Adam Harrison</v>
      </c>
      <c r="C258" s="22" t="s">
        <v>851</v>
      </c>
      <c r="F258" s="22" t="s">
        <v>853</v>
      </c>
    </row>
    <row r="259" spans="1:6">
      <c r="A259" s="20">
        <v>264</v>
      </c>
      <c r="B259" s="21" t="str">
        <f t="shared" si="1"/>
        <v>Pauric Kelly</v>
      </c>
      <c r="C259" s="22" t="s">
        <v>851</v>
      </c>
      <c r="F259" s="22" t="s">
        <v>854</v>
      </c>
    </row>
    <row r="260" spans="1:6">
      <c r="A260" s="20">
        <v>265</v>
      </c>
      <c r="B260" s="21" t="str">
        <f t="shared" si="1"/>
        <v>Anna Leigh McKenna</v>
      </c>
      <c r="C260" s="22" t="s">
        <v>851</v>
      </c>
      <c r="F260" s="22" t="s">
        <v>855</v>
      </c>
    </row>
    <row r="261" spans="1:6">
      <c r="A261" s="20">
        <v>266</v>
      </c>
      <c r="B261" s="21" t="str">
        <f t="shared" si="1"/>
        <v>Éatán Mcardle</v>
      </c>
      <c r="C261" s="22" t="s">
        <v>851</v>
      </c>
      <c r="F261" s="22" t="s">
        <v>856</v>
      </c>
    </row>
    <row r="262" spans="1:6">
      <c r="A262" s="20">
        <v>267</v>
      </c>
      <c r="B262" s="21" t="str">
        <f t="shared" si="1"/>
        <v>Alice Rafferty</v>
      </c>
      <c r="C262" s="22" t="s">
        <v>851</v>
      </c>
      <c r="F262" s="22" t="s">
        <v>857</v>
      </c>
    </row>
    <row r="263" spans="1:6">
      <c r="A263" s="20">
        <v>268</v>
      </c>
      <c r="B263" s="21" t="str">
        <f t="shared" si="1"/>
        <v>Charlie Taggart</v>
      </c>
      <c r="C263" s="22" t="s">
        <v>851</v>
      </c>
      <c r="F263" s="22" t="s">
        <v>858</v>
      </c>
    </row>
    <row r="264" spans="1:6">
      <c r="A264" s="20">
        <v>269</v>
      </c>
      <c r="B264" s="21" t="str">
        <f t="shared" si="1"/>
        <v>Fionn Whitehouse</v>
      </c>
      <c r="C264" s="22" t="s">
        <v>851</v>
      </c>
      <c r="F264" s="22" t="s">
        <v>859</v>
      </c>
    </row>
    <row r="265" spans="1:6">
      <c r="A265" s="20">
        <v>270</v>
      </c>
      <c r="B265" s="21" t="str">
        <f t="shared" si="1"/>
        <v>Masha Dmitreyeva</v>
      </c>
      <c r="C265" s="22" t="s">
        <v>860</v>
      </c>
      <c r="F265" s="22" t="s">
        <v>861</v>
      </c>
    </row>
    <row r="266" spans="1:6">
      <c r="A266" s="20">
        <v>271</v>
      </c>
      <c r="B266" s="21" t="str">
        <f t="shared" si="1"/>
        <v>Rebekah Abbott</v>
      </c>
      <c r="C266" s="22" t="s">
        <v>862</v>
      </c>
      <c r="F266" s="22" t="s">
        <v>863</v>
      </c>
    </row>
    <row r="267" spans="1:6">
      <c r="A267" s="20">
        <v>272</v>
      </c>
      <c r="B267" s="21" t="str">
        <f t="shared" si="1"/>
        <v>Josiah Adams</v>
      </c>
      <c r="C267" s="22" t="s">
        <v>862</v>
      </c>
      <c r="F267" s="22" t="s">
        <v>864</v>
      </c>
    </row>
    <row r="268" spans="1:6">
      <c r="A268" s="20">
        <v>273</v>
      </c>
      <c r="B268" s="21" t="str">
        <f t="shared" si="1"/>
        <v>Elia Boeri</v>
      </c>
      <c r="C268" s="22" t="s">
        <v>862</v>
      </c>
      <c r="F268" s="22" t="s">
        <v>865</v>
      </c>
    </row>
    <row r="269" spans="1:6">
      <c r="A269" s="20">
        <v>274</v>
      </c>
      <c r="B269" s="21" t="str">
        <f t="shared" si="1"/>
        <v>Beibhinn Bourke</v>
      </c>
      <c r="C269" s="22" t="s">
        <v>862</v>
      </c>
      <c r="F269" s="22" t="s">
        <v>866</v>
      </c>
    </row>
    <row r="270" spans="1:6">
      <c r="A270" s="20">
        <v>275</v>
      </c>
      <c r="B270" s="21" t="str">
        <f t="shared" si="1"/>
        <v>Sam Bowen</v>
      </c>
      <c r="C270" s="22" t="s">
        <v>862</v>
      </c>
      <c r="F270" s="22" t="s">
        <v>867</v>
      </c>
    </row>
    <row r="271" spans="1:6">
      <c r="A271" s="20">
        <v>276</v>
      </c>
      <c r="B271" s="21" t="str">
        <f t="shared" si="1"/>
        <v>Aoife Burke</v>
      </c>
      <c r="C271" s="22" t="s">
        <v>862</v>
      </c>
      <c r="F271" s="22" t="s">
        <v>868</v>
      </c>
    </row>
    <row r="272" spans="1:6">
      <c r="A272" s="20">
        <v>277</v>
      </c>
      <c r="B272" s="21" t="str">
        <f t="shared" si="1"/>
        <v>Erin Cunniff</v>
      </c>
      <c r="C272" s="22" t="s">
        <v>862</v>
      </c>
      <c r="F272" s="22" t="s">
        <v>869</v>
      </c>
    </row>
    <row r="273" spans="1:6">
      <c r="A273" s="20">
        <v>278</v>
      </c>
      <c r="B273" s="21" t="str">
        <f t="shared" si="1"/>
        <v>Alex Downey</v>
      </c>
      <c r="C273" s="22" t="s">
        <v>862</v>
      </c>
      <c r="F273" s="22" t="s">
        <v>870</v>
      </c>
    </row>
    <row r="274" spans="1:6">
      <c r="A274" s="20">
        <v>279</v>
      </c>
      <c r="B274" s="21" t="str">
        <f t="shared" si="1"/>
        <v>Erin Finlay</v>
      </c>
      <c r="C274" s="22" t="s">
        <v>862</v>
      </c>
      <c r="F274" s="22" t="s">
        <v>871</v>
      </c>
    </row>
    <row r="275" spans="1:6">
      <c r="A275" s="20">
        <v>280</v>
      </c>
      <c r="B275" s="21" t="str">
        <f t="shared" si="1"/>
        <v>Scarlett Finlay</v>
      </c>
      <c r="C275" s="22" t="s">
        <v>862</v>
      </c>
      <c r="F275" s="22" t="s">
        <v>872</v>
      </c>
    </row>
    <row r="276" spans="1:6">
      <c r="A276" s="20">
        <v>281</v>
      </c>
      <c r="B276" s="21" t="str">
        <f t="shared" si="1"/>
        <v>Uilleac Fitzpatrick</v>
      </c>
      <c r="C276" s="22" t="s">
        <v>862</v>
      </c>
      <c r="F276" s="22" t="s">
        <v>873</v>
      </c>
    </row>
    <row r="277" spans="1:6">
      <c r="A277" s="20">
        <v>282</v>
      </c>
      <c r="B277" s="21" t="str">
        <f t="shared" si="1"/>
        <v>Curtis Ford</v>
      </c>
      <c r="C277" s="22" t="s">
        <v>862</v>
      </c>
      <c r="F277" s="22" t="s">
        <v>874</v>
      </c>
    </row>
    <row r="278" spans="1:6">
      <c r="A278" s="20">
        <v>283</v>
      </c>
      <c r="B278" s="21" t="str">
        <f t="shared" si="1"/>
        <v>Georgina Garland</v>
      </c>
      <c r="C278" s="22" t="s">
        <v>862</v>
      </c>
      <c r="F278" s="22" t="s">
        <v>875</v>
      </c>
    </row>
    <row r="279" spans="1:6">
      <c r="A279" s="20">
        <v>284</v>
      </c>
      <c r="B279" s="21" t="str">
        <f t="shared" si="1"/>
        <v>Andrew Gawn</v>
      </c>
      <c r="C279" s="22" t="s">
        <v>862</v>
      </c>
      <c r="F279" s="22" t="s">
        <v>876</v>
      </c>
    </row>
    <row r="280" spans="1:6">
      <c r="A280" s="20">
        <v>285</v>
      </c>
      <c r="B280" s="21" t="str">
        <f t="shared" si="1"/>
        <v>Connor Geary</v>
      </c>
      <c r="C280" s="22" t="s">
        <v>862</v>
      </c>
      <c r="F280" s="22" t="s">
        <v>877</v>
      </c>
    </row>
    <row r="281" spans="1:6">
      <c r="A281" s="20">
        <v>286</v>
      </c>
      <c r="B281" s="21" t="str">
        <f t="shared" si="1"/>
        <v>Jude Glover</v>
      </c>
      <c r="C281" s="22" t="s">
        <v>862</v>
      </c>
      <c r="F281" s="22" t="s">
        <v>878</v>
      </c>
    </row>
    <row r="282" spans="1:6">
      <c r="A282" s="20">
        <v>287</v>
      </c>
      <c r="B282" s="21" t="str">
        <f t="shared" si="1"/>
        <v>Eva Hale</v>
      </c>
      <c r="C282" s="22" t="s">
        <v>862</v>
      </c>
      <c r="F282" s="22" t="s">
        <v>879</v>
      </c>
    </row>
    <row r="283" spans="1:6">
      <c r="A283" s="20">
        <v>288</v>
      </c>
      <c r="B283" s="21" t="str">
        <f t="shared" si="1"/>
        <v>Ollie Hanna</v>
      </c>
      <c r="C283" s="22" t="s">
        <v>862</v>
      </c>
      <c r="F283" s="22" t="s">
        <v>880</v>
      </c>
    </row>
    <row r="284" spans="1:6">
      <c r="A284" s="20">
        <v>289</v>
      </c>
      <c r="B284" s="21" t="str">
        <f t="shared" si="1"/>
        <v>Noah Harper</v>
      </c>
      <c r="C284" s="22" t="s">
        <v>862</v>
      </c>
      <c r="F284" s="22" t="s">
        <v>881</v>
      </c>
    </row>
    <row r="285" spans="1:6">
      <c r="A285" s="20">
        <v>290</v>
      </c>
      <c r="B285" s="21" t="str">
        <f t="shared" si="1"/>
        <v>Layla Haslett</v>
      </c>
      <c r="C285" s="22" t="s">
        <v>862</v>
      </c>
      <c r="F285" s="22" t="s">
        <v>882</v>
      </c>
    </row>
    <row r="286" spans="1:6">
      <c r="A286" s="20">
        <v>291</v>
      </c>
      <c r="B286" s="21" t="str">
        <f t="shared" si="1"/>
        <v>Ciara Healy</v>
      </c>
      <c r="C286" s="22" t="s">
        <v>862</v>
      </c>
      <c r="F286" s="22" t="s">
        <v>883</v>
      </c>
    </row>
    <row r="287" spans="1:6">
      <c r="A287" s="20">
        <v>292</v>
      </c>
      <c r="B287" s="21" t="str">
        <f t="shared" si="1"/>
        <v>Tilly Hunniford</v>
      </c>
      <c r="C287" s="22" t="s">
        <v>862</v>
      </c>
      <c r="F287" s="22" t="s">
        <v>884</v>
      </c>
    </row>
    <row r="288" spans="1:6">
      <c r="A288" s="20">
        <v>293</v>
      </c>
      <c r="B288" s="21" t="str">
        <f t="shared" si="1"/>
        <v>Georgie Kennedy</v>
      </c>
      <c r="C288" s="22" t="s">
        <v>862</v>
      </c>
      <c r="F288" s="22" t="s">
        <v>885</v>
      </c>
    </row>
    <row r="289" spans="1:6">
      <c r="A289" s="20">
        <v>294</v>
      </c>
      <c r="B289" s="21" t="str">
        <f t="shared" si="1"/>
        <v>Katie Keown</v>
      </c>
      <c r="C289" s="22" t="s">
        <v>862</v>
      </c>
      <c r="F289" s="22" t="s">
        <v>886</v>
      </c>
    </row>
    <row r="290" spans="1:6">
      <c r="A290" s="20">
        <v>295</v>
      </c>
      <c r="B290" s="21" t="str">
        <f t="shared" si="1"/>
        <v>Tadhg MacManais</v>
      </c>
      <c r="C290" s="22" t="s">
        <v>862</v>
      </c>
      <c r="F290" s="22" t="s">
        <v>887</v>
      </c>
    </row>
    <row r="291" spans="1:6">
      <c r="A291" s="20">
        <v>296</v>
      </c>
      <c r="B291" s="21" t="str">
        <f t="shared" si="1"/>
        <v>Anna Major</v>
      </c>
      <c r="C291" s="22" t="s">
        <v>862</v>
      </c>
      <c r="F291" s="22" t="s">
        <v>888</v>
      </c>
    </row>
    <row r="292" spans="1:6">
      <c r="A292" s="20">
        <v>297</v>
      </c>
      <c r="B292" s="21" t="str">
        <f t="shared" si="1"/>
        <v>Niall McAufield</v>
      </c>
      <c r="C292" s="22" t="s">
        <v>862</v>
      </c>
      <c r="F292" s="22" t="s">
        <v>889</v>
      </c>
    </row>
    <row r="293" spans="1:6">
      <c r="A293" s="20">
        <v>298</v>
      </c>
      <c r="B293" s="21" t="str">
        <f t="shared" si="1"/>
        <v>Isa McCarron</v>
      </c>
      <c r="C293" s="22" t="s">
        <v>862</v>
      </c>
      <c r="F293" s="22" t="s">
        <v>890</v>
      </c>
    </row>
    <row r="294" spans="1:6">
      <c r="A294" s="20">
        <v>299</v>
      </c>
      <c r="B294" s="21" t="str">
        <f t="shared" si="1"/>
        <v>Kaiya McCrabbe</v>
      </c>
      <c r="C294" s="22" t="s">
        <v>862</v>
      </c>
      <c r="F294" s="22" t="s">
        <v>891</v>
      </c>
    </row>
    <row r="295" spans="1:6">
      <c r="A295" s="23">
        <v>300</v>
      </c>
      <c r="B295" s="21" t="str">
        <f t="shared" si="1"/>
        <v>Jude McGann</v>
      </c>
      <c r="C295" s="22" t="s">
        <v>862</v>
      </c>
      <c r="F295" s="24" t="s">
        <v>892</v>
      </c>
    </row>
    <row r="296" spans="1:6">
      <c r="A296" s="20">
        <v>301</v>
      </c>
      <c r="B296" s="21" t="str">
        <f t="shared" si="1"/>
        <v>Jay Mccluskey</v>
      </c>
      <c r="C296" s="22" t="s">
        <v>862</v>
      </c>
      <c r="F296" s="22" t="s">
        <v>893</v>
      </c>
    </row>
    <row r="297" spans="1:6">
      <c r="A297" s="20">
        <v>302</v>
      </c>
      <c r="B297" s="21" t="str">
        <f t="shared" si="1"/>
        <v>Catherine Mclaughlin</v>
      </c>
      <c r="C297" s="22" t="s">
        <v>862</v>
      </c>
      <c r="F297" s="22" t="s">
        <v>894</v>
      </c>
    </row>
    <row r="298" spans="1:6">
      <c r="A298" s="20">
        <v>303</v>
      </c>
      <c r="B298" s="21" t="str">
        <f t="shared" si="1"/>
        <v>Harry Moffitt</v>
      </c>
      <c r="C298" s="22" t="s">
        <v>862</v>
      </c>
      <c r="F298" s="22" t="s">
        <v>895</v>
      </c>
    </row>
    <row r="299" spans="1:6">
      <c r="A299" s="20">
        <v>304</v>
      </c>
      <c r="B299" s="21" t="str">
        <f t="shared" si="1"/>
        <v>Roman Mooney</v>
      </c>
      <c r="C299" s="22" t="s">
        <v>862</v>
      </c>
      <c r="F299" s="22" t="s">
        <v>896</v>
      </c>
    </row>
    <row r="300" spans="1:6">
      <c r="A300" s="20">
        <v>305</v>
      </c>
      <c r="B300" s="21" t="str">
        <f t="shared" si="1"/>
        <v>Lucy Morgan</v>
      </c>
      <c r="C300" s="22" t="s">
        <v>862</v>
      </c>
      <c r="F300" s="22" t="s">
        <v>897</v>
      </c>
    </row>
    <row r="301" spans="1:6">
      <c r="A301" s="20">
        <v>306</v>
      </c>
      <c r="B301" s="21" t="str">
        <f t="shared" si="1"/>
        <v>Olivia Morgan</v>
      </c>
      <c r="C301" s="22" t="s">
        <v>862</v>
      </c>
      <c r="F301" s="22" t="s">
        <v>898</v>
      </c>
    </row>
    <row r="302" spans="1:6">
      <c r="A302" s="20">
        <v>307</v>
      </c>
      <c r="B302" s="21" t="str">
        <f t="shared" si="1"/>
        <v>Daniel Moriarty</v>
      </c>
      <c r="C302" s="22" t="s">
        <v>862</v>
      </c>
      <c r="F302" s="22" t="s">
        <v>899</v>
      </c>
    </row>
    <row r="303" spans="1:6">
      <c r="A303" s="20">
        <v>308</v>
      </c>
      <c r="B303" s="21" t="str">
        <f t="shared" si="1"/>
        <v>Katie Napier</v>
      </c>
      <c r="C303" s="22" t="s">
        <v>862</v>
      </c>
      <c r="F303" s="22" t="s">
        <v>900</v>
      </c>
    </row>
    <row r="304" spans="1:6">
      <c r="A304" s="20">
        <v>309</v>
      </c>
      <c r="B304" s="21" t="str">
        <f t="shared" si="1"/>
        <v>Oliver O'Dowd</v>
      </c>
      <c r="C304" s="22" t="s">
        <v>862</v>
      </c>
      <c r="F304" s="22" t="s">
        <v>901</v>
      </c>
    </row>
    <row r="305" spans="1:6">
      <c r="A305" s="20">
        <v>310</v>
      </c>
      <c r="B305" s="21" t="str">
        <f t="shared" si="1"/>
        <v>Isabella O'Dowd</v>
      </c>
      <c r="C305" s="22" t="s">
        <v>862</v>
      </c>
      <c r="F305" s="22" t="s">
        <v>902</v>
      </c>
    </row>
    <row r="306" spans="1:6">
      <c r="A306" s="20">
        <v>311</v>
      </c>
      <c r="B306" s="21" t="str">
        <f t="shared" si="1"/>
        <v>Scott Owen</v>
      </c>
      <c r="C306" s="22" t="s">
        <v>862</v>
      </c>
      <c r="F306" s="22" t="s">
        <v>903</v>
      </c>
    </row>
    <row r="307" spans="1:6">
      <c r="A307" s="20">
        <v>312</v>
      </c>
      <c r="B307" s="21" t="str">
        <f t="shared" si="1"/>
        <v>Jessica O’Hara</v>
      </c>
      <c r="C307" s="22" t="s">
        <v>862</v>
      </c>
      <c r="F307" s="22" t="s">
        <v>904</v>
      </c>
    </row>
    <row r="308" spans="1:6">
      <c r="A308" s="20">
        <v>313</v>
      </c>
      <c r="B308" s="21" t="str">
        <f t="shared" si="1"/>
        <v>Lily Parke</v>
      </c>
      <c r="C308" s="22" t="s">
        <v>862</v>
      </c>
      <c r="F308" s="22" t="s">
        <v>905</v>
      </c>
    </row>
    <row r="309" spans="1:6">
      <c r="A309" s="20">
        <v>314</v>
      </c>
      <c r="B309" s="21" t="str">
        <f t="shared" si="1"/>
        <v>Mia Parke</v>
      </c>
      <c r="C309" s="22" t="s">
        <v>862</v>
      </c>
      <c r="F309" s="22" t="s">
        <v>906</v>
      </c>
    </row>
    <row r="310" spans="1:6">
      <c r="A310" s="20">
        <v>315</v>
      </c>
      <c r="B310" s="21" t="str">
        <f t="shared" si="1"/>
        <v>Maurice Parke</v>
      </c>
      <c r="C310" s="22" t="s">
        <v>862</v>
      </c>
      <c r="F310" s="22" t="s">
        <v>907</v>
      </c>
    </row>
    <row r="311" spans="1:6">
      <c r="A311" s="20">
        <v>316</v>
      </c>
      <c r="B311" s="21" t="str">
        <f t="shared" si="1"/>
        <v>Simone Ramos Plewman</v>
      </c>
      <c r="C311" s="22" t="s">
        <v>862</v>
      </c>
      <c r="F311" s="22" t="s">
        <v>908</v>
      </c>
    </row>
    <row r="312" spans="1:6">
      <c r="A312" s="20">
        <v>317</v>
      </c>
      <c r="B312" s="21" t="str">
        <f t="shared" si="1"/>
        <v>Lily Rimmer</v>
      </c>
      <c r="C312" s="22" t="s">
        <v>862</v>
      </c>
      <c r="F312" s="22" t="s">
        <v>909</v>
      </c>
    </row>
    <row r="313" spans="1:6">
      <c r="A313" s="20">
        <v>318</v>
      </c>
      <c r="B313" s="21" t="str">
        <f t="shared" si="1"/>
        <v>Hannah Roycroft</v>
      </c>
      <c r="C313" s="22" t="s">
        <v>862</v>
      </c>
      <c r="F313" s="22" t="s">
        <v>910</v>
      </c>
    </row>
    <row r="314" spans="1:6">
      <c r="A314" s="20">
        <v>319</v>
      </c>
      <c r="B314" s="21" t="str">
        <f t="shared" si="1"/>
        <v>Matthew Saberian</v>
      </c>
      <c r="C314" s="22" t="s">
        <v>862</v>
      </c>
      <c r="F314" s="22" t="s">
        <v>911</v>
      </c>
    </row>
    <row r="315" spans="1:6">
      <c r="A315" s="20">
        <v>320</v>
      </c>
      <c r="B315" s="21" t="str">
        <f t="shared" si="1"/>
        <v>Rhylee Salazar</v>
      </c>
      <c r="C315" s="22" t="s">
        <v>862</v>
      </c>
      <c r="F315" s="22" t="s">
        <v>912</v>
      </c>
    </row>
    <row r="316" spans="1:6">
      <c r="A316" s="20">
        <v>321</v>
      </c>
      <c r="B316" s="21" t="str">
        <f t="shared" si="1"/>
        <v>Finnegan Simpson</v>
      </c>
      <c r="C316" s="22" t="s">
        <v>862</v>
      </c>
      <c r="F316" s="22" t="s">
        <v>913</v>
      </c>
    </row>
    <row r="317" spans="1:6">
      <c r="A317" s="20">
        <v>322</v>
      </c>
      <c r="B317" s="21" t="str">
        <f t="shared" si="1"/>
        <v>Riona Street</v>
      </c>
      <c r="C317" s="22" t="s">
        <v>862</v>
      </c>
      <c r="F317" s="22" t="s">
        <v>914</v>
      </c>
    </row>
    <row r="318" spans="1:6">
      <c r="A318" s="20">
        <v>323</v>
      </c>
      <c r="B318" s="21" t="str">
        <f t="shared" si="1"/>
        <v>Oliver Taylor</v>
      </c>
      <c r="C318" s="22" t="s">
        <v>862</v>
      </c>
      <c r="F318" s="22" t="s">
        <v>915</v>
      </c>
    </row>
    <row r="319" spans="1:6">
      <c r="A319" s="20">
        <v>324</v>
      </c>
      <c r="B319" s="21" t="str">
        <f t="shared" si="1"/>
        <v>Matthew Ward</v>
      </c>
      <c r="C319" s="22" t="s">
        <v>862</v>
      </c>
      <c r="F319" s="22" t="s">
        <v>916</v>
      </c>
    </row>
    <row r="320" spans="1:6">
      <c r="A320" s="20">
        <v>325</v>
      </c>
      <c r="B320" s="21" t="str">
        <f t="shared" si="1"/>
        <v>Charlie Wilson</v>
      </c>
      <c r="C320" s="22" t="s">
        <v>862</v>
      </c>
      <c r="F320" s="22" t="s">
        <v>917</v>
      </c>
    </row>
    <row r="321" spans="1:6">
      <c r="A321" s="20">
        <v>326</v>
      </c>
      <c r="B321" s="21" t="str">
        <f t="shared" si="1"/>
        <v>Freya Woodhead</v>
      </c>
      <c r="C321" s="22" t="s">
        <v>862</v>
      </c>
      <c r="F321" s="22" t="s">
        <v>918</v>
      </c>
    </row>
    <row r="322" spans="1:6">
      <c r="A322" s="20">
        <v>327</v>
      </c>
      <c r="B322" s="21" t="str">
        <f t="shared" si="1"/>
        <v>Sophie Wylie</v>
      </c>
      <c r="C322" s="22" t="s">
        <v>862</v>
      </c>
      <c r="F322" s="22" t="s">
        <v>919</v>
      </c>
    </row>
    <row r="323" spans="1:6">
      <c r="A323" s="20">
        <v>328</v>
      </c>
      <c r="B323" s="21" t="str">
        <f t="shared" si="1"/>
        <v>Maya Zukauskaite</v>
      </c>
      <c r="C323" s="22" t="s">
        <v>862</v>
      </c>
      <c r="F323" s="22" t="s">
        <v>920</v>
      </c>
    </row>
    <row r="324" spans="1:6">
      <c r="A324" s="20">
        <v>329</v>
      </c>
      <c r="B324" s="21" t="str">
        <f t="shared" si="1"/>
        <v>Temijopelo Psalm Adeyemi</v>
      </c>
      <c r="C324" s="22" t="s">
        <v>129</v>
      </c>
      <c r="F324" s="22" t="s">
        <v>921</v>
      </c>
    </row>
    <row r="325" spans="1:6">
      <c r="A325" s="20">
        <v>330</v>
      </c>
      <c r="B325" s="21" t="str">
        <f t="shared" si="1"/>
        <v>Ade Almi</v>
      </c>
      <c r="C325" s="22" t="s">
        <v>129</v>
      </c>
      <c r="F325" s="22" t="s">
        <v>922</v>
      </c>
    </row>
    <row r="326" spans="1:6">
      <c r="A326" s="20">
        <v>331</v>
      </c>
      <c r="B326" s="21" t="str">
        <f t="shared" si="1"/>
        <v>Ethan Bourne</v>
      </c>
      <c r="C326" s="22" t="s">
        <v>129</v>
      </c>
      <c r="F326" s="22" t="s">
        <v>923</v>
      </c>
    </row>
    <row r="327" spans="1:6">
      <c r="A327" s="20">
        <v>332</v>
      </c>
      <c r="B327" s="21" t="str">
        <f t="shared" si="1"/>
        <v>Baylin Devlin</v>
      </c>
      <c r="C327" s="22" t="s">
        <v>129</v>
      </c>
      <c r="F327" s="22" t="s">
        <v>924</v>
      </c>
    </row>
    <row r="328" spans="1:6">
      <c r="A328" s="20">
        <v>333</v>
      </c>
      <c r="B328" s="21" t="str">
        <f t="shared" si="1"/>
        <v>John Devlin</v>
      </c>
      <c r="C328" s="22" t="s">
        <v>129</v>
      </c>
      <c r="F328" s="22" t="s">
        <v>925</v>
      </c>
    </row>
    <row r="329" spans="1:6">
      <c r="A329" s="20">
        <v>334</v>
      </c>
      <c r="B329" s="21" t="str">
        <f t="shared" si="1"/>
        <v>Maeve Doherty</v>
      </c>
      <c r="C329" s="22" t="s">
        <v>129</v>
      </c>
      <c r="F329" s="22" t="s">
        <v>926</v>
      </c>
    </row>
    <row r="330" spans="1:6">
      <c r="A330" s="20">
        <v>335</v>
      </c>
      <c r="B330" s="21" t="str">
        <f t="shared" si="1"/>
        <v>Michael Donaghey</v>
      </c>
      <c r="C330" s="22" t="s">
        <v>129</v>
      </c>
      <c r="F330" s="22" t="s">
        <v>927</v>
      </c>
    </row>
    <row r="331" spans="1:6">
      <c r="A331" s="20">
        <v>336</v>
      </c>
      <c r="B331" s="21" t="str">
        <f t="shared" si="1"/>
        <v>Anya Duffy</v>
      </c>
      <c r="C331" s="22" t="s">
        <v>129</v>
      </c>
      <c r="F331" s="22" t="s">
        <v>928</v>
      </c>
    </row>
    <row r="332" spans="1:6">
      <c r="A332" s="20">
        <v>337</v>
      </c>
      <c r="B332" s="21" t="str">
        <f t="shared" si="1"/>
        <v>Fern Duffy</v>
      </c>
      <c r="C332" s="22" t="s">
        <v>129</v>
      </c>
      <c r="F332" s="22" t="s">
        <v>929</v>
      </c>
    </row>
    <row r="333" spans="1:6">
      <c r="A333" s="20">
        <v>338</v>
      </c>
      <c r="B333" s="21" t="str">
        <f t="shared" si="1"/>
        <v>Leon Evans</v>
      </c>
      <c r="C333" s="22" t="s">
        <v>129</v>
      </c>
      <c r="F333" s="22" t="s">
        <v>930</v>
      </c>
    </row>
    <row r="334" spans="1:6">
      <c r="A334" s="20">
        <v>339</v>
      </c>
      <c r="B334" s="21" t="str">
        <f t="shared" si="1"/>
        <v>Michael Fashina</v>
      </c>
      <c r="C334" s="22" t="s">
        <v>129</v>
      </c>
      <c r="F334" s="22" t="s">
        <v>931</v>
      </c>
    </row>
    <row r="335" spans="1:6">
      <c r="A335" s="20">
        <v>340</v>
      </c>
      <c r="B335" s="21" t="str">
        <f t="shared" si="1"/>
        <v>Matthew Finney</v>
      </c>
      <c r="C335" s="22" t="s">
        <v>129</v>
      </c>
      <c r="F335" s="22" t="s">
        <v>932</v>
      </c>
    </row>
    <row r="336" spans="1:6">
      <c r="A336" s="20">
        <v>341</v>
      </c>
      <c r="B336" s="21" t="str">
        <f t="shared" si="1"/>
        <v>Erin Friel</v>
      </c>
      <c r="C336" s="22" t="s">
        <v>129</v>
      </c>
      <c r="F336" s="22" t="s">
        <v>933</v>
      </c>
    </row>
    <row r="337" spans="1:6">
      <c r="A337" s="20">
        <v>342</v>
      </c>
      <c r="B337" s="21" t="str">
        <f t="shared" si="1"/>
        <v>Siobhán Gallagher</v>
      </c>
      <c r="C337" s="22" t="s">
        <v>129</v>
      </c>
      <c r="F337" s="22" t="s">
        <v>934</v>
      </c>
    </row>
    <row r="338" spans="1:6">
      <c r="A338" s="20">
        <v>343</v>
      </c>
      <c r="B338" s="21" t="str">
        <f t="shared" si="1"/>
        <v>Sadie Gallagher</v>
      </c>
      <c r="C338" s="22" t="s">
        <v>129</v>
      </c>
      <c r="F338" s="22" t="s">
        <v>935</v>
      </c>
    </row>
    <row r="339" spans="1:6">
      <c r="A339" s="20">
        <v>344</v>
      </c>
      <c r="B339" s="21" t="str">
        <f t="shared" si="1"/>
        <v>Aoibhe Gibson</v>
      </c>
      <c r="C339" s="22" t="s">
        <v>129</v>
      </c>
      <c r="F339" s="22" t="s">
        <v>936</v>
      </c>
    </row>
    <row r="340" spans="1:6">
      <c r="A340" s="20">
        <v>345</v>
      </c>
      <c r="B340" s="21" t="str">
        <f t="shared" si="1"/>
        <v>Cara Harkin</v>
      </c>
      <c r="C340" s="22" t="s">
        <v>129</v>
      </c>
      <c r="F340" s="22" t="s">
        <v>937</v>
      </c>
    </row>
    <row r="341" spans="1:6">
      <c r="A341" s="20">
        <v>346</v>
      </c>
      <c r="B341" s="21" t="str">
        <f t="shared" si="1"/>
        <v>Jay Harrison</v>
      </c>
      <c r="C341" s="22" t="s">
        <v>129</v>
      </c>
      <c r="F341" s="22" t="s">
        <v>938</v>
      </c>
    </row>
    <row r="342" spans="1:6">
      <c r="A342" s="20">
        <v>347</v>
      </c>
      <c r="B342" s="21" t="str">
        <f t="shared" si="1"/>
        <v>Iona Macgabhann</v>
      </c>
      <c r="C342" s="22" t="s">
        <v>129</v>
      </c>
      <c r="F342" s="22" t="s">
        <v>939</v>
      </c>
    </row>
    <row r="343" spans="1:6">
      <c r="A343" s="20">
        <v>348</v>
      </c>
      <c r="B343" s="21" t="str">
        <f t="shared" si="1"/>
        <v>Zoe Marley</v>
      </c>
      <c r="C343" s="22" t="s">
        <v>129</v>
      </c>
      <c r="F343" s="22" t="s">
        <v>940</v>
      </c>
    </row>
    <row r="344" spans="1:6">
      <c r="A344" s="20">
        <v>349</v>
      </c>
      <c r="B344" s="21" t="str">
        <f t="shared" si="1"/>
        <v>Adam Mc Auley</v>
      </c>
      <c r="C344" s="22" t="s">
        <v>129</v>
      </c>
      <c r="F344" s="22" t="s">
        <v>941</v>
      </c>
    </row>
    <row r="345" spans="1:6">
      <c r="A345" s="20">
        <v>350</v>
      </c>
      <c r="B345" s="21" t="str">
        <f t="shared" si="1"/>
        <v>Charley Mc Gee O Donnell</v>
      </c>
      <c r="C345" s="22" t="s">
        <v>129</v>
      </c>
      <c r="F345" s="22" t="s">
        <v>942</v>
      </c>
    </row>
    <row r="346" spans="1:6">
      <c r="A346" s="20">
        <v>351</v>
      </c>
      <c r="B346" s="21" t="str">
        <f t="shared" si="1"/>
        <v>Darragh Mc Guirk</v>
      </c>
      <c r="C346" s="22" t="s">
        <v>129</v>
      </c>
      <c r="F346" s="22" t="s">
        <v>943</v>
      </c>
    </row>
    <row r="347" spans="1:6">
      <c r="A347" s="20">
        <v>352</v>
      </c>
      <c r="B347" s="21" t="str">
        <f t="shared" si="1"/>
        <v>Harry McIlwaine</v>
      </c>
      <c r="C347" s="22" t="s">
        <v>129</v>
      </c>
      <c r="F347" s="22" t="s">
        <v>944</v>
      </c>
    </row>
    <row r="348" spans="1:6">
      <c r="A348" s="20">
        <v>353</v>
      </c>
      <c r="B348" s="21" t="str">
        <f t="shared" si="1"/>
        <v>Caoimhe Mcgee</v>
      </c>
      <c r="C348" s="22" t="s">
        <v>129</v>
      </c>
      <c r="F348" s="22" t="s">
        <v>945</v>
      </c>
    </row>
    <row r="349" spans="1:6">
      <c r="A349" s="20">
        <v>354</v>
      </c>
      <c r="B349" s="21" t="str">
        <f t="shared" si="1"/>
        <v>Danny Mckinley</v>
      </c>
      <c r="C349" s="22" t="s">
        <v>129</v>
      </c>
      <c r="F349" s="22" t="s">
        <v>946</v>
      </c>
    </row>
    <row r="350" spans="1:6">
      <c r="A350" s="20">
        <v>355</v>
      </c>
      <c r="B350" s="21" t="str">
        <f t="shared" si="1"/>
        <v>Katie Morrow</v>
      </c>
      <c r="C350" s="22" t="s">
        <v>129</v>
      </c>
      <c r="F350" s="22" t="s">
        <v>947</v>
      </c>
    </row>
    <row r="351" spans="1:6">
      <c r="A351" s="20">
        <v>356</v>
      </c>
      <c r="B351" s="21" t="str">
        <f t="shared" si="1"/>
        <v>Emma Naughton</v>
      </c>
      <c r="C351" s="22" t="s">
        <v>129</v>
      </c>
      <c r="F351" s="22" t="s">
        <v>948</v>
      </c>
    </row>
    <row r="352" spans="1:6">
      <c r="A352" s="20">
        <v>357</v>
      </c>
      <c r="B352" s="21" t="str">
        <f t="shared" ref="B352:B606" si="2">MID(F352&amp;" "&amp;F352,FIND(", ",F352)+2,LEN(F352)-1)</f>
        <v>Daragh Naughton</v>
      </c>
      <c r="C352" s="22" t="s">
        <v>129</v>
      </c>
      <c r="F352" s="22" t="s">
        <v>949</v>
      </c>
    </row>
    <row r="353" spans="1:6">
      <c r="A353" s="20">
        <v>358</v>
      </c>
      <c r="B353" s="21" t="str">
        <f t="shared" si="2"/>
        <v>Brendan Ndambira</v>
      </c>
      <c r="C353" s="22" t="s">
        <v>129</v>
      </c>
      <c r="F353" s="22" t="s">
        <v>950</v>
      </c>
    </row>
    <row r="354" spans="1:6">
      <c r="A354" s="20">
        <v>359</v>
      </c>
      <c r="B354" s="21" t="str">
        <f t="shared" si="2"/>
        <v>Nina Nwankwo</v>
      </c>
      <c r="C354" s="22" t="s">
        <v>129</v>
      </c>
      <c r="F354" s="22" t="s">
        <v>951</v>
      </c>
    </row>
    <row r="355" spans="1:6">
      <c r="A355" s="20">
        <v>360</v>
      </c>
      <c r="B355" s="21" t="str">
        <f t="shared" si="2"/>
        <v>Millie O Donovan</v>
      </c>
      <c r="C355" s="22" t="s">
        <v>129</v>
      </c>
      <c r="F355" s="22" t="s">
        <v>952</v>
      </c>
    </row>
    <row r="356" spans="1:6">
      <c r="A356" s="20">
        <v>361</v>
      </c>
      <c r="B356" s="21" t="str">
        <f t="shared" si="2"/>
        <v>Sarah O Keeney</v>
      </c>
      <c r="C356" s="22" t="s">
        <v>129</v>
      </c>
      <c r="F356" s="22" t="s">
        <v>953</v>
      </c>
    </row>
    <row r="357" spans="1:6">
      <c r="A357" s="20">
        <v>362</v>
      </c>
      <c r="B357" s="21" t="str">
        <f t="shared" si="2"/>
        <v>Paul O Keeney</v>
      </c>
      <c r="C357" s="22" t="s">
        <v>129</v>
      </c>
      <c r="F357" s="22" t="s">
        <v>954</v>
      </c>
    </row>
    <row r="358" spans="1:6">
      <c r="A358" s="20">
        <v>363</v>
      </c>
      <c r="B358" s="21" t="str">
        <f t="shared" si="2"/>
        <v>Reuben Odomhnaill</v>
      </c>
      <c r="C358" s="22" t="s">
        <v>129</v>
      </c>
      <c r="F358" s="22" t="s">
        <v>955</v>
      </c>
    </row>
    <row r="359" spans="1:6">
      <c r="A359" s="20">
        <v>364</v>
      </c>
      <c r="B359" s="21" t="str">
        <f t="shared" si="2"/>
        <v>Josh Speer</v>
      </c>
      <c r="C359" s="22" t="s">
        <v>129</v>
      </c>
      <c r="F359" s="22" t="s">
        <v>956</v>
      </c>
    </row>
    <row r="360" spans="1:6">
      <c r="A360" s="20">
        <v>365</v>
      </c>
      <c r="B360" s="21" t="str">
        <f t="shared" si="2"/>
        <v>Luke Sweeney</v>
      </c>
      <c r="C360" s="22" t="s">
        <v>129</v>
      </c>
      <c r="F360" s="22" t="s">
        <v>957</v>
      </c>
    </row>
    <row r="361" spans="1:6">
      <c r="A361" s="20">
        <v>366</v>
      </c>
      <c r="B361" s="21" t="str">
        <f t="shared" si="2"/>
        <v>Rhia Toner</v>
      </c>
      <c r="C361" s="22" t="s">
        <v>129</v>
      </c>
      <c r="F361" s="22" t="s">
        <v>958</v>
      </c>
    </row>
    <row r="362" spans="1:6">
      <c r="A362" s="20">
        <v>367</v>
      </c>
      <c r="B362" s="21" t="str">
        <f t="shared" si="2"/>
        <v>Kayla Toner</v>
      </c>
      <c r="C362" s="22" t="s">
        <v>129</v>
      </c>
      <c r="F362" s="22" t="s">
        <v>959</v>
      </c>
    </row>
    <row r="363" spans="1:6">
      <c r="A363" s="20">
        <v>368</v>
      </c>
      <c r="B363" s="21" t="str">
        <f t="shared" si="2"/>
        <v>Teagan Tshimbudzi</v>
      </c>
      <c r="C363" s="22" t="s">
        <v>129</v>
      </c>
      <c r="F363" s="22" t="s">
        <v>960</v>
      </c>
    </row>
    <row r="364" spans="1:6">
      <c r="A364" s="20">
        <v>369</v>
      </c>
      <c r="B364" s="21" t="str">
        <f t="shared" si="2"/>
        <v>Niamh Woods</v>
      </c>
      <c r="C364" s="22" t="s">
        <v>129</v>
      </c>
      <c r="F364" s="22" t="s">
        <v>961</v>
      </c>
    </row>
    <row r="365" spans="1:6">
      <c r="A365" s="20">
        <v>370</v>
      </c>
      <c r="B365" s="21" t="str">
        <f t="shared" si="2"/>
        <v>Niamh Boreland</v>
      </c>
      <c r="C365" s="22" t="s">
        <v>962</v>
      </c>
      <c r="F365" s="22" t="s">
        <v>963</v>
      </c>
    </row>
    <row r="366" spans="1:6">
      <c r="A366" s="20">
        <v>371</v>
      </c>
      <c r="B366" s="21" t="str">
        <f t="shared" si="2"/>
        <v>Maddie Hamilton</v>
      </c>
      <c r="C366" s="22" t="s">
        <v>962</v>
      </c>
      <c r="F366" s="22" t="s">
        <v>964</v>
      </c>
    </row>
    <row r="367" spans="1:6">
      <c r="A367" s="20">
        <v>372</v>
      </c>
      <c r="B367" s="21" t="str">
        <f t="shared" si="2"/>
        <v>Erin Han</v>
      </c>
      <c r="C367" s="22" t="s">
        <v>962</v>
      </c>
      <c r="F367" s="22" t="s">
        <v>965</v>
      </c>
    </row>
    <row r="368" spans="1:6">
      <c r="A368" s="20">
        <v>373</v>
      </c>
      <c r="B368" s="21" t="str">
        <f t="shared" si="2"/>
        <v>Chloe Kelly</v>
      </c>
      <c r="C368" s="22" t="s">
        <v>962</v>
      </c>
      <c r="F368" s="22" t="s">
        <v>966</v>
      </c>
    </row>
    <row r="369" spans="1:6">
      <c r="A369" s="20">
        <v>374</v>
      </c>
      <c r="B369" s="21" t="str">
        <f t="shared" si="2"/>
        <v>Mason Mccreery</v>
      </c>
      <c r="C369" s="22" t="s">
        <v>962</v>
      </c>
      <c r="F369" s="22" t="s">
        <v>967</v>
      </c>
    </row>
    <row r="370" spans="1:6">
      <c r="A370" s="20">
        <v>375</v>
      </c>
      <c r="B370" s="21" t="str">
        <f t="shared" si="2"/>
        <v>Charlotte Nelson</v>
      </c>
      <c r="C370" s="22" t="s">
        <v>962</v>
      </c>
      <c r="F370" s="22" t="s">
        <v>968</v>
      </c>
    </row>
    <row r="371" spans="1:6">
      <c r="A371" s="20">
        <v>376</v>
      </c>
      <c r="B371" s="21" t="str">
        <f t="shared" si="2"/>
        <v>Maisie Thompson</v>
      </c>
      <c r="C371" s="22" t="s">
        <v>962</v>
      </c>
      <c r="F371" s="22" t="s">
        <v>969</v>
      </c>
    </row>
    <row r="372" spans="1:6">
      <c r="A372" s="20">
        <v>377</v>
      </c>
      <c r="B372" s="21" t="str">
        <f t="shared" si="2"/>
        <v>Edith Williams</v>
      </c>
      <c r="C372" s="22" t="s">
        <v>962</v>
      </c>
      <c r="F372" s="22" t="s">
        <v>970</v>
      </c>
    </row>
    <row r="373" spans="1:6">
      <c r="A373" s="20">
        <v>378</v>
      </c>
      <c r="B373" s="21" t="str">
        <f t="shared" si="2"/>
        <v>Ryan Boyle</v>
      </c>
      <c r="C373" s="22" t="s">
        <v>971</v>
      </c>
      <c r="F373" s="22" t="s">
        <v>972</v>
      </c>
    </row>
    <row r="374" spans="1:6">
      <c r="A374" s="20">
        <v>379</v>
      </c>
      <c r="B374" s="21" t="str">
        <f t="shared" si="2"/>
        <v>Majella Boyle</v>
      </c>
      <c r="C374" s="22" t="s">
        <v>971</v>
      </c>
      <c r="F374" s="22" t="s">
        <v>973</v>
      </c>
    </row>
    <row r="375" spans="1:6">
      <c r="A375" s="20">
        <v>380</v>
      </c>
      <c r="B375" s="21" t="str">
        <f t="shared" si="2"/>
        <v>Spencer Cole</v>
      </c>
      <c r="C375" s="22" t="s">
        <v>971</v>
      </c>
      <c r="F375" s="22" t="s">
        <v>974</v>
      </c>
    </row>
    <row r="376" spans="1:6">
      <c r="A376" s="20">
        <v>381</v>
      </c>
      <c r="B376" s="21" t="str">
        <f t="shared" si="2"/>
        <v>Callum Colgan</v>
      </c>
      <c r="C376" s="22" t="s">
        <v>971</v>
      </c>
      <c r="F376" s="22" t="s">
        <v>975</v>
      </c>
    </row>
    <row r="377" spans="1:6">
      <c r="A377" s="20">
        <v>382</v>
      </c>
      <c r="B377" s="21" t="str">
        <f t="shared" si="2"/>
        <v>Ava Colgan</v>
      </c>
      <c r="C377" s="22" t="s">
        <v>971</v>
      </c>
      <c r="F377" s="22" t="s">
        <v>976</v>
      </c>
    </row>
    <row r="378" spans="1:6">
      <c r="A378" s="20">
        <v>383</v>
      </c>
      <c r="B378" s="21" t="str">
        <f t="shared" si="2"/>
        <v>Joseph Ike</v>
      </c>
      <c r="C378" s="22" t="s">
        <v>971</v>
      </c>
      <c r="F378" s="22" t="s">
        <v>977</v>
      </c>
    </row>
    <row r="379" spans="1:6">
      <c r="A379" s="20">
        <v>384</v>
      </c>
      <c r="B379" s="21" t="str">
        <f t="shared" si="2"/>
        <v>Emily Rose Kelly</v>
      </c>
      <c r="C379" s="22" t="s">
        <v>971</v>
      </c>
      <c r="F379" s="22" t="s">
        <v>978</v>
      </c>
    </row>
    <row r="380" spans="1:6">
      <c r="A380" s="20">
        <v>385</v>
      </c>
      <c r="B380" s="21" t="str">
        <f t="shared" si="2"/>
        <v>Ella Mc Ateer</v>
      </c>
      <c r="C380" s="22" t="s">
        <v>971</v>
      </c>
      <c r="F380" s="22" t="s">
        <v>979</v>
      </c>
    </row>
    <row r="381" spans="1:6">
      <c r="A381" s="20">
        <v>386</v>
      </c>
      <c r="B381" s="21" t="str">
        <f t="shared" si="2"/>
        <v>Emily Mc Hugh</v>
      </c>
      <c r="C381" s="22" t="s">
        <v>971</v>
      </c>
      <c r="F381" s="22" t="s">
        <v>980</v>
      </c>
    </row>
    <row r="382" spans="1:6">
      <c r="A382" s="20">
        <v>387</v>
      </c>
      <c r="B382" s="21" t="str">
        <f t="shared" si="2"/>
        <v>Clara Mullen</v>
      </c>
      <c r="C382" s="22" t="s">
        <v>971</v>
      </c>
      <c r="F382" s="22" t="s">
        <v>981</v>
      </c>
    </row>
    <row r="383" spans="1:6">
      <c r="A383" s="20">
        <v>388</v>
      </c>
      <c r="B383" s="21" t="str">
        <f t="shared" si="2"/>
        <v>Eamon Pyne</v>
      </c>
      <c r="C383" s="22" t="s">
        <v>971</v>
      </c>
      <c r="F383" s="22" t="s">
        <v>982</v>
      </c>
    </row>
    <row r="384" spans="1:6">
      <c r="A384" s="20">
        <v>389</v>
      </c>
      <c r="B384" s="21" t="str">
        <f t="shared" si="2"/>
        <v>Cabrini Pyne</v>
      </c>
      <c r="C384" s="22" t="s">
        <v>971</v>
      </c>
      <c r="F384" s="22" t="s">
        <v>983</v>
      </c>
    </row>
    <row r="385" spans="1:6">
      <c r="A385" s="20">
        <v>390</v>
      </c>
      <c r="B385" s="21" t="str">
        <f t="shared" si="2"/>
        <v>Kayla Russell</v>
      </c>
      <c r="C385" s="22" t="s">
        <v>971</v>
      </c>
      <c r="F385" s="22" t="s">
        <v>984</v>
      </c>
    </row>
    <row r="386" spans="1:6">
      <c r="A386" s="20">
        <v>391</v>
      </c>
      <c r="B386" s="21" t="str">
        <f t="shared" si="2"/>
        <v>Millie Sandy</v>
      </c>
      <c r="C386" s="22" t="s">
        <v>971</v>
      </c>
      <c r="F386" s="22" t="s">
        <v>985</v>
      </c>
    </row>
    <row r="387" spans="1:6">
      <c r="A387" s="20">
        <v>392</v>
      </c>
      <c r="B387" s="21" t="str">
        <f t="shared" si="2"/>
        <v>Melissa Ward</v>
      </c>
      <c r="C387" s="22" t="s">
        <v>971</v>
      </c>
      <c r="F387" s="22" t="s">
        <v>986</v>
      </c>
    </row>
    <row r="388" spans="1:6">
      <c r="A388" s="20">
        <v>393</v>
      </c>
      <c r="B388" s="21" t="str">
        <f t="shared" si="2"/>
        <v>Laura Boyce</v>
      </c>
      <c r="C388" s="22" t="s">
        <v>987</v>
      </c>
      <c r="F388" s="22" t="s">
        <v>988</v>
      </c>
    </row>
    <row r="389" spans="1:6">
      <c r="A389" s="20">
        <v>394</v>
      </c>
      <c r="B389" s="21" t="str">
        <f t="shared" si="2"/>
        <v>Walter Dill</v>
      </c>
      <c r="C389" s="22" t="s">
        <v>987</v>
      </c>
      <c r="F389" s="22" t="s">
        <v>989</v>
      </c>
    </row>
    <row r="390" spans="1:6">
      <c r="A390" s="20">
        <v>395</v>
      </c>
      <c r="B390" s="21" t="str">
        <f t="shared" si="2"/>
        <v>Deava Diver</v>
      </c>
      <c r="C390" s="22" t="s">
        <v>987</v>
      </c>
      <c r="F390" s="22" t="s">
        <v>990</v>
      </c>
    </row>
    <row r="391" spans="1:6">
      <c r="A391" s="20">
        <v>396</v>
      </c>
      <c r="B391" s="21" t="str">
        <f t="shared" si="2"/>
        <v>Conor Friel</v>
      </c>
      <c r="C391" s="24" t="s">
        <v>987</v>
      </c>
      <c r="F391" s="22" t="s">
        <v>991</v>
      </c>
    </row>
    <row r="392" spans="1:6">
      <c r="A392" s="20">
        <v>397</v>
      </c>
      <c r="B392" s="21" t="str">
        <f t="shared" si="2"/>
        <v>Lily Gallagher</v>
      </c>
      <c r="C392" s="22" t="s">
        <v>987</v>
      </c>
      <c r="F392" s="22" t="s">
        <v>992</v>
      </c>
    </row>
    <row r="393" spans="1:6">
      <c r="A393" s="20">
        <v>398</v>
      </c>
      <c r="B393" s="21" t="str">
        <f t="shared" si="2"/>
        <v>Hannah Bond</v>
      </c>
      <c r="C393" s="22" t="s">
        <v>143</v>
      </c>
      <c r="F393" s="22" t="s">
        <v>993</v>
      </c>
    </row>
    <row r="394" spans="1:6">
      <c r="A394" s="20">
        <v>399</v>
      </c>
      <c r="B394" s="21" t="str">
        <f t="shared" si="2"/>
        <v>Niall Brett</v>
      </c>
      <c r="C394" s="22" t="s">
        <v>143</v>
      </c>
      <c r="F394" s="22" t="s">
        <v>994</v>
      </c>
    </row>
    <row r="395" spans="1:6">
      <c r="A395" s="23">
        <v>400</v>
      </c>
      <c r="B395" s="21" t="str">
        <f t="shared" si="2"/>
        <v>Pádraig Callan</v>
      </c>
      <c r="C395" s="22" t="s">
        <v>143</v>
      </c>
      <c r="F395" s="24" t="s">
        <v>995</v>
      </c>
    </row>
    <row r="396" spans="1:6">
      <c r="A396" s="20">
        <v>401</v>
      </c>
      <c r="B396" s="21" t="str">
        <f t="shared" si="2"/>
        <v>Lara Corrigan</v>
      </c>
      <c r="C396" s="22" t="s">
        <v>143</v>
      </c>
      <c r="F396" s="22" t="s">
        <v>996</v>
      </c>
    </row>
    <row r="397" spans="1:6">
      <c r="A397" s="20">
        <v>402</v>
      </c>
      <c r="B397" s="21" t="str">
        <f t="shared" si="2"/>
        <v>Kate Coyle</v>
      </c>
      <c r="C397" s="22" t="s">
        <v>143</v>
      </c>
      <c r="F397" s="22" t="s">
        <v>997</v>
      </c>
    </row>
    <row r="398" spans="1:6">
      <c r="A398" s="20">
        <v>403</v>
      </c>
      <c r="B398" s="21" t="str">
        <f t="shared" si="2"/>
        <v>Senan Durnin</v>
      </c>
      <c r="C398" s="22" t="s">
        <v>143</v>
      </c>
      <c r="F398" s="22" t="s">
        <v>998</v>
      </c>
    </row>
    <row r="399" spans="1:6">
      <c r="A399" s="20">
        <v>404</v>
      </c>
      <c r="B399" s="21" t="str">
        <f t="shared" si="2"/>
        <v>Judy Hughes</v>
      </c>
      <c r="C399" s="22" t="s">
        <v>143</v>
      </c>
      <c r="F399" s="22" t="s">
        <v>999</v>
      </c>
    </row>
    <row r="400" spans="1:6">
      <c r="A400" s="20">
        <v>405</v>
      </c>
      <c r="B400" s="21" t="str">
        <f t="shared" si="2"/>
        <v>Daisy Leonard</v>
      </c>
      <c r="C400" s="22" t="s">
        <v>143</v>
      </c>
      <c r="F400" s="22" t="s">
        <v>1000</v>
      </c>
    </row>
    <row r="401" spans="1:6">
      <c r="A401" s="20">
        <v>406</v>
      </c>
      <c r="B401" s="21" t="str">
        <f t="shared" si="2"/>
        <v>Leanna Mc Entee</v>
      </c>
      <c r="C401" s="22" t="s">
        <v>143</v>
      </c>
      <c r="F401" s="22" t="s">
        <v>1001</v>
      </c>
    </row>
    <row r="402" spans="1:6">
      <c r="A402" s="20">
        <v>407</v>
      </c>
      <c r="B402" s="21" t="str">
        <f t="shared" si="2"/>
        <v>Ryan Mc Mahon</v>
      </c>
      <c r="C402" s="22" t="s">
        <v>143</v>
      </c>
      <c r="F402" s="22" t="s">
        <v>1002</v>
      </c>
    </row>
    <row r="403" spans="1:6">
      <c r="A403" s="20">
        <v>408</v>
      </c>
      <c r="B403" s="21" t="str">
        <f t="shared" si="2"/>
        <v>Ben Mc Mahon</v>
      </c>
      <c r="C403" s="22" t="s">
        <v>143</v>
      </c>
      <c r="F403" s="22" t="s">
        <v>1003</v>
      </c>
    </row>
    <row r="404" spans="1:6">
      <c r="A404" s="20">
        <v>409</v>
      </c>
      <c r="B404" s="21" t="str">
        <f t="shared" si="2"/>
        <v>Aoibheann Mcenaney</v>
      </c>
      <c r="C404" s="22" t="s">
        <v>143</v>
      </c>
      <c r="F404" s="22" t="s">
        <v>1004</v>
      </c>
    </row>
    <row r="405" spans="1:6">
      <c r="A405" s="20">
        <v>410</v>
      </c>
      <c r="B405" s="21" t="str">
        <f t="shared" si="2"/>
        <v>Siofra Mckenna</v>
      </c>
      <c r="C405" s="22" t="s">
        <v>143</v>
      </c>
      <c r="F405" s="22" t="s">
        <v>1005</v>
      </c>
    </row>
    <row r="406" spans="1:6">
      <c r="A406" s="20">
        <v>411</v>
      </c>
      <c r="B406" s="21" t="str">
        <f t="shared" si="2"/>
        <v>Andrew Mckenna</v>
      </c>
      <c r="C406" s="22" t="s">
        <v>143</v>
      </c>
      <c r="F406" s="22" t="s">
        <v>1006</v>
      </c>
    </row>
    <row r="407" spans="1:6">
      <c r="A407" s="20">
        <v>412</v>
      </c>
      <c r="B407" s="21" t="str">
        <f t="shared" si="2"/>
        <v>Saorlaith Mckenna</v>
      </c>
      <c r="C407" s="22" t="s">
        <v>143</v>
      </c>
      <c r="F407" s="22" t="s">
        <v>1007</v>
      </c>
    </row>
    <row r="408" spans="1:6">
      <c r="A408" s="20">
        <v>413</v>
      </c>
      <c r="B408" s="21" t="str">
        <f t="shared" si="2"/>
        <v>Holly Walker</v>
      </c>
      <c r="C408" s="22" t="s">
        <v>143</v>
      </c>
      <c r="F408" s="22" t="s">
        <v>1008</v>
      </c>
    </row>
    <row r="409" spans="1:6">
      <c r="A409" s="20">
        <v>414</v>
      </c>
      <c r="B409" s="21" t="str">
        <f t="shared" si="2"/>
        <v>Eva claire Craig</v>
      </c>
      <c r="C409" s="22" t="s">
        <v>1009</v>
      </c>
      <c r="F409" s="22" t="s">
        <v>1010</v>
      </c>
    </row>
    <row r="410" spans="1:6">
      <c r="A410" s="20">
        <v>415</v>
      </c>
      <c r="B410" s="21" t="str">
        <f t="shared" si="2"/>
        <v>Lucy Cumberland</v>
      </c>
      <c r="C410" s="22" t="s">
        <v>1009</v>
      </c>
      <c r="F410" s="22" t="s">
        <v>1011</v>
      </c>
    </row>
    <row r="411" spans="1:6">
      <c r="A411" s="20">
        <v>416</v>
      </c>
      <c r="B411" s="21" t="str">
        <f t="shared" si="2"/>
        <v>Grace Evans</v>
      </c>
      <c r="C411" s="22" t="s">
        <v>1009</v>
      </c>
      <c r="F411" s="22" t="s">
        <v>1012</v>
      </c>
    </row>
    <row r="412" spans="1:6">
      <c r="A412" s="20">
        <v>417</v>
      </c>
      <c r="B412" s="21" t="str">
        <f t="shared" si="2"/>
        <v>Sheila Leahy</v>
      </c>
      <c r="C412" s="22" t="s">
        <v>1009</v>
      </c>
      <c r="F412" s="22" t="s">
        <v>1013</v>
      </c>
    </row>
    <row r="413" spans="1:6">
      <c r="A413" s="20">
        <v>418</v>
      </c>
      <c r="B413" s="21" t="str">
        <f t="shared" si="2"/>
        <v>Rosie McLaughlin</v>
      </c>
      <c r="C413" s="22" t="s">
        <v>1009</v>
      </c>
      <c r="F413" s="22" t="s">
        <v>1014</v>
      </c>
    </row>
    <row r="414" spans="1:6">
      <c r="A414" s="20">
        <v>419</v>
      </c>
      <c r="B414" s="21" t="str">
        <f t="shared" si="2"/>
        <v>Síne McMullan</v>
      </c>
      <c r="C414" s="22" t="s">
        <v>1009</v>
      </c>
      <c r="F414" s="22" t="s">
        <v>1015</v>
      </c>
    </row>
    <row r="415" spans="1:6">
      <c r="A415" s="20">
        <v>420</v>
      </c>
      <c r="B415" s="21" t="str">
        <f t="shared" si="2"/>
        <v>Saidhbhín McMullan</v>
      </c>
      <c r="C415" s="22" t="s">
        <v>1009</v>
      </c>
      <c r="F415" s="22" t="s">
        <v>1016</v>
      </c>
    </row>
    <row r="416" spans="1:6">
      <c r="A416" s="20">
        <v>421</v>
      </c>
      <c r="B416" s="21" t="str">
        <f t="shared" si="2"/>
        <v>Annabel Mulvany</v>
      </c>
      <c r="C416" s="22" t="s">
        <v>1009</v>
      </c>
      <c r="F416" s="22" t="s">
        <v>1017</v>
      </c>
    </row>
    <row r="417" spans="1:6">
      <c r="A417" s="20">
        <v>422</v>
      </c>
      <c r="B417" s="21" t="str">
        <f t="shared" si="2"/>
        <v>Darcie Murray</v>
      </c>
      <c r="C417" s="22" t="s">
        <v>1009</v>
      </c>
      <c r="F417" s="22" t="s">
        <v>1018</v>
      </c>
    </row>
    <row r="418" spans="1:6">
      <c r="A418" s="20">
        <v>423</v>
      </c>
      <c r="B418" s="21" t="str">
        <f t="shared" si="2"/>
        <v>Conan O'Doherty</v>
      </c>
      <c r="C418" s="22" t="s">
        <v>1009</v>
      </c>
      <c r="F418" s="22" t="s">
        <v>1019</v>
      </c>
    </row>
    <row r="419" spans="1:6">
      <c r="A419" s="20">
        <v>424</v>
      </c>
      <c r="B419" s="21" t="str">
        <f t="shared" si="2"/>
        <v>Isabelle Regan</v>
      </c>
      <c r="C419" s="22" t="s">
        <v>1009</v>
      </c>
      <c r="F419" s="22" t="s">
        <v>1020</v>
      </c>
    </row>
    <row r="420" spans="1:6">
      <c r="A420" s="20">
        <v>425</v>
      </c>
      <c r="B420" s="21" t="str">
        <f t="shared" si="2"/>
        <v>Caoimhín Scullion</v>
      </c>
      <c r="C420" s="22" t="s">
        <v>1009</v>
      </c>
      <c r="F420" s="22" t="s">
        <v>1021</v>
      </c>
    </row>
    <row r="421" spans="1:6">
      <c r="A421" s="20">
        <v>426</v>
      </c>
      <c r="B421" s="21" t="str">
        <f t="shared" si="2"/>
        <v>Oisin Caldwell</v>
      </c>
      <c r="C421" s="22" t="s">
        <v>1022</v>
      </c>
      <c r="F421" s="22" t="s">
        <v>1023</v>
      </c>
    </row>
    <row r="422" spans="1:6">
      <c r="A422" s="20">
        <v>427</v>
      </c>
      <c r="B422" s="21" t="str">
        <f t="shared" si="2"/>
        <v>Cormac Carabine</v>
      </c>
      <c r="C422" s="22" t="s">
        <v>1022</v>
      </c>
      <c r="F422" s="22" t="s">
        <v>1024</v>
      </c>
    </row>
    <row r="423" spans="1:6">
      <c r="A423" s="20">
        <v>428</v>
      </c>
      <c r="B423" s="21" t="str">
        <f t="shared" si="2"/>
        <v>Holly Collins</v>
      </c>
      <c r="C423" s="22" t="s">
        <v>1022</v>
      </c>
      <c r="F423" s="22" t="s">
        <v>1025</v>
      </c>
    </row>
    <row r="424" spans="1:6">
      <c r="A424" s="20">
        <v>429</v>
      </c>
      <c r="B424" s="21" t="str">
        <f t="shared" si="2"/>
        <v>Eimear Coy</v>
      </c>
      <c r="C424" s="22" t="s">
        <v>1022</v>
      </c>
      <c r="F424" s="22" t="s">
        <v>1026</v>
      </c>
    </row>
    <row r="425" spans="1:6">
      <c r="A425" s="20">
        <v>430</v>
      </c>
      <c r="B425" s="21" t="str">
        <f t="shared" si="2"/>
        <v>Thomas Coy</v>
      </c>
      <c r="C425" s="22" t="s">
        <v>1022</v>
      </c>
      <c r="F425" s="22" t="s">
        <v>1027</v>
      </c>
    </row>
    <row r="426" spans="1:6">
      <c r="A426" s="20">
        <v>431</v>
      </c>
      <c r="B426" s="21" t="str">
        <f t="shared" si="2"/>
        <v>Cassie Curran</v>
      </c>
      <c r="C426" s="22" t="s">
        <v>1022</v>
      </c>
      <c r="F426" s="22" t="s">
        <v>1028</v>
      </c>
    </row>
    <row r="427" spans="1:6">
      <c r="A427" s="20">
        <v>432</v>
      </c>
      <c r="B427" s="21" t="str">
        <f t="shared" si="2"/>
        <v>Joseph Eager</v>
      </c>
      <c r="C427" s="22" t="s">
        <v>1022</v>
      </c>
      <c r="F427" s="22" t="s">
        <v>1029</v>
      </c>
    </row>
    <row r="428" spans="1:6">
      <c r="A428" s="20">
        <v>433</v>
      </c>
      <c r="B428" s="21" t="str">
        <f t="shared" si="2"/>
        <v>Cadence Hamilton</v>
      </c>
      <c r="C428" s="22" t="s">
        <v>1022</v>
      </c>
      <c r="F428" s="22" t="s">
        <v>1030</v>
      </c>
    </row>
    <row r="429" spans="1:6">
      <c r="A429" s="20">
        <v>434</v>
      </c>
      <c r="B429" s="21" t="str">
        <f t="shared" si="2"/>
        <v>Lucy Jones</v>
      </c>
      <c r="C429" s="22" t="s">
        <v>1022</v>
      </c>
      <c r="F429" s="22" t="s">
        <v>1031</v>
      </c>
    </row>
    <row r="430" spans="1:6">
      <c r="A430" s="20">
        <v>435</v>
      </c>
      <c r="B430" s="21" t="str">
        <f t="shared" si="2"/>
        <v>Leila Jones</v>
      </c>
      <c r="C430" s="22" t="s">
        <v>1022</v>
      </c>
      <c r="F430" s="22" t="s">
        <v>1032</v>
      </c>
    </row>
    <row r="431" spans="1:6">
      <c r="A431" s="20">
        <v>436</v>
      </c>
      <c r="B431" s="21" t="str">
        <f t="shared" si="2"/>
        <v>Cormac Leheny</v>
      </c>
      <c r="C431" s="22" t="s">
        <v>1022</v>
      </c>
      <c r="F431" s="22" t="s">
        <v>1033</v>
      </c>
    </row>
    <row r="432" spans="1:6">
      <c r="A432" s="20">
        <v>437</v>
      </c>
      <c r="B432" s="21" t="str">
        <f t="shared" si="2"/>
        <v>Joshua Long</v>
      </c>
      <c r="C432" s="22" t="s">
        <v>1022</v>
      </c>
      <c r="F432" s="22" t="s">
        <v>1034</v>
      </c>
    </row>
    <row r="433" spans="1:6">
      <c r="A433" s="20">
        <v>438</v>
      </c>
      <c r="B433" s="21" t="str">
        <f t="shared" si="2"/>
        <v>Maria Maguire</v>
      </c>
      <c r="C433" s="22" t="s">
        <v>1022</v>
      </c>
      <c r="F433" s="22" t="s">
        <v>1035</v>
      </c>
    </row>
    <row r="434" spans="1:6">
      <c r="A434" s="20">
        <v>439</v>
      </c>
      <c r="B434" s="21" t="str">
        <f t="shared" si="2"/>
        <v>Sion McAllister</v>
      </c>
      <c r="C434" s="22" t="s">
        <v>1022</v>
      </c>
      <c r="F434" s="22" t="s">
        <v>1036</v>
      </c>
    </row>
    <row r="435" spans="1:6">
      <c r="A435" s="20">
        <v>440</v>
      </c>
      <c r="B435" s="21" t="str">
        <f t="shared" si="2"/>
        <v>Leo McAuley</v>
      </c>
      <c r="C435" s="22" t="s">
        <v>1022</v>
      </c>
      <c r="F435" s="22" t="s">
        <v>1037</v>
      </c>
    </row>
    <row r="436" spans="1:6">
      <c r="A436" s="20">
        <v>441</v>
      </c>
      <c r="B436" s="21" t="str">
        <f t="shared" si="2"/>
        <v>Kobe McClelland</v>
      </c>
      <c r="C436" s="22" t="s">
        <v>1022</v>
      </c>
      <c r="F436" s="22" t="s">
        <v>1038</v>
      </c>
    </row>
    <row r="437" spans="1:6">
      <c r="A437" s="20">
        <v>442</v>
      </c>
      <c r="B437" s="21" t="str">
        <f t="shared" si="2"/>
        <v>Tom McLoughlin</v>
      </c>
      <c r="C437" s="22" t="s">
        <v>1022</v>
      </c>
      <c r="F437" s="22" t="s">
        <v>1039</v>
      </c>
    </row>
    <row r="438" spans="1:6">
      <c r="A438" s="20">
        <v>443</v>
      </c>
      <c r="B438" s="21" t="str">
        <f t="shared" si="2"/>
        <v>Eloise Mcauley</v>
      </c>
      <c r="C438" s="22" t="s">
        <v>1022</v>
      </c>
      <c r="F438" s="22" t="s">
        <v>1040</v>
      </c>
    </row>
    <row r="439" spans="1:6">
      <c r="A439" s="20">
        <v>444</v>
      </c>
      <c r="B439" s="21" t="str">
        <f t="shared" si="2"/>
        <v>Emily Mcritchie</v>
      </c>
      <c r="C439" s="22" t="s">
        <v>1022</v>
      </c>
      <c r="F439" s="22" t="s">
        <v>1041</v>
      </c>
    </row>
    <row r="440" spans="1:6">
      <c r="A440" s="20">
        <v>445</v>
      </c>
      <c r="B440" s="21" t="str">
        <f t="shared" si="2"/>
        <v>Mason Mercer</v>
      </c>
      <c r="C440" s="22" t="s">
        <v>1022</v>
      </c>
      <c r="F440" s="22" t="s">
        <v>1042</v>
      </c>
    </row>
    <row r="441" spans="1:6">
      <c r="A441" s="20">
        <v>446</v>
      </c>
      <c r="B441" s="21" t="str">
        <f t="shared" si="2"/>
        <v>Lucas Mooney</v>
      </c>
      <c r="C441" s="22" t="s">
        <v>1022</v>
      </c>
      <c r="F441" s="22" t="s">
        <v>1043</v>
      </c>
    </row>
    <row r="442" spans="1:6">
      <c r="A442" s="20">
        <v>447</v>
      </c>
      <c r="B442" s="21" t="str">
        <f t="shared" si="2"/>
        <v>Erin O'Regan</v>
      </c>
      <c r="C442" s="22" t="s">
        <v>1022</v>
      </c>
      <c r="F442" s="22" t="s">
        <v>1044</v>
      </c>
    </row>
    <row r="443" spans="1:6">
      <c r="A443" s="20">
        <v>448</v>
      </c>
      <c r="B443" s="21" t="str">
        <f t="shared" si="2"/>
        <v>Eimear O'Regan</v>
      </c>
      <c r="C443" s="22" t="s">
        <v>1022</v>
      </c>
      <c r="F443" s="22" t="s">
        <v>1045</v>
      </c>
    </row>
    <row r="444" spans="1:6">
      <c r="A444" s="20">
        <v>449</v>
      </c>
      <c r="B444" s="21" t="str">
        <f t="shared" si="2"/>
        <v>Nola Rafferty</v>
      </c>
      <c r="C444" s="22" t="s">
        <v>1022</v>
      </c>
      <c r="F444" s="22" t="s">
        <v>1046</v>
      </c>
    </row>
    <row r="445" spans="1:6">
      <c r="A445" s="23">
        <v>450</v>
      </c>
      <c r="B445" s="21" t="str">
        <f t="shared" si="2"/>
        <v>Tanoj Reddy Yakkanti</v>
      </c>
      <c r="C445" s="22" t="s">
        <v>1022</v>
      </c>
      <c r="F445" s="24" t="s">
        <v>1047</v>
      </c>
    </row>
    <row r="446" spans="1:6">
      <c r="A446" s="20">
        <v>451</v>
      </c>
      <c r="B446" s="21" t="str">
        <f t="shared" si="2"/>
        <v>Ruarcc Sheridan</v>
      </c>
      <c r="C446" s="22" t="s">
        <v>1022</v>
      </c>
      <c r="F446" s="22" t="s">
        <v>1048</v>
      </c>
    </row>
    <row r="447" spans="1:6">
      <c r="A447" s="20">
        <v>452</v>
      </c>
      <c r="B447" s="21" t="str">
        <f t="shared" si="2"/>
        <v>Lois Usher</v>
      </c>
      <c r="C447" s="22" t="s">
        <v>1022</v>
      </c>
      <c r="F447" s="22" t="s">
        <v>1049</v>
      </c>
    </row>
    <row r="448" spans="1:6">
      <c r="A448" s="20">
        <v>453</v>
      </c>
      <c r="B448" s="21" t="str">
        <f t="shared" si="2"/>
        <v>Thomas Weiniger</v>
      </c>
      <c r="C448" s="22" t="s">
        <v>1022</v>
      </c>
      <c r="F448" s="22" t="s">
        <v>1050</v>
      </c>
    </row>
    <row r="449" spans="1:6">
      <c r="A449" s="20">
        <v>454</v>
      </c>
      <c r="B449" s="21" t="str">
        <f t="shared" si="2"/>
        <v>Jago Campbell</v>
      </c>
      <c r="C449" s="22" t="s">
        <v>1051</v>
      </c>
      <c r="F449" s="22" t="s">
        <v>1052</v>
      </c>
    </row>
    <row r="450" spans="1:6">
      <c r="A450" s="20">
        <v>455</v>
      </c>
      <c r="B450" s="21" t="str">
        <f t="shared" si="2"/>
        <v>Lara Cheatley</v>
      </c>
      <c r="C450" s="22" t="s">
        <v>1051</v>
      </c>
      <c r="F450" s="22" t="s">
        <v>1053</v>
      </c>
    </row>
    <row r="451" spans="1:6">
      <c r="A451" s="20">
        <v>456</v>
      </c>
      <c r="B451" s="21" t="str">
        <f t="shared" si="2"/>
        <v>Ethan Constable</v>
      </c>
      <c r="C451" s="22" t="s">
        <v>1051</v>
      </c>
      <c r="F451" s="22" t="s">
        <v>1054</v>
      </c>
    </row>
    <row r="452" spans="1:6">
      <c r="A452" s="20">
        <v>457</v>
      </c>
      <c r="B452" s="21" t="str">
        <f t="shared" si="2"/>
        <v>Daniel Constable</v>
      </c>
      <c r="C452" s="22" t="s">
        <v>1051</v>
      </c>
      <c r="F452" s="22" t="s">
        <v>1055</v>
      </c>
    </row>
    <row r="453" spans="1:6">
      <c r="A453" s="20">
        <v>458</v>
      </c>
      <c r="B453" s="21" t="str">
        <f t="shared" si="2"/>
        <v>Caitlyn Dickenson</v>
      </c>
      <c r="C453" s="22" t="s">
        <v>1051</v>
      </c>
      <c r="F453" s="22" t="s">
        <v>1056</v>
      </c>
    </row>
    <row r="454" spans="1:6">
      <c r="A454" s="20">
        <v>459</v>
      </c>
      <c r="B454" s="21" t="str">
        <f t="shared" si="2"/>
        <v>Eva Dickson</v>
      </c>
      <c r="C454" s="22" t="s">
        <v>1051</v>
      </c>
      <c r="F454" s="22" t="s">
        <v>1057</v>
      </c>
    </row>
    <row r="455" spans="1:6">
      <c r="A455" s="20">
        <v>460</v>
      </c>
      <c r="B455" s="21" t="str">
        <f t="shared" si="2"/>
        <v>Poppy Earl</v>
      </c>
      <c r="C455" s="22" t="s">
        <v>1051</v>
      </c>
      <c r="F455" s="22" t="s">
        <v>1058</v>
      </c>
    </row>
    <row r="456" spans="1:6">
      <c r="A456" s="20">
        <v>461</v>
      </c>
      <c r="B456" s="21" t="str">
        <f t="shared" si="2"/>
        <v>Skye Eggleton</v>
      </c>
      <c r="C456" s="22" t="s">
        <v>1051</v>
      </c>
      <c r="F456" s="22" t="s">
        <v>1059</v>
      </c>
    </row>
    <row r="457" spans="1:6">
      <c r="A457" s="20">
        <v>462</v>
      </c>
      <c r="B457" s="21" t="str">
        <f t="shared" si="2"/>
        <v>Jessica Fowles</v>
      </c>
      <c r="C457" s="22" t="s">
        <v>1051</v>
      </c>
      <c r="F457" s="22" t="s">
        <v>1060</v>
      </c>
    </row>
    <row r="458" spans="1:6">
      <c r="A458" s="20">
        <v>463</v>
      </c>
      <c r="B458" s="21" t="str">
        <f t="shared" si="2"/>
        <v>Zac Fox</v>
      </c>
      <c r="C458" s="22" t="s">
        <v>1051</v>
      </c>
      <c r="F458" s="22" t="s">
        <v>1061</v>
      </c>
    </row>
    <row r="459" spans="1:6">
      <c r="A459" s="20">
        <v>464</v>
      </c>
      <c r="B459" s="21" t="str">
        <f t="shared" si="2"/>
        <v>Isaac Hall</v>
      </c>
      <c r="C459" s="22" t="s">
        <v>1051</v>
      </c>
      <c r="F459" s="22" t="s">
        <v>1062</v>
      </c>
    </row>
    <row r="460" spans="1:6">
      <c r="A460" s="20">
        <v>465</v>
      </c>
      <c r="B460" s="21" t="str">
        <f t="shared" si="2"/>
        <v>Nyla Hughes</v>
      </c>
      <c r="C460" s="22" t="s">
        <v>1051</v>
      </c>
      <c r="F460" s="22" t="s">
        <v>1063</v>
      </c>
    </row>
    <row r="461" spans="1:6">
      <c r="A461" s="20">
        <v>466</v>
      </c>
      <c r="B461" s="21" t="str">
        <f t="shared" si="2"/>
        <v>Abbie Irwin</v>
      </c>
      <c r="C461" s="22" t="s">
        <v>1051</v>
      </c>
      <c r="F461" s="22" t="s">
        <v>1064</v>
      </c>
    </row>
    <row r="462" spans="1:6">
      <c r="A462" s="20">
        <v>467</v>
      </c>
      <c r="B462" s="21" t="str">
        <f t="shared" si="2"/>
        <v>Harrison Jamison</v>
      </c>
      <c r="C462" s="22" t="s">
        <v>1051</v>
      </c>
      <c r="F462" s="22" t="s">
        <v>1065</v>
      </c>
    </row>
    <row r="463" spans="1:6">
      <c r="A463" s="20">
        <v>468</v>
      </c>
      <c r="B463" s="21" t="str">
        <f t="shared" si="2"/>
        <v>Maia Johnston</v>
      </c>
      <c r="C463" s="22" t="s">
        <v>1051</v>
      </c>
      <c r="F463" s="22" t="s">
        <v>1066</v>
      </c>
    </row>
    <row r="464" spans="1:6">
      <c r="A464" s="20">
        <v>469</v>
      </c>
      <c r="B464" s="21" t="str">
        <f t="shared" si="2"/>
        <v>Katie Johnston</v>
      </c>
      <c r="C464" s="22" t="s">
        <v>1051</v>
      </c>
      <c r="F464" s="22" t="s">
        <v>1067</v>
      </c>
    </row>
    <row r="465" spans="1:6">
      <c r="A465" s="20">
        <v>470</v>
      </c>
      <c r="B465" s="21" t="str">
        <f t="shared" si="2"/>
        <v>Matthew Knight</v>
      </c>
      <c r="C465" s="22" t="s">
        <v>1051</v>
      </c>
      <c r="F465" s="22" t="s">
        <v>1068</v>
      </c>
    </row>
    <row r="466" spans="1:6">
      <c r="A466" s="20">
        <v>471</v>
      </c>
      <c r="B466" s="21" t="str">
        <f t="shared" si="2"/>
        <v>Malte Kunze</v>
      </c>
      <c r="C466" s="22" t="s">
        <v>1051</v>
      </c>
      <c r="F466" s="22" t="s">
        <v>1069</v>
      </c>
    </row>
    <row r="467" spans="1:6">
      <c r="A467" s="20">
        <v>472</v>
      </c>
      <c r="B467" s="21" t="str">
        <f t="shared" si="2"/>
        <v>Jessica Liddle</v>
      </c>
      <c r="C467" s="22" t="s">
        <v>1051</v>
      </c>
      <c r="F467" s="22" t="s">
        <v>1070</v>
      </c>
    </row>
    <row r="468" spans="1:6">
      <c r="A468" s="20">
        <v>473</v>
      </c>
      <c r="B468" s="21" t="str">
        <f t="shared" si="2"/>
        <v>Joshua Liggett</v>
      </c>
      <c r="C468" s="22" t="s">
        <v>1051</v>
      </c>
      <c r="F468" s="22" t="s">
        <v>1071</v>
      </c>
    </row>
    <row r="469" spans="1:6">
      <c r="A469" s="20">
        <v>474</v>
      </c>
      <c r="B469" s="21" t="str">
        <f t="shared" si="2"/>
        <v>Dominik Lipowski</v>
      </c>
      <c r="C469" s="22" t="s">
        <v>1051</v>
      </c>
      <c r="F469" s="22" t="s">
        <v>1072</v>
      </c>
    </row>
    <row r="470" spans="1:6">
      <c r="A470" s="20">
        <v>475</v>
      </c>
      <c r="B470" s="21" t="str">
        <f t="shared" si="2"/>
        <v>Freya Lowry</v>
      </c>
      <c r="C470" s="22" t="s">
        <v>1051</v>
      </c>
      <c r="F470" s="22" t="s">
        <v>1073</v>
      </c>
    </row>
    <row r="471" spans="1:6">
      <c r="A471" s="20">
        <v>476</v>
      </c>
      <c r="B471" s="21" t="str">
        <f t="shared" si="2"/>
        <v>Sebastian Mair</v>
      </c>
      <c r="C471" s="22" t="s">
        <v>1051</v>
      </c>
      <c r="F471" s="22" t="s">
        <v>1074</v>
      </c>
    </row>
    <row r="472" spans="1:6">
      <c r="A472" s="20">
        <v>477</v>
      </c>
      <c r="B472" s="21" t="str">
        <f t="shared" si="2"/>
        <v>Roger McMullan</v>
      </c>
      <c r="C472" s="22" t="s">
        <v>1051</v>
      </c>
      <c r="F472" s="22" t="s">
        <v>1075</v>
      </c>
    </row>
    <row r="473" spans="1:6">
      <c r="A473" s="20">
        <v>478</v>
      </c>
      <c r="B473" s="21" t="str">
        <f t="shared" si="2"/>
        <v>Catherine Mcbrinn</v>
      </c>
      <c r="C473" s="22" t="s">
        <v>1051</v>
      </c>
      <c r="F473" s="22" t="s">
        <v>1076</v>
      </c>
    </row>
    <row r="474" spans="1:6">
      <c r="A474" s="20">
        <v>479</v>
      </c>
      <c r="B474" s="21" t="str">
        <f t="shared" si="2"/>
        <v>Cameron Mccracken</v>
      </c>
      <c r="C474" s="22" t="s">
        <v>1051</v>
      </c>
      <c r="F474" s="22" t="s">
        <v>1077</v>
      </c>
    </row>
    <row r="475" spans="1:6">
      <c r="A475" s="20">
        <v>480</v>
      </c>
      <c r="B475" s="21" t="str">
        <f t="shared" si="2"/>
        <v>Euan Monro</v>
      </c>
      <c r="C475" s="22" t="s">
        <v>1051</v>
      </c>
      <c r="F475" s="22" t="s">
        <v>1078</v>
      </c>
    </row>
    <row r="476" spans="1:6">
      <c r="A476" s="20">
        <v>481</v>
      </c>
      <c r="B476" s="21" t="str">
        <f t="shared" si="2"/>
        <v>Kristin Montgomery</v>
      </c>
      <c r="C476" s="22" t="s">
        <v>1051</v>
      </c>
      <c r="F476" s="22" t="s">
        <v>1079</v>
      </c>
    </row>
    <row r="477" spans="1:6">
      <c r="A477" s="20">
        <v>482</v>
      </c>
      <c r="B477" s="21" t="str">
        <f t="shared" si="2"/>
        <v>Tomas Montgomery</v>
      </c>
      <c r="C477" s="22" t="s">
        <v>1051</v>
      </c>
      <c r="F477" s="22" t="s">
        <v>1080</v>
      </c>
    </row>
    <row r="478" spans="1:6">
      <c r="A478" s="20">
        <v>483</v>
      </c>
      <c r="B478" s="21" t="str">
        <f t="shared" si="2"/>
        <v>Charlie Moore</v>
      </c>
      <c r="C478" s="22" t="s">
        <v>1051</v>
      </c>
      <c r="F478" s="22" t="s">
        <v>1081</v>
      </c>
    </row>
    <row r="479" spans="1:6">
      <c r="A479" s="20">
        <v>484</v>
      </c>
      <c r="B479" s="21" t="str">
        <f t="shared" si="2"/>
        <v>Anna Moran</v>
      </c>
      <c r="C479" s="22" t="s">
        <v>1051</v>
      </c>
      <c r="F479" s="22" t="s">
        <v>1082</v>
      </c>
    </row>
    <row r="480" spans="1:6">
      <c r="A480" s="20">
        <v>485</v>
      </c>
      <c r="B480" s="21" t="str">
        <f t="shared" si="2"/>
        <v>Oliver Playfair</v>
      </c>
      <c r="C480" s="22" t="s">
        <v>1051</v>
      </c>
      <c r="F480" s="22" t="s">
        <v>1083</v>
      </c>
    </row>
    <row r="481" spans="1:6">
      <c r="A481" s="20">
        <v>486</v>
      </c>
      <c r="B481" s="21" t="str">
        <f t="shared" si="2"/>
        <v>Molly Rankin</v>
      </c>
      <c r="C481" s="22" t="s">
        <v>1051</v>
      </c>
      <c r="F481" s="22" t="s">
        <v>1084</v>
      </c>
    </row>
    <row r="482" spans="1:6">
      <c r="A482" s="20">
        <v>487</v>
      </c>
      <c r="B482" s="21" t="str">
        <f t="shared" si="2"/>
        <v>Sophie Rankin</v>
      </c>
      <c r="C482" s="22" t="s">
        <v>1051</v>
      </c>
      <c r="F482" s="22" t="s">
        <v>1085</v>
      </c>
    </row>
    <row r="483" spans="1:6">
      <c r="A483" s="20">
        <v>488</v>
      </c>
      <c r="B483" s="21" t="str">
        <f t="shared" si="2"/>
        <v>Rose Reavy</v>
      </c>
      <c r="C483" s="22" t="s">
        <v>1051</v>
      </c>
      <c r="F483" s="22" t="s">
        <v>1086</v>
      </c>
    </row>
    <row r="484" spans="1:6">
      <c r="A484" s="20">
        <v>489</v>
      </c>
      <c r="B484" s="21" t="str">
        <f t="shared" si="2"/>
        <v>Emma Reid</v>
      </c>
      <c r="C484" s="22" t="s">
        <v>1051</v>
      </c>
      <c r="F484" s="22" t="s">
        <v>1087</v>
      </c>
    </row>
    <row r="485" spans="1:6">
      <c r="A485" s="20">
        <v>490</v>
      </c>
      <c r="B485" s="21" t="str">
        <f t="shared" si="2"/>
        <v>Carter Rolston</v>
      </c>
      <c r="C485" s="22" t="s">
        <v>1051</v>
      </c>
      <c r="F485" s="22" t="s">
        <v>1088</v>
      </c>
    </row>
    <row r="486" spans="1:6">
      <c r="A486" s="20">
        <v>491</v>
      </c>
      <c r="B486" s="21" t="str">
        <f t="shared" si="2"/>
        <v>Paige Shaw</v>
      </c>
      <c r="C486" s="22" t="s">
        <v>1051</v>
      </c>
      <c r="F486" s="22" t="s">
        <v>1089</v>
      </c>
    </row>
    <row r="487" spans="1:6">
      <c r="A487" s="20">
        <v>492</v>
      </c>
      <c r="B487" s="21" t="str">
        <f t="shared" si="2"/>
        <v>Eve Sloan</v>
      </c>
      <c r="C487" s="22" t="s">
        <v>1051</v>
      </c>
      <c r="F487" s="22" t="s">
        <v>1090</v>
      </c>
    </row>
    <row r="488" spans="1:6">
      <c r="A488" s="20">
        <v>493</v>
      </c>
      <c r="B488" s="21" t="str">
        <f t="shared" si="2"/>
        <v>Abbie Small</v>
      </c>
      <c r="C488" s="22" t="s">
        <v>1051</v>
      </c>
      <c r="F488" s="22" t="s">
        <v>1091</v>
      </c>
    </row>
    <row r="489" spans="1:6">
      <c r="A489" s="20">
        <v>494</v>
      </c>
      <c r="B489" s="21" t="str">
        <f t="shared" si="2"/>
        <v>Coco Smith</v>
      </c>
      <c r="C489" s="22" t="s">
        <v>1051</v>
      </c>
      <c r="F489" s="22" t="s">
        <v>1092</v>
      </c>
    </row>
    <row r="490" spans="1:6">
      <c r="A490" s="20">
        <v>495</v>
      </c>
      <c r="B490" s="21" t="str">
        <f t="shared" si="2"/>
        <v>Jason Smith</v>
      </c>
      <c r="C490" s="22" t="s">
        <v>1051</v>
      </c>
      <c r="F490" s="22" t="s">
        <v>1093</v>
      </c>
    </row>
    <row r="491" spans="1:6">
      <c r="A491" s="20">
        <v>496</v>
      </c>
      <c r="B491" s="21" t="str">
        <f t="shared" si="2"/>
        <v>Alice Stewart</v>
      </c>
      <c r="C491" s="22" t="s">
        <v>1051</v>
      </c>
      <c r="F491" s="22" t="s">
        <v>1094</v>
      </c>
    </row>
    <row r="492" spans="1:6">
      <c r="A492" s="20">
        <v>497</v>
      </c>
      <c r="B492" s="21" t="str">
        <f t="shared" si="2"/>
        <v>Travis Truesdale</v>
      </c>
      <c r="C492" s="22" t="s">
        <v>1051</v>
      </c>
      <c r="F492" s="22" t="s">
        <v>1095</v>
      </c>
    </row>
    <row r="493" spans="1:6">
      <c r="A493" s="20">
        <v>498</v>
      </c>
      <c r="B493" s="21" t="str">
        <f t="shared" si="2"/>
        <v>Megan Walker</v>
      </c>
      <c r="C493" s="22" t="s">
        <v>1051</v>
      </c>
      <c r="F493" s="22" t="s">
        <v>1096</v>
      </c>
    </row>
    <row r="494" spans="1:6">
      <c r="A494" s="20">
        <v>499</v>
      </c>
      <c r="B494" s="21" t="str">
        <f t="shared" si="2"/>
        <v>Isla Wiltshire</v>
      </c>
      <c r="C494" s="22" t="s">
        <v>1051</v>
      </c>
      <c r="F494" s="22" t="s">
        <v>1097</v>
      </c>
    </row>
    <row r="495" spans="1:6">
      <c r="A495" s="25">
        <v>500</v>
      </c>
      <c r="B495" s="21" t="str">
        <f t="shared" si="2"/>
        <v>Ben Crampton</v>
      </c>
      <c r="C495" s="26" t="s">
        <v>1098</v>
      </c>
      <c r="F495" s="27" t="s">
        <v>1099</v>
      </c>
    </row>
    <row r="496" spans="1:6">
      <c r="A496" s="20">
        <v>501</v>
      </c>
      <c r="B496" s="21" t="str">
        <f t="shared" si="2"/>
        <v>Aoife Grant</v>
      </c>
      <c r="C496" s="22" t="s">
        <v>1100</v>
      </c>
      <c r="F496" s="22" t="s">
        <v>1101</v>
      </c>
    </row>
    <row r="497" spans="1:6">
      <c r="A497" s="20">
        <v>502</v>
      </c>
      <c r="B497" s="21" t="str">
        <f t="shared" si="2"/>
        <v>Ronan Grant</v>
      </c>
      <c r="C497" s="22" t="s">
        <v>1100</v>
      </c>
      <c r="F497" s="22" t="s">
        <v>1102</v>
      </c>
    </row>
    <row r="498" spans="1:6">
      <c r="A498" s="20">
        <v>503</v>
      </c>
      <c r="B498" s="21" t="str">
        <f t="shared" si="2"/>
        <v>Harry Mcveigh</v>
      </c>
      <c r="C498" s="22" t="s">
        <v>1100</v>
      </c>
      <c r="F498" s="22" t="s">
        <v>1103</v>
      </c>
    </row>
    <row r="499" spans="1:6">
      <c r="A499" s="20">
        <v>505</v>
      </c>
      <c r="B499" s="21" t="str">
        <f t="shared" si="2"/>
        <v>Danny O’Connor</v>
      </c>
      <c r="C499" s="22" t="s">
        <v>1100</v>
      </c>
      <c r="F499" s="22" t="s">
        <v>1104</v>
      </c>
    </row>
    <row r="500" spans="1:6">
      <c r="A500" s="20">
        <v>508</v>
      </c>
      <c r="B500" s="21" t="str">
        <f t="shared" si="2"/>
        <v>Danielle Trimble</v>
      </c>
      <c r="C500" s="22" t="s">
        <v>1100</v>
      </c>
      <c r="F500" s="22" t="s">
        <v>1105</v>
      </c>
    </row>
    <row r="501" spans="1:6">
      <c r="A501" s="20">
        <v>509</v>
      </c>
      <c r="B501" s="21" t="str">
        <f t="shared" si="2"/>
        <v>Megan Barnett</v>
      </c>
      <c r="C501" s="22" t="s">
        <v>1106</v>
      </c>
      <c r="F501" s="22" t="s">
        <v>1107</v>
      </c>
    </row>
    <row r="502" spans="1:6">
      <c r="A502" s="20">
        <v>510</v>
      </c>
      <c r="B502" s="21" t="str">
        <f t="shared" si="2"/>
        <v>Luc Le Blanc</v>
      </c>
      <c r="C502" s="22" t="s">
        <v>1106</v>
      </c>
      <c r="F502" s="22" t="s">
        <v>1108</v>
      </c>
    </row>
    <row r="503" spans="1:6">
      <c r="A503" s="20">
        <v>511</v>
      </c>
      <c r="B503" s="21" t="str">
        <f t="shared" si="2"/>
        <v>Lorcan Rowntree</v>
      </c>
      <c r="C503" s="22" t="s">
        <v>1106</v>
      </c>
      <c r="F503" s="22" t="s">
        <v>1109</v>
      </c>
    </row>
    <row r="504" spans="1:6">
      <c r="A504" s="20">
        <v>512</v>
      </c>
      <c r="B504" s="21" t="str">
        <f t="shared" si="2"/>
        <v>Caolan Ryan</v>
      </c>
      <c r="C504" s="22" t="s">
        <v>1106</v>
      </c>
      <c r="F504" s="22" t="s">
        <v>1110</v>
      </c>
    </row>
    <row r="505" spans="1:6">
      <c r="A505" s="20">
        <v>513</v>
      </c>
      <c r="B505" s="21" t="str">
        <f t="shared" si="2"/>
        <v>Ronan Scullion</v>
      </c>
      <c r="C505" s="22" t="s">
        <v>1106</v>
      </c>
      <c r="F505" s="22" t="s">
        <v>1111</v>
      </c>
    </row>
    <row r="506" spans="1:6">
      <c r="A506" s="20">
        <v>515</v>
      </c>
      <c r="B506" s="21" t="str">
        <f t="shared" si="2"/>
        <v>Charley Barr</v>
      </c>
      <c r="C506" s="22" t="s">
        <v>1112</v>
      </c>
      <c r="F506" s="22" t="s">
        <v>1113</v>
      </c>
    </row>
    <row r="507" spans="1:6">
      <c r="A507" s="20">
        <v>516</v>
      </c>
      <c r="B507" s="21" t="str">
        <f t="shared" si="2"/>
        <v>Kellie Carty</v>
      </c>
      <c r="C507" s="22" t="s">
        <v>1112</v>
      </c>
      <c r="F507" s="22" t="s">
        <v>1114</v>
      </c>
    </row>
    <row r="508" spans="1:6">
      <c r="A508" s="20">
        <v>517</v>
      </c>
      <c r="B508" s="21" t="str">
        <f t="shared" si="2"/>
        <v>Tei Chen</v>
      </c>
      <c r="C508" s="22" t="s">
        <v>1112</v>
      </c>
      <c r="F508" s="22" t="s">
        <v>1115</v>
      </c>
    </row>
    <row r="509" spans="1:6">
      <c r="A509" s="20">
        <v>518</v>
      </c>
      <c r="B509" s="21" t="str">
        <f t="shared" si="2"/>
        <v>Martin Corbett</v>
      </c>
      <c r="C509" s="22" t="s">
        <v>1112</v>
      </c>
      <c r="F509" s="22" t="s">
        <v>1116</v>
      </c>
    </row>
    <row r="510" spans="1:6">
      <c r="A510" s="20">
        <v>519</v>
      </c>
      <c r="B510" s="21" t="str">
        <f t="shared" si="2"/>
        <v>Brianna Doherty</v>
      </c>
      <c r="C510" s="22" t="s">
        <v>1112</v>
      </c>
      <c r="F510" s="22" t="s">
        <v>1117</v>
      </c>
    </row>
    <row r="511" spans="1:6">
      <c r="A511" s="20">
        <v>520</v>
      </c>
      <c r="B511" s="21" t="str">
        <f t="shared" si="2"/>
        <v>Sam Donnell</v>
      </c>
      <c r="C511" s="22" t="s">
        <v>1112</v>
      </c>
      <c r="F511" s="22" t="s">
        <v>1118</v>
      </c>
    </row>
    <row r="512" spans="1:6">
      <c r="A512" s="20">
        <v>521</v>
      </c>
      <c r="B512" s="21" t="str">
        <f t="shared" si="2"/>
        <v>Ashton Forester</v>
      </c>
      <c r="C512" s="22" t="s">
        <v>1112</v>
      </c>
      <c r="F512" s="22" t="s">
        <v>1119</v>
      </c>
    </row>
    <row r="513" spans="1:6">
      <c r="A513" s="20">
        <v>522</v>
      </c>
      <c r="B513" s="21" t="str">
        <f t="shared" si="2"/>
        <v>Bonnie Gillard</v>
      </c>
      <c r="C513" s="22" t="s">
        <v>1112</v>
      </c>
      <c r="F513" s="22" t="s">
        <v>1120</v>
      </c>
    </row>
    <row r="514" spans="1:6">
      <c r="A514" s="20">
        <v>523</v>
      </c>
      <c r="B514" s="21" t="str">
        <f t="shared" si="2"/>
        <v>Cara Heaney</v>
      </c>
      <c r="C514" s="22" t="s">
        <v>1112</v>
      </c>
      <c r="F514" s="22" t="s">
        <v>1121</v>
      </c>
    </row>
    <row r="515" spans="1:6">
      <c r="A515" s="20">
        <v>524</v>
      </c>
      <c r="B515" s="21" t="str">
        <f t="shared" si="2"/>
        <v>Abraham Igiebor</v>
      </c>
      <c r="C515" s="22" t="s">
        <v>1112</v>
      </c>
      <c r="F515" s="22" t="s">
        <v>1122</v>
      </c>
    </row>
    <row r="516" spans="1:6">
      <c r="A516" s="20">
        <v>525</v>
      </c>
      <c r="B516" s="21" t="str">
        <f t="shared" si="2"/>
        <v>Sam Kitson</v>
      </c>
      <c r="C516" s="22" t="s">
        <v>1112</v>
      </c>
      <c r="F516" s="22" t="s">
        <v>1123</v>
      </c>
    </row>
    <row r="517" spans="1:6">
      <c r="A517" s="20">
        <v>526</v>
      </c>
      <c r="B517" s="21" t="str">
        <f t="shared" si="2"/>
        <v>Tinofara C (Tino) Machaya</v>
      </c>
      <c r="C517" s="22" t="s">
        <v>1112</v>
      </c>
      <c r="F517" s="22" t="s">
        <v>1124</v>
      </c>
    </row>
    <row r="518" spans="1:6">
      <c r="A518" s="20">
        <v>527</v>
      </c>
      <c r="B518" s="21" t="str">
        <f t="shared" si="2"/>
        <v>Maeve Mcgeehin</v>
      </c>
      <c r="C518" s="22" t="s">
        <v>1112</v>
      </c>
      <c r="F518" s="22" t="s">
        <v>1125</v>
      </c>
    </row>
    <row r="519" spans="1:6">
      <c r="A519" s="20">
        <v>528</v>
      </c>
      <c r="B519" s="21" t="str">
        <f t="shared" si="2"/>
        <v>Aoife Mcgeehin</v>
      </c>
      <c r="C519" s="22" t="s">
        <v>1112</v>
      </c>
      <c r="F519" s="22" t="s">
        <v>1126</v>
      </c>
    </row>
    <row r="520" spans="1:6">
      <c r="A520" s="20">
        <v>529</v>
      </c>
      <c r="B520" s="21" t="str">
        <f t="shared" si="2"/>
        <v>Zuzanna (Zuzia) Michalkiewicz</v>
      </c>
      <c r="C520" s="22" t="s">
        <v>1112</v>
      </c>
      <c r="F520" s="22" t="s">
        <v>1127</v>
      </c>
    </row>
    <row r="521" spans="1:6">
      <c r="A521" s="20">
        <v>530</v>
      </c>
      <c r="B521" s="21" t="str">
        <f t="shared" si="2"/>
        <v>Cruz Smith</v>
      </c>
      <c r="C521" s="22" t="s">
        <v>1112</v>
      </c>
      <c r="F521" s="22" t="s">
        <v>1128</v>
      </c>
    </row>
    <row r="522" spans="1:6">
      <c r="A522" s="20">
        <v>531</v>
      </c>
      <c r="B522" s="21" t="str">
        <f t="shared" si="2"/>
        <v>Ainé Strain</v>
      </c>
      <c r="C522" s="22" t="s">
        <v>1112</v>
      </c>
      <c r="F522" s="22" t="s">
        <v>1129</v>
      </c>
    </row>
    <row r="523" spans="1:6">
      <c r="A523" s="20">
        <v>534</v>
      </c>
      <c r="B523" s="21" t="str">
        <f t="shared" si="2"/>
        <v>Aodhan Corrigan</v>
      </c>
      <c r="C523" s="22" t="s">
        <v>1130</v>
      </c>
      <c r="F523" s="22" t="s">
        <v>1131</v>
      </c>
    </row>
    <row r="524" spans="1:6">
      <c r="A524" s="20">
        <v>535</v>
      </c>
      <c r="B524" s="21" t="str">
        <f t="shared" si="2"/>
        <v>Aoife Donnelly</v>
      </c>
      <c r="C524" s="22" t="s">
        <v>1130</v>
      </c>
      <c r="F524" s="22" t="s">
        <v>1132</v>
      </c>
    </row>
    <row r="525" spans="1:6">
      <c r="A525" s="20">
        <v>536</v>
      </c>
      <c r="B525" s="21" t="str">
        <f t="shared" si="2"/>
        <v>Codi Grimes</v>
      </c>
      <c r="C525" s="22" t="s">
        <v>1130</v>
      </c>
      <c r="F525" s="22" t="s">
        <v>1133</v>
      </c>
    </row>
    <row r="526" spans="1:6">
      <c r="A526" s="20">
        <v>537</v>
      </c>
      <c r="B526" s="21" t="str">
        <f t="shared" si="2"/>
        <v>Leah Harkness</v>
      </c>
      <c r="C526" s="22" t="s">
        <v>1130</v>
      </c>
      <c r="F526" s="22" t="s">
        <v>1134</v>
      </c>
    </row>
    <row r="527" spans="1:6">
      <c r="A527" s="20">
        <v>538</v>
      </c>
      <c r="B527" s="21" t="str">
        <f t="shared" si="2"/>
        <v>Kevin Marko</v>
      </c>
      <c r="C527" s="22" t="s">
        <v>1130</v>
      </c>
      <c r="F527" s="22" t="s">
        <v>1135</v>
      </c>
    </row>
    <row r="528" spans="1:6">
      <c r="A528" s="20">
        <v>539</v>
      </c>
      <c r="B528" s="21" t="str">
        <f t="shared" si="2"/>
        <v>James McHugh</v>
      </c>
      <c r="C528" s="22" t="s">
        <v>1130</v>
      </c>
      <c r="F528" s="22" t="s">
        <v>1136</v>
      </c>
    </row>
    <row r="529" spans="1:6">
      <c r="A529" s="20">
        <v>541</v>
      </c>
      <c r="B529" s="21" t="str">
        <f t="shared" si="2"/>
        <v>Peter Mccullagh</v>
      </c>
      <c r="C529" s="22" t="s">
        <v>1130</v>
      </c>
      <c r="F529" s="22" t="s">
        <v>1137</v>
      </c>
    </row>
    <row r="530" spans="1:6">
      <c r="A530" s="20">
        <v>542</v>
      </c>
      <c r="B530" s="21" t="str">
        <f t="shared" si="2"/>
        <v>Lila Mcmanus</v>
      </c>
      <c r="C530" s="22" t="s">
        <v>1130</v>
      </c>
      <c r="F530" s="22" t="s">
        <v>1138</v>
      </c>
    </row>
    <row r="531" spans="1:6">
      <c r="A531" s="20">
        <v>544</v>
      </c>
      <c r="B531" s="21" t="str">
        <f t="shared" si="2"/>
        <v>Zayn Ahmed</v>
      </c>
      <c r="C531" s="22" t="s">
        <v>72</v>
      </c>
      <c r="F531" s="22" t="s">
        <v>1139</v>
      </c>
    </row>
    <row r="532" spans="1:6">
      <c r="A532" s="20">
        <v>545</v>
      </c>
      <c r="B532" s="21" t="str">
        <f t="shared" si="2"/>
        <v>Luke Callaghan</v>
      </c>
      <c r="C532" s="22" t="s">
        <v>72</v>
      </c>
      <c r="F532" s="22" t="s">
        <v>1140</v>
      </c>
    </row>
    <row r="533" spans="1:6">
      <c r="A533" s="20">
        <v>547</v>
      </c>
      <c r="B533" s="21" t="str">
        <f t="shared" si="2"/>
        <v>Jacob Cochrane</v>
      </c>
      <c r="C533" s="22" t="s">
        <v>72</v>
      </c>
      <c r="F533" s="22" t="s">
        <v>1141</v>
      </c>
    </row>
    <row r="534" spans="1:6">
      <c r="A534" s="20">
        <v>549</v>
      </c>
      <c r="B534" s="21" t="str">
        <f t="shared" si="2"/>
        <v>Celeste Grandjean</v>
      </c>
      <c r="C534" s="22" t="s">
        <v>72</v>
      </c>
      <c r="F534" s="22" t="s">
        <v>1142</v>
      </c>
    </row>
    <row r="535" spans="1:6">
      <c r="A535" s="20">
        <v>550</v>
      </c>
      <c r="B535" s="21" t="str">
        <f t="shared" si="2"/>
        <v>Esther Hameen Smith</v>
      </c>
      <c r="C535" s="22" t="s">
        <v>72</v>
      </c>
      <c r="F535" s="22" t="s">
        <v>1143</v>
      </c>
    </row>
    <row r="536" spans="1:6">
      <c r="A536" s="20">
        <v>551</v>
      </c>
      <c r="B536" s="21" t="str">
        <f t="shared" si="2"/>
        <v>Luuka Harkness</v>
      </c>
      <c r="C536" s="22" t="s">
        <v>72</v>
      </c>
      <c r="F536" s="22" t="s">
        <v>1144</v>
      </c>
    </row>
    <row r="537" spans="1:6">
      <c r="A537" s="20">
        <v>552</v>
      </c>
      <c r="B537" s="21" t="str">
        <f t="shared" si="2"/>
        <v>Abigail Lockington</v>
      </c>
      <c r="C537" s="22" t="s">
        <v>72</v>
      </c>
      <c r="F537" s="22" t="s">
        <v>1145</v>
      </c>
    </row>
    <row r="538" spans="1:6">
      <c r="A538" s="20">
        <v>553</v>
      </c>
      <c r="B538" s="21" t="str">
        <f t="shared" si="2"/>
        <v>Sarah Mcmillan</v>
      </c>
      <c r="C538" s="22" t="s">
        <v>72</v>
      </c>
      <c r="F538" s="22" t="s">
        <v>1146</v>
      </c>
    </row>
    <row r="539" spans="1:6">
      <c r="A539" s="20">
        <v>554</v>
      </c>
      <c r="B539" s="21" t="str">
        <f t="shared" si="2"/>
        <v>Ben Mullan</v>
      </c>
      <c r="C539" s="22" t="s">
        <v>72</v>
      </c>
      <c r="F539" s="22" t="s">
        <v>1147</v>
      </c>
    </row>
    <row r="540" spans="1:6">
      <c r="A540" s="20">
        <v>555</v>
      </c>
      <c r="B540" s="21" t="str">
        <f t="shared" si="2"/>
        <v>Martha Orr</v>
      </c>
      <c r="C540" s="22" t="s">
        <v>72</v>
      </c>
      <c r="F540" s="22" t="s">
        <v>1148</v>
      </c>
    </row>
    <row r="541" spans="1:6">
      <c r="A541" s="20">
        <v>556</v>
      </c>
      <c r="B541" s="21" t="str">
        <f t="shared" si="2"/>
        <v>Sonny Ratcliffe</v>
      </c>
      <c r="C541" s="22" t="s">
        <v>72</v>
      </c>
      <c r="F541" s="22" t="s">
        <v>1149</v>
      </c>
    </row>
    <row r="542" spans="1:6">
      <c r="A542" s="20">
        <v>557</v>
      </c>
      <c r="B542" s="21" t="str">
        <f t="shared" si="2"/>
        <v>Jack Reid</v>
      </c>
      <c r="C542" s="22" t="s">
        <v>72</v>
      </c>
      <c r="F542" s="22" t="s">
        <v>1150</v>
      </c>
    </row>
    <row r="543" spans="1:6">
      <c r="A543" s="20">
        <v>558</v>
      </c>
      <c r="B543" s="21" t="str">
        <f t="shared" si="2"/>
        <v>Janie Reid</v>
      </c>
      <c r="C543" s="22" t="s">
        <v>72</v>
      </c>
      <c r="F543" s="22" t="s">
        <v>1151</v>
      </c>
    </row>
    <row r="544" spans="1:6">
      <c r="A544" s="20">
        <v>559</v>
      </c>
      <c r="B544" s="21" t="str">
        <f t="shared" si="2"/>
        <v>Hannah Rice</v>
      </c>
      <c r="C544" s="22" t="s">
        <v>72</v>
      </c>
      <c r="F544" s="22" t="s">
        <v>1152</v>
      </c>
    </row>
    <row r="545" spans="1:6">
      <c r="A545" s="20">
        <v>560</v>
      </c>
      <c r="B545" s="21" t="str">
        <f t="shared" si="2"/>
        <v>Jacob Smyth</v>
      </c>
      <c r="C545" s="22" t="s">
        <v>72</v>
      </c>
      <c r="F545" s="22" t="s">
        <v>1153</v>
      </c>
    </row>
    <row r="546" spans="1:6">
      <c r="A546" s="20">
        <v>561</v>
      </c>
      <c r="B546" s="21" t="str">
        <f t="shared" si="2"/>
        <v>Daniel Stefanov</v>
      </c>
      <c r="C546" s="22" t="s">
        <v>72</v>
      </c>
      <c r="F546" s="22" t="s">
        <v>1154</v>
      </c>
    </row>
    <row r="547" spans="1:6">
      <c r="A547" s="20">
        <v>562</v>
      </c>
      <c r="B547" s="21" t="str">
        <f t="shared" si="2"/>
        <v>Ben Sykes</v>
      </c>
      <c r="C547" s="22" t="s">
        <v>72</v>
      </c>
      <c r="F547" s="22" t="s">
        <v>1155</v>
      </c>
    </row>
    <row r="548" spans="1:6">
      <c r="A548" s="20">
        <v>563</v>
      </c>
      <c r="B548" s="21" t="str">
        <f t="shared" si="2"/>
        <v>Grace Wallace</v>
      </c>
      <c r="C548" s="22" t="s">
        <v>72</v>
      </c>
      <c r="F548" s="22" t="s">
        <v>1156</v>
      </c>
    </row>
    <row r="549" spans="1:6">
      <c r="A549" s="20">
        <v>564</v>
      </c>
      <c r="B549" s="21" t="str">
        <f t="shared" si="2"/>
        <v>Faith Johnston</v>
      </c>
      <c r="C549" s="22" t="s">
        <v>1157</v>
      </c>
      <c r="F549" s="22" t="s">
        <v>1158</v>
      </c>
    </row>
    <row r="550" spans="1:6">
      <c r="A550" s="20">
        <v>565</v>
      </c>
      <c r="B550" s="21" t="str">
        <f t="shared" si="2"/>
        <v>Calvin Kennedy</v>
      </c>
      <c r="C550" s="22" t="s">
        <v>1157</v>
      </c>
      <c r="F550" s="22" t="s">
        <v>1159</v>
      </c>
    </row>
    <row r="551" spans="1:6">
      <c r="A551" s="20">
        <v>566</v>
      </c>
      <c r="B551" s="21" t="str">
        <f t="shared" si="2"/>
        <v>Robert Matear</v>
      </c>
      <c r="C551" s="22" t="s">
        <v>1157</v>
      </c>
      <c r="F551" s="22" t="s">
        <v>1160</v>
      </c>
    </row>
    <row r="552" spans="1:6">
      <c r="A552" s="20">
        <v>567</v>
      </c>
      <c r="B552" s="21" t="str">
        <f t="shared" si="2"/>
        <v>Clara McKay</v>
      </c>
      <c r="C552" s="22" t="s">
        <v>1157</v>
      </c>
      <c r="F552" s="22" t="s">
        <v>1161</v>
      </c>
    </row>
    <row r="553" spans="1:6">
      <c r="A553" s="20">
        <v>569</v>
      </c>
      <c r="B553" s="21" t="str">
        <f t="shared" si="2"/>
        <v>Rosie Breslin</v>
      </c>
      <c r="C553" s="22" t="s">
        <v>1162</v>
      </c>
      <c r="F553" s="22" t="s">
        <v>1163</v>
      </c>
    </row>
    <row r="554" spans="1:6">
      <c r="A554" s="20">
        <v>570</v>
      </c>
      <c r="B554" s="21" t="str">
        <f t="shared" si="2"/>
        <v>Niamh Doogan</v>
      </c>
      <c r="C554" s="22" t="s">
        <v>1162</v>
      </c>
      <c r="F554" s="22" t="s">
        <v>1164</v>
      </c>
    </row>
    <row r="555" spans="1:6">
      <c r="A555" s="20">
        <v>571</v>
      </c>
      <c r="B555" s="21" t="str">
        <f t="shared" si="2"/>
        <v>Robyn Duffy</v>
      </c>
      <c r="C555" s="22" t="s">
        <v>1162</v>
      </c>
      <c r="F555" s="22" t="s">
        <v>1165</v>
      </c>
    </row>
    <row r="556" spans="1:6">
      <c r="A556" s="20">
        <v>572</v>
      </c>
      <c r="B556" s="21" t="str">
        <f t="shared" si="2"/>
        <v>Eli Duffy</v>
      </c>
      <c r="C556" s="22" t="s">
        <v>1162</v>
      </c>
      <c r="F556" s="22" t="s">
        <v>1166</v>
      </c>
    </row>
    <row r="557" spans="1:6">
      <c r="A557" s="20">
        <v>573</v>
      </c>
      <c r="B557" s="21" t="str">
        <f t="shared" si="2"/>
        <v>Jenny Gallagher</v>
      </c>
      <c r="C557" s="22" t="s">
        <v>1162</v>
      </c>
      <c r="F557" s="22" t="s">
        <v>1167</v>
      </c>
    </row>
    <row r="558" spans="1:6">
      <c r="A558" s="20">
        <v>574</v>
      </c>
      <c r="B558" s="21" t="str">
        <f t="shared" si="2"/>
        <v>Aaliyah Gallagher Canavan</v>
      </c>
      <c r="C558" s="22" t="s">
        <v>1162</v>
      </c>
      <c r="F558" s="22" t="s">
        <v>1168</v>
      </c>
    </row>
    <row r="559" spans="1:6">
      <c r="A559" s="20">
        <v>575</v>
      </c>
      <c r="B559" s="21" t="str">
        <f t="shared" si="2"/>
        <v>Oisin Gillespie</v>
      </c>
      <c r="C559" s="22" t="s">
        <v>1162</v>
      </c>
      <c r="F559" s="22" t="s">
        <v>1169</v>
      </c>
    </row>
    <row r="560" spans="1:6">
      <c r="A560" s="20">
        <v>576</v>
      </c>
      <c r="B560" s="21" t="str">
        <f t="shared" si="2"/>
        <v>Olivia Gorman</v>
      </c>
      <c r="C560" s="22" t="s">
        <v>1162</v>
      </c>
      <c r="F560" s="22" t="s">
        <v>1170</v>
      </c>
    </row>
    <row r="561" spans="1:6">
      <c r="A561" s="20">
        <v>577</v>
      </c>
      <c r="B561" s="21" t="str">
        <f t="shared" si="2"/>
        <v>Eveney Greene</v>
      </c>
      <c r="C561" s="22" t="s">
        <v>1162</v>
      </c>
      <c r="F561" s="22" t="s">
        <v>1171</v>
      </c>
    </row>
    <row r="562" spans="1:6">
      <c r="A562" s="20">
        <v>578</v>
      </c>
      <c r="B562" s="21" t="str">
        <f t="shared" si="2"/>
        <v>Cianan Greene</v>
      </c>
      <c r="C562" s="22" t="s">
        <v>1162</v>
      </c>
      <c r="F562" s="22" t="s">
        <v>1172</v>
      </c>
    </row>
    <row r="563" spans="1:6">
      <c r="A563" s="20">
        <v>579</v>
      </c>
      <c r="B563" s="21" t="str">
        <f t="shared" si="2"/>
        <v>Enya Logue</v>
      </c>
      <c r="C563" s="22" t="s">
        <v>1162</v>
      </c>
      <c r="F563" s="22" t="s">
        <v>1173</v>
      </c>
    </row>
    <row r="564" spans="1:6">
      <c r="A564" s="20">
        <v>581</v>
      </c>
      <c r="B564" s="21" t="str">
        <f t="shared" si="2"/>
        <v>Caoimhe Mcgonagle</v>
      </c>
      <c r="C564" s="22" t="s">
        <v>1162</v>
      </c>
      <c r="F564" s="22" t="s">
        <v>1174</v>
      </c>
    </row>
    <row r="565" spans="1:6">
      <c r="A565" s="20">
        <v>582</v>
      </c>
      <c r="B565" s="21" t="str">
        <f t="shared" si="2"/>
        <v>Shauna Mcgovern</v>
      </c>
      <c r="C565" s="22" t="s">
        <v>1162</v>
      </c>
      <c r="F565" s="22" t="s">
        <v>1175</v>
      </c>
    </row>
    <row r="566" spans="1:6">
      <c r="A566" s="20">
        <v>583</v>
      </c>
      <c r="B566" s="21" t="str">
        <f t="shared" si="2"/>
        <v>Beth Mclaughlin</v>
      </c>
      <c r="C566" s="22" t="s">
        <v>1162</v>
      </c>
      <c r="F566" s="22" t="s">
        <v>1176</v>
      </c>
    </row>
    <row r="567" spans="1:6">
      <c r="A567" s="20">
        <v>584</v>
      </c>
      <c r="B567" s="21" t="str">
        <f t="shared" si="2"/>
        <v>Caitlin Sweeney</v>
      </c>
      <c r="C567" s="22" t="s">
        <v>1162</v>
      </c>
      <c r="F567" s="22" t="s">
        <v>1177</v>
      </c>
    </row>
    <row r="568" spans="1:6">
      <c r="A568" s="20">
        <v>585</v>
      </c>
      <c r="B568" s="21" t="str">
        <f t="shared" si="2"/>
        <v>Evan Ward</v>
      </c>
      <c r="C568" s="22" t="s">
        <v>1162</v>
      </c>
      <c r="F568" s="22" t="s">
        <v>1178</v>
      </c>
    </row>
    <row r="569" spans="1:6">
      <c r="A569" s="20">
        <v>586</v>
      </c>
      <c r="B569" s="21" t="str">
        <f t="shared" si="2"/>
        <v>Tom Boyle</v>
      </c>
      <c r="C569" s="22" t="s">
        <v>1179</v>
      </c>
      <c r="F569" s="22" t="s">
        <v>1180</v>
      </c>
    </row>
    <row r="570" spans="1:6">
      <c r="A570" s="20">
        <v>587</v>
      </c>
      <c r="B570" s="21" t="str">
        <f t="shared" si="2"/>
        <v>Ronan Bradley</v>
      </c>
      <c r="C570" s="22" t="s">
        <v>1179</v>
      </c>
      <c r="F570" s="22" t="s">
        <v>1181</v>
      </c>
    </row>
    <row r="571" spans="1:6">
      <c r="A571" s="20">
        <v>588</v>
      </c>
      <c r="B571" s="21" t="str">
        <f t="shared" si="2"/>
        <v>Loughlan Bulling</v>
      </c>
      <c r="C571" s="22" t="s">
        <v>1179</v>
      </c>
      <c r="F571" s="22" t="s">
        <v>1182</v>
      </c>
    </row>
    <row r="572" spans="1:6">
      <c r="A572" s="20">
        <v>589</v>
      </c>
      <c r="B572" s="21" t="str">
        <f t="shared" si="2"/>
        <v>Alfie Mcglynn</v>
      </c>
      <c r="C572" s="22" t="s">
        <v>1179</v>
      </c>
      <c r="F572" s="22" t="s">
        <v>1183</v>
      </c>
    </row>
    <row r="573" spans="1:6">
      <c r="A573" s="20">
        <v>590</v>
      </c>
      <c r="B573" s="21" t="str">
        <f t="shared" si="2"/>
        <v>Éimhín Walsh</v>
      </c>
      <c r="C573" s="22" t="s">
        <v>1179</v>
      </c>
      <c r="F573" s="22" t="s">
        <v>1184</v>
      </c>
    </row>
    <row r="574" spans="1:6">
      <c r="A574" s="20">
        <v>591</v>
      </c>
      <c r="B574" s="21" t="str">
        <f t="shared" si="2"/>
        <v>Iona Chanas</v>
      </c>
      <c r="C574" s="22" t="s">
        <v>1185</v>
      </c>
      <c r="F574" s="22" t="s">
        <v>1186</v>
      </c>
    </row>
    <row r="575" spans="1:6">
      <c r="A575" s="20">
        <v>592</v>
      </c>
      <c r="B575" s="21" t="str">
        <f t="shared" si="2"/>
        <v>Caelán Cummings</v>
      </c>
      <c r="C575" s="22" t="s">
        <v>1187</v>
      </c>
      <c r="F575" s="22" t="s">
        <v>1188</v>
      </c>
    </row>
    <row r="576" spans="1:6">
      <c r="A576" s="20">
        <v>593</v>
      </c>
      <c r="B576" s="21" t="str">
        <f t="shared" si="2"/>
        <v>Patrick Elliott</v>
      </c>
      <c r="C576" s="22" t="s">
        <v>1187</v>
      </c>
      <c r="F576" s="22" t="s">
        <v>1189</v>
      </c>
    </row>
    <row r="577" spans="1:6">
      <c r="A577" s="20">
        <v>594</v>
      </c>
      <c r="B577" s="21" t="str">
        <f t="shared" si="2"/>
        <v>Poppy Mcintyre</v>
      </c>
      <c r="C577" s="22" t="s">
        <v>1187</v>
      </c>
      <c r="F577" s="22" t="s">
        <v>1190</v>
      </c>
    </row>
    <row r="578" spans="1:6">
      <c r="A578" s="20">
        <v>595</v>
      </c>
      <c r="B578" s="21" t="str">
        <f t="shared" si="2"/>
        <v>Fionnan Alwell</v>
      </c>
      <c r="C578" s="22" t="s">
        <v>1191</v>
      </c>
      <c r="F578" s="22" t="s">
        <v>1192</v>
      </c>
    </row>
    <row r="579" spans="1:6">
      <c r="A579" s="20">
        <v>596</v>
      </c>
      <c r="B579" s="21" t="str">
        <f t="shared" si="2"/>
        <v>Roisin Alwell</v>
      </c>
      <c r="C579" s="22" t="s">
        <v>1191</v>
      </c>
      <c r="F579" s="22" t="s">
        <v>1193</v>
      </c>
    </row>
    <row r="580" spans="1:6">
      <c r="A580" s="20">
        <v>597</v>
      </c>
      <c r="B580" s="21" t="str">
        <f t="shared" si="2"/>
        <v>Eimear Byrne</v>
      </c>
      <c r="C580" s="22" t="s">
        <v>1191</v>
      </c>
      <c r="F580" s="22" t="s">
        <v>1194</v>
      </c>
    </row>
    <row r="581" spans="1:6">
      <c r="A581" s="20">
        <v>598</v>
      </c>
      <c r="B581" s="21" t="str">
        <f t="shared" si="2"/>
        <v>Bobby Cosgrove</v>
      </c>
      <c r="C581" s="22" t="s">
        <v>1191</v>
      </c>
      <c r="F581" s="22" t="s">
        <v>1195</v>
      </c>
    </row>
    <row r="582" spans="1:6">
      <c r="A582" s="20">
        <v>599</v>
      </c>
      <c r="B582" s="21" t="str">
        <f t="shared" si="2"/>
        <v>Oran Dunne</v>
      </c>
      <c r="C582" s="22" t="s">
        <v>1191</v>
      </c>
      <c r="F582" s="22" t="s">
        <v>1196</v>
      </c>
    </row>
    <row r="583" spans="1:6">
      <c r="A583" s="23">
        <v>600</v>
      </c>
      <c r="B583" s="21" t="str">
        <f t="shared" si="2"/>
        <v>Sophie Holland</v>
      </c>
      <c r="C583" s="22" t="s">
        <v>1191</v>
      </c>
      <c r="F583" s="24" t="s">
        <v>1197</v>
      </c>
    </row>
    <row r="584" spans="1:6">
      <c r="A584" s="20">
        <v>602</v>
      </c>
      <c r="B584" s="21" t="str">
        <f t="shared" si="2"/>
        <v>Sarahkate Liggan</v>
      </c>
      <c r="C584" s="22" t="s">
        <v>1191</v>
      </c>
      <c r="F584" s="22" t="s">
        <v>1198</v>
      </c>
    </row>
    <row r="585" spans="1:6">
      <c r="A585" s="20">
        <v>603</v>
      </c>
      <c r="B585" s="21" t="str">
        <f t="shared" si="2"/>
        <v>Leon Mcelwaine</v>
      </c>
      <c r="C585" s="22" t="s">
        <v>1191</v>
      </c>
      <c r="F585" s="22" t="s">
        <v>1199</v>
      </c>
    </row>
    <row r="586" spans="1:6">
      <c r="A586" s="20">
        <v>604</v>
      </c>
      <c r="B586" s="21" t="str">
        <f t="shared" si="2"/>
        <v>Dylan O Reilly</v>
      </c>
      <c r="C586" s="22" t="s">
        <v>1191</v>
      </c>
      <c r="F586" s="22" t="s">
        <v>1200</v>
      </c>
    </row>
    <row r="587" spans="1:6">
      <c r="A587" s="20">
        <v>605</v>
      </c>
      <c r="B587" s="21" t="str">
        <f t="shared" si="2"/>
        <v>Abby Smith</v>
      </c>
      <c r="C587" s="22" t="s">
        <v>1191</v>
      </c>
      <c r="F587" s="22" t="s">
        <v>1201</v>
      </c>
    </row>
    <row r="588" spans="1:6">
      <c r="A588" s="20">
        <v>608</v>
      </c>
      <c r="B588" s="21" t="str">
        <f t="shared" si="2"/>
        <v>Thomas Williams</v>
      </c>
      <c r="C588" s="22" t="s">
        <v>1191</v>
      </c>
      <c r="F588" s="22" t="s">
        <v>1202</v>
      </c>
    </row>
    <row r="589" spans="1:6">
      <c r="A589" s="20">
        <v>609</v>
      </c>
      <c r="B589" s="21" t="str">
        <f t="shared" si="2"/>
        <v>Emma Craig</v>
      </c>
      <c r="C589" s="22" t="s">
        <v>1203</v>
      </c>
      <c r="F589" s="22" t="s">
        <v>1204</v>
      </c>
    </row>
    <row r="590" spans="1:6">
      <c r="A590" s="20">
        <v>610</v>
      </c>
      <c r="B590" s="21" t="str">
        <f t="shared" si="2"/>
        <v>Lorcán Grimes</v>
      </c>
      <c r="C590" s="22" t="s">
        <v>1203</v>
      </c>
      <c r="F590" s="22" t="s">
        <v>1205</v>
      </c>
    </row>
    <row r="591" spans="1:6">
      <c r="A591" s="20">
        <v>611</v>
      </c>
      <c r="B591" s="21" t="str">
        <f t="shared" si="2"/>
        <v>Max Mcfadden</v>
      </c>
      <c r="C591" s="22" t="s">
        <v>1203</v>
      </c>
      <c r="F591" s="22" t="s">
        <v>1206</v>
      </c>
    </row>
    <row r="592" spans="1:6">
      <c r="A592" s="20">
        <v>612</v>
      </c>
      <c r="B592" s="21" t="str">
        <f t="shared" si="2"/>
        <v>Lauren Smyth</v>
      </c>
      <c r="C592" s="22" t="s">
        <v>1203</v>
      </c>
      <c r="F592" s="22" t="s">
        <v>1207</v>
      </c>
    </row>
    <row r="593" spans="1:6">
      <c r="A593" s="20">
        <v>613</v>
      </c>
      <c r="B593" s="21" t="str">
        <f t="shared" si="2"/>
        <v>Alannah Anderson</v>
      </c>
      <c r="C593" s="22" t="s">
        <v>1208</v>
      </c>
      <c r="F593" s="22" t="s">
        <v>1209</v>
      </c>
    </row>
    <row r="594" spans="1:6">
      <c r="A594" s="20">
        <v>614</v>
      </c>
      <c r="B594" s="21" t="str">
        <f t="shared" si="2"/>
        <v>Brigid Flannery</v>
      </c>
      <c r="C594" s="22" t="s">
        <v>1208</v>
      </c>
      <c r="F594" s="22" t="s">
        <v>1210</v>
      </c>
    </row>
    <row r="595" spans="1:6">
      <c r="A595" s="28">
        <v>615</v>
      </c>
      <c r="B595" s="21" t="str">
        <f t="shared" si="2"/>
        <v>Annie Gallagher</v>
      </c>
      <c r="C595" s="22" t="s">
        <v>1208</v>
      </c>
      <c r="F595" s="22" t="s">
        <v>1211</v>
      </c>
    </row>
    <row r="596" spans="1:6">
      <c r="A596" s="20">
        <v>616</v>
      </c>
      <c r="B596" s="21" t="str">
        <f t="shared" si="2"/>
        <v>Charlotte Green</v>
      </c>
      <c r="C596" s="22" t="s">
        <v>1208</v>
      </c>
      <c r="F596" s="22" t="s">
        <v>1212</v>
      </c>
    </row>
    <row r="597" spans="1:6">
      <c r="A597" s="20">
        <v>617</v>
      </c>
      <c r="B597" s="21" t="str">
        <f t="shared" si="2"/>
        <v>Chloe Hanlon</v>
      </c>
      <c r="C597" s="22" t="s">
        <v>1208</v>
      </c>
      <c r="F597" s="22" t="s">
        <v>1213</v>
      </c>
    </row>
    <row r="598" spans="1:6">
      <c r="A598" s="20">
        <v>618</v>
      </c>
      <c r="B598" s="21" t="str">
        <f t="shared" si="2"/>
        <v>Ella May Harvey</v>
      </c>
      <c r="C598" s="22" t="s">
        <v>1208</v>
      </c>
      <c r="F598" s="22" t="s">
        <v>1214</v>
      </c>
    </row>
    <row r="599" spans="1:6">
      <c r="A599" s="20">
        <v>619</v>
      </c>
      <c r="B599" s="21" t="str">
        <f t="shared" si="2"/>
        <v>Shauna Harvey</v>
      </c>
      <c r="C599" s="22" t="s">
        <v>1208</v>
      </c>
      <c r="F599" s="22" t="s">
        <v>1215</v>
      </c>
    </row>
    <row r="600" spans="1:6">
      <c r="A600" s="20">
        <v>620</v>
      </c>
      <c r="B600" s="21" t="str">
        <f t="shared" si="2"/>
        <v>Benjamin Huss</v>
      </c>
      <c r="C600" s="22" t="s">
        <v>1208</v>
      </c>
      <c r="F600" s="22" t="s">
        <v>1216</v>
      </c>
    </row>
    <row r="601" spans="1:6">
      <c r="A601" s="20">
        <v>621</v>
      </c>
      <c r="B601" s="21" t="str">
        <f t="shared" si="2"/>
        <v>Erika Johnson</v>
      </c>
      <c r="C601" s="22" t="s">
        <v>1208</v>
      </c>
      <c r="F601" s="22" t="s">
        <v>1217</v>
      </c>
    </row>
    <row r="602" spans="1:6">
      <c r="A602" s="20">
        <v>622</v>
      </c>
      <c r="B602" s="21" t="str">
        <f t="shared" si="2"/>
        <v>Emily Kelly</v>
      </c>
      <c r="C602" s="22" t="s">
        <v>1208</v>
      </c>
      <c r="F602" s="22" t="s">
        <v>1218</v>
      </c>
    </row>
    <row r="603" spans="1:6">
      <c r="A603" s="20">
        <v>623</v>
      </c>
      <c r="B603" s="21" t="str">
        <f t="shared" si="2"/>
        <v>Matthew Leslie</v>
      </c>
      <c r="C603" s="22" t="s">
        <v>1208</v>
      </c>
      <c r="F603" s="22" t="s">
        <v>1219</v>
      </c>
    </row>
    <row r="604" spans="1:6">
      <c r="A604" s="20">
        <v>624</v>
      </c>
      <c r="B604" s="21" t="str">
        <f t="shared" si="2"/>
        <v>Jacoby McHugh</v>
      </c>
      <c r="C604" s="22" t="s">
        <v>1208</v>
      </c>
      <c r="F604" s="22" t="s">
        <v>1220</v>
      </c>
    </row>
    <row r="605" spans="1:6">
      <c r="A605" s="20">
        <v>625</v>
      </c>
      <c r="B605" s="21" t="str">
        <f t="shared" si="2"/>
        <v>Aoife McLaughlin</v>
      </c>
      <c r="C605" s="22" t="s">
        <v>1208</v>
      </c>
      <c r="F605" s="22" t="s">
        <v>1221</v>
      </c>
    </row>
    <row r="606" spans="1:6">
      <c r="A606" s="20">
        <v>626</v>
      </c>
      <c r="B606" s="21" t="str">
        <f t="shared" si="2"/>
        <v>Carrie Morrow</v>
      </c>
      <c r="C606" s="22" t="s">
        <v>1208</v>
      </c>
      <c r="F606" s="22" t="s">
        <v>1222</v>
      </c>
    </row>
    <row r="607" spans="1:6">
      <c r="A607" s="20">
        <v>627</v>
      </c>
      <c r="B607" s="21" t="str">
        <f t="shared" ref="B607:B649" si="3">MID(F607&amp;" "&amp;F607,FIND(", ",F607)+2,LEN(F607)-1)</f>
        <v>Odhrán O’Sullivan</v>
      </c>
      <c r="C607" s="22" t="s">
        <v>1208</v>
      </c>
      <c r="F607" s="22" t="s">
        <v>1223</v>
      </c>
    </row>
    <row r="608" spans="1:6">
      <c r="A608" s="20">
        <v>628</v>
      </c>
      <c r="B608" s="21" t="str">
        <f t="shared" si="3"/>
        <v>Alexander Warnock</v>
      </c>
      <c r="C608" s="22" t="s">
        <v>1208</v>
      </c>
      <c r="F608" s="22" t="s">
        <v>1224</v>
      </c>
    </row>
    <row r="609" spans="1:6">
      <c r="A609" s="20">
        <v>629</v>
      </c>
      <c r="B609" s="21" t="str">
        <f t="shared" si="3"/>
        <v>Karol Warnock</v>
      </c>
      <c r="C609" s="22" t="s">
        <v>1208</v>
      </c>
      <c r="F609" s="22" t="s">
        <v>1225</v>
      </c>
    </row>
    <row r="610" spans="1:6">
      <c r="A610" s="20">
        <v>630</v>
      </c>
      <c r="B610" s="21" t="str">
        <f t="shared" si="3"/>
        <v>Sadie Warnock</v>
      </c>
      <c r="C610" s="22" t="s">
        <v>1208</v>
      </c>
      <c r="F610" s="22" t="s">
        <v>1226</v>
      </c>
    </row>
    <row r="611" spans="1:6">
      <c r="A611" s="20">
        <v>631</v>
      </c>
      <c r="B611" s="21" t="str">
        <f t="shared" si="3"/>
        <v>Annie Warnock</v>
      </c>
      <c r="C611" s="22" t="s">
        <v>1208</v>
      </c>
      <c r="F611" s="22" t="s">
        <v>1227</v>
      </c>
    </row>
    <row r="612" spans="1:6">
      <c r="A612" s="20">
        <v>632</v>
      </c>
      <c r="B612" s="21" t="str">
        <f t="shared" si="3"/>
        <v>Jayne Bleakley</v>
      </c>
      <c r="C612" s="22" t="s">
        <v>1228</v>
      </c>
      <c r="F612" s="22" t="s">
        <v>1229</v>
      </c>
    </row>
    <row r="613" spans="1:6">
      <c r="A613" s="20">
        <v>633</v>
      </c>
      <c r="B613" s="21" t="str">
        <f t="shared" si="3"/>
        <v>Archie Cunningham</v>
      </c>
      <c r="C613" s="22" t="s">
        <v>1228</v>
      </c>
      <c r="F613" s="22" t="s">
        <v>1230</v>
      </c>
    </row>
    <row r="614" spans="1:6">
      <c r="A614" s="20">
        <v>634</v>
      </c>
      <c r="B614" s="21" t="str">
        <f t="shared" si="3"/>
        <v>Finn Mcilroy</v>
      </c>
      <c r="C614" s="22" t="s">
        <v>1228</v>
      </c>
      <c r="F614" s="22" t="s">
        <v>1231</v>
      </c>
    </row>
    <row r="615" spans="1:6">
      <c r="A615" s="20">
        <v>635</v>
      </c>
      <c r="B615" s="21" t="str">
        <f t="shared" si="3"/>
        <v>Amilia Rose Adams</v>
      </c>
      <c r="C615" s="22" t="s">
        <v>1232</v>
      </c>
      <c r="F615" s="22" t="s">
        <v>1233</v>
      </c>
    </row>
    <row r="616" spans="1:6">
      <c r="A616" s="20">
        <v>636</v>
      </c>
      <c r="B616" s="21" t="str">
        <f t="shared" si="3"/>
        <v>Theo Dargan</v>
      </c>
      <c r="C616" s="22" t="s">
        <v>1051</v>
      </c>
      <c r="F616" s="22" t="s">
        <v>1234</v>
      </c>
    </row>
    <row r="617" spans="1:6">
      <c r="A617" s="20">
        <v>637</v>
      </c>
      <c r="B617" s="21" t="str">
        <f t="shared" si="3"/>
        <v>Chloe Jackson</v>
      </c>
      <c r="C617" s="29" t="s">
        <v>72</v>
      </c>
      <c r="F617" s="22" t="s">
        <v>1235</v>
      </c>
    </row>
    <row r="618" spans="1:6">
      <c r="A618" s="20">
        <v>638</v>
      </c>
      <c r="B618" s="21" t="str">
        <f t="shared" si="3"/>
        <v>Daniel Jordan</v>
      </c>
      <c r="C618" s="22" t="s">
        <v>1236</v>
      </c>
      <c r="F618" s="22" t="s">
        <v>1237</v>
      </c>
    </row>
    <row r="619" spans="1:6">
      <c r="A619" s="20">
        <v>639</v>
      </c>
      <c r="B619" s="21" t="str">
        <f t="shared" si="3"/>
        <v>Arya Massey</v>
      </c>
      <c r="C619" s="22" t="s">
        <v>862</v>
      </c>
      <c r="F619" s="22" t="s">
        <v>1238</v>
      </c>
    </row>
    <row r="620" spans="1:6">
      <c r="A620" s="20">
        <v>640</v>
      </c>
      <c r="B620" s="21" t="str">
        <f t="shared" si="3"/>
        <v>Mark Wallace</v>
      </c>
      <c r="C620" s="22" t="s">
        <v>1232</v>
      </c>
      <c r="F620" s="22" t="s">
        <v>1239</v>
      </c>
    </row>
    <row r="621" spans="1:6">
      <c r="A621" s="20">
        <v>641</v>
      </c>
      <c r="B621" s="21" t="str">
        <f t="shared" si="3"/>
        <v>Nicholas Alastair William Boyd</v>
      </c>
      <c r="C621" s="22" t="s">
        <v>1240</v>
      </c>
      <c r="F621" s="22" t="s">
        <v>1241</v>
      </c>
    </row>
    <row r="622" spans="1:6">
      <c r="A622" s="20">
        <v>642</v>
      </c>
      <c r="B622" s="21" t="str">
        <f t="shared" si="3"/>
        <v>Benjamin Challis</v>
      </c>
      <c r="C622" s="22" t="s">
        <v>1240</v>
      </c>
      <c r="F622" s="22" t="s">
        <v>1242</v>
      </c>
    </row>
    <row r="623" spans="1:6">
      <c r="A623" s="20">
        <v>643</v>
      </c>
      <c r="B623" s="21" t="str">
        <f t="shared" si="3"/>
        <v>Aine Dowd</v>
      </c>
      <c r="C623" s="22" t="s">
        <v>1240</v>
      </c>
      <c r="F623" s="22" t="s">
        <v>1243</v>
      </c>
    </row>
    <row r="624" spans="1:6">
      <c r="A624" s="20">
        <v>644</v>
      </c>
      <c r="B624" s="21" t="str">
        <f t="shared" si="3"/>
        <v>Joby Doyle</v>
      </c>
      <c r="C624" s="22" t="s">
        <v>1240</v>
      </c>
      <c r="F624" s="22" t="s">
        <v>1244</v>
      </c>
    </row>
    <row r="625" spans="1:6">
      <c r="A625" s="20">
        <v>645</v>
      </c>
      <c r="B625" s="21" t="str">
        <f t="shared" si="3"/>
        <v>Matthew Fleming</v>
      </c>
      <c r="C625" s="22" t="s">
        <v>1240</v>
      </c>
      <c r="F625" s="22" t="s">
        <v>1245</v>
      </c>
    </row>
    <row r="626" spans="1:6">
      <c r="A626" s="20">
        <v>646</v>
      </c>
      <c r="B626" s="21" t="str">
        <f t="shared" si="3"/>
        <v>Cara Mcdermott</v>
      </c>
      <c r="C626" s="22" t="s">
        <v>1240</v>
      </c>
      <c r="F626" s="22" t="s">
        <v>1246</v>
      </c>
    </row>
    <row r="627" spans="1:6">
      <c r="A627" s="20">
        <v>647</v>
      </c>
      <c r="B627" s="21" t="str">
        <f t="shared" si="3"/>
        <v>Emily Morris</v>
      </c>
      <c r="C627" s="22" t="s">
        <v>1240</v>
      </c>
      <c r="F627" s="22" t="s">
        <v>1247</v>
      </c>
    </row>
    <row r="628" spans="1:6">
      <c r="A628" s="20">
        <v>648</v>
      </c>
      <c r="B628" s="21" t="str">
        <f t="shared" si="3"/>
        <v>Rory Stevenson</v>
      </c>
      <c r="C628" s="22" t="s">
        <v>1240</v>
      </c>
      <c r="F628" s="22" t="s">
        <v>1248</v>
      </c>
    </row>
    <row r="629" spans="1:6">
      <c r="A629" s="23">
        <v>649</v>
      </c>
      <c r="B629" s="21" t="str">
        <f t="shared" si="3"/>
        <v>Holly Webber</v>
      </c>
      <c r="C629" s="22" t="s">
        <v>1240</v>
      </c>
      <c r="F629" s="24" t="s">
        <v>1249</v>
      </c>
    </row>
    <row r="630" spans="1:6">
      <c r="A630" s="30">
        <v>650</v>
      </c>
      <c r="B630" s="21" t="str">
        <f t="shared" si="3"/>
        <v>Callum Mccaffrey</v>
      </c>
      <c r="C630" s="22" t="s">
        <v>575</v>
      </c>
      <c r="F630" s="22" t="s">
        <v>1250</v>
      </c>
    </row>
    <row r="631" spans="1:6">
      <c r="A631" s="30">
        <v>651</v>
      </c>
      <c r="B631" s="21" t="str">
        <f t="shared" si="3"/>
        <v>Upe Spelskaite</v>
      </c>
      <c r="C631" s="22" t="s">
        <v>585</v>
      </c>
      <c r="F631" s="22" t="s">
        <v>1251</v>
      </c>
    </row>
    <row r="632" spans="1:6">
      <c r="A632" s="30">
        <v>652</v>
      </c>
      <c r="B632" s="21" t="str">
        <f t="shared" si="3"/>
        <v>Ethan Brown</v>
      </c>
      <c r="C632" s="22" t="s">
        <v>106</v>
      </c>
      <c r="F632" s="22" t="s">
        <v>1252</v>
      </c>
    </row>
    <row r="633" spans="1:6">
      <c r="A633" s="30">
        <v>653</v>
      </c>
      <c r="B633" s="21" t="str">
        <f t="shared" si="3"/>
        <v>Connaire Og Mcveigh</v>
      </c>
      <c r="C633" s="22" t="s">
        <v>1100</v>
      </c>
      <c r="F633" s="22" t="s">
        <v>1253</v>
      </c>
    </row>
    <row r="634" spans="1:6">
      <c r="A634" s="30">
        <v>654</v>
      </c>
      <c r="B634" s="21" t="str">
        <f t="shared" si="3"/>
        <v>Hermione Sheridan</v>
      </c>
      <c r="C634" s="22" t="s">
        <v>1100</v>
      </c>
      <c r="F634" s="22" t="s">
        <v>1254</v>
      </c>
    </row>
    <row r="635" spans="1:6">
      <c r="A635" s="30">
        <v>655</v>
      </c>
      <c r="B635" s="21" t="str">
        <f t="shared" si="3"/>
        <v>Peadar Bennett</v>
      </c>
      <c r="C635" s="22" t="s">
        <v>1130</v>
      </c>
      <c r="F635" s="22" t="s">
        <v>1255</v>
      </c>
    </row>
    <row r="636" spans="1:6">
      <c r="A636" s="30">
        <v>656</v>
      </c>
      <c r="B636" s="21" t="str">
        <f t="shared" si="3"/>
        <v>Donnchadh Bennett</v>
      </c>
      <c r="C636" s="22" t="s">
        <v>1130</v>
      </c>
      <c r="F636" s="22" t="s">
        <v>1256</v>
      </c>
    </row>
    <row r="637" spans="1:6">
      <c r="A637" s="30">
        <v>657</v>
      </c>
      <c r="B637" s="21" t="str">
        <f t="shared" si="3"/>
        <v>Hannah Mccullagh</v>
      </c>
      <c r="C637" s="22" t="s">
        <v>1130</v>
      </c>
      <c r="F637" s="22" t="s">
        <v>1257</v>
      </c>
    </row>
    <row r="638" spans="1:6">
      <c r="A638" s="30">
        <v>658</v>
      </c>
      <c r="B638" s="21" t="str">
        <f t="shared" si="3"/>
        <v>Eva-Rose Mcmanus</v>
      </c>
      <c r="C638" s="22" t="s">
        <v>1130</v>
      </c>
      <c r="F638" s="22" t="s">
        <v>1258</v>
      </c>
    </row>
    <row r="639" spans="1:6">
      <c r="A639" s="30">
        <v>659</v>
      </c>
      <c r="B639" s="21" t="str">
        <f t="shared" si="3"/>
        <v>Ewan Donald</v>
      </c>
      <c r="C639" s="22" t="s">
        <v>72</v>
      </c>
      <c r="F639" s="22" t="s">
        <v>1259</v>
      </c>
    </row>
    <row r="640" spans="1:6">
      <c r="A640" s="30">
        <v>660</v>
      </c>
      <c r="B640" s="21" t="str">
        <f t="shared" si="3"/>
        <v>Harry Palmer</v>
      </c>
      <c r="C640" s="22" t="s">
        <v>1157</v>
      </c>
      <c r="F640" s="22" t="s">
        <v>1260</v>
      </c>
    </row>
    <row r="641" spans="1:6">
      <c r="A641" s="30">
        <v>661</v>
      </c>
      <c r="B641" s="21" t="str">
        <f t="shared" si="3"/>
        <v>Aileen Logue</v>
      </c>
      <c r="C641" s="22" t="s">
        <v>1162</v>
      </c>
      <c r="F641" s="22" t="s">
        <v>1261</v>
      </c>
    </row>
    <row r="642" spans="1:6">
      <c r="A642" s="30">
        <v>662</v>
      </c>
      <c r="B642" s="21" t="str">
        <f t="shared" si="3"/>
        <v>Cadhla Liggan</v>
      </c>
      <c r="C642" s="22" t="s">
        <v>1191</v>
      </c>
      <c r="F642" s="22" t="s">
        <v>1262</v>
      </c>
    </row>
    <row r="643" spans="1:6">
      <c r="A643" s="30">
        <v>663</v>
      </c>
      <c r="B643" s="21" t="str">
        <f t="shared" si="3"/>
        <v>Charlee Williams</v>
      </c>
      <c r="C643" s="22" t="s">
        <v>1191</v>
      </c>
      <c r="F643" s="22" t="s">
        <v>1263</v>
      </c>
    </row>
    <row r="644" spans="1:6">
      <c r="A644" s="30">
        <v>664</v>
      </c>
      <c r="B644" s="21" t="str">
        <f t="shared" si="3"/>
        <v>Daniel Graham</v>
      </c>
      <c r="C644" s="22" t="s">
        <v>585</v>
      </c>
      <c r="F644" s="22" t="s">
        <v>1264</v>
      </c>
    </row>
    <row r="645" spans="1:6">
      <c r="A645" s="30">
        <v>665</v>
      </c>
      <c r="B645" s="21" t="str">
        <f t="shared" si="3"/>
        <v>Jacob Aiken</v>
      </c>
      <c r="C645" s="22" t="s">
        <v>106</v>
      </c>
      <c r="F645" s="22" t="s">
        <v>1265</v>
      </c>
    </row>
    <row r="646" spans="1:6">
      <c r="A646" s="30">
        <v>667</v>
      </c>
      <c r="B646" s="21" t="str">
        <f t="shared" si="3"/>
        <v>Jamie O’Flaherty</v>
      </c>
      <c r="C646" s="22" t="s">
        <v>1100</v>
      </c>
      <c r="F646" s="22" t="s">
        <v>1266</v>
      </c>
    </row>
    <row r="647" spans="1:6">
      <c r="A647" s="30">
        <v>668</v>
      </c>
      <c r="B647" s="21" t="str">
        <f t="shared" si="3"/>
        <v>Sean Smyth</v>
      </c>
      <c r="C647" s="22" t="s">
        <v>1106</v>
      </c>
      <c r="F647" s="22" t="s">
        <v>1267</v>
      </c>
    </row>
    <row r="648" spans="1:6">
      <c r="A648" s="30">
        <v>669</v>
      </c>
      <c r="B648" s="21" t="str">
        <f t="shared" si="3"/>
        <v>Ben Cochrane</v>
      </c>
      <c r="C648" s="22" t="s">
        <v>72</v>
      </c>
      <c r="F648" s="22" t="s">
        <v>1268</v>
      </c>
    </row>
    <row r="649" spans="1:6">
      <c r="A649" s="30">
        <v>670</v>
      </c>
      <c r="B649" s="21" t="str">
        <f t="shared" si="3"/>
        <v>Aaron Tackney</v>
      </c>
      <c r="C649" s="22" t="s">
        <v>1191</v>
      </c>
      <c r="F649" s="22" t="s">
        <v>1269</v>
      </c>
    </row>
    <row r="650" spans="1:6">
      <c r="A650" s="30">
        <v>671</v>
      </c>
      <c r="B650" s="21" t="s">
        <v>105</v>
      </c>
      <c r="C650" s="29" t="s">
        <v>106</v>
      </c>
      <c r="F650" s="31"/>
    </row>
    <row r="651" spans="1:6">
      <c r="A651" s="30">
        <v>673</v>
      </c>
      <c r="B651" s="21" t="s">
        <v>128</v>
      </c>
      <c r="C651" s="29" t="s">
        <v>129</v>
      </c>
      <c r="F651" s="31"/>
    </row>
    <row r="652" spans="1:6">
      <c r="A652" s="30">
        <v>674</v>
      </c>
      <c r="B652" s="21" t="s">
        <v>142</v>
      </c>
      <c r="C652" s="29" t="s">
        <v>143</v>
      </c>
      <c r="F652" s="31"/>
    </row>
    <row r="653" spans="1:6">
      <c r="A653" s="30">
        <v>698</v>
      </c>
      <c r="B653" s="21" t="s">
        <v>1270</v>
      </c>
      <c r="C653" s="22" t="s">
        <v>1130</v>
      </c>
      <c r="F653" s="31"/>
    </row>
    <row r="654" spans="1:6">
      <c r="A654" s="30">
        <v>699</v>
      </c>
      <c r="B654" s="21" t="s">
        <v>1271</v>
      </c>
      <c r="C654" s="29" t="s">
        <v>1228</v>
      </c>
      <c r="F654" s="31"/>
    </row>
    <row r="655" spans="1:6">
      <c r="A655" s="30">
        <v>709</v>
      </c>
      <c r="B655" s="21" t="s">
        <v>1272</v>
      </c>
      <c r="C655" s="22" t="s">
        <v>72</v>
      </c>
      <c r="F655" s="31" t="s">
        <v>1273</v>
      </c>
    </row>
    <row r="656" spans="1:6">
      <c r="A656" s="30">
        <v>710</v>
      </c>
      <c r="B656" s="21" t="s">
        <v>33</v>
      </c>
      <c r="C656" s="29" t="s">
        <v>34</v>
      </c>
      <c r="F656" s="32"/>
    </row>
    <row r="657" spans="1:6">
      <c r="F657" s="32"/>
    </row>
    <row r="658" spans="1:6">
      <c r="A658" s="32"/>
      <c r="C658" s="32"/>
      <c r="F658" s="32"/>
    </row>
    <row r="659" spans="1:6">
      <c r="A659" s="32"/>
      <c r="C659" s="32"/>
      <c r="F659" s="32"/>
    </row>
    <row r="660" spans="1:6">
      <c r="A660" s="32"/>
      <c r="C660" s="32"/>
      <c r="F660" s="32"/>
    </row>
    <row r="661" spans="1:6">
      <c r="A661" s="33"/>
      <c r="B661" s="21"/>
      <c r="C661" s="29"/>
      <c r="F661" s="32"/>
    </row>
    <row r="662" spans="1:6">
      <c r="A662" s="33"/>
      <c r="B662" s="21"/>
      <c r="C662" s="29"/>
      <c r="F662" s="32"/>
    </row>
    <row r="663" spans="1:6">
      <c r="A663" s="33"/>
      <c r="B663" s="21"/>
      <c r="C663" s="29"/>
      <c r="F663" s="32"/>
    </row>
    <row r="664" spans="1:6">
      <c r="A664" s="32"/>
      <c r="C664" s="32"/>
      <c r="F664" s="32"/>
    </row>
    <row r="665" spans="1:6">
      <c r="A665" s="32"/>
      <c r="C665" s="32"/>
      <c r="F665" s="32"/>
    </row>
    <row r="666" spans="1:6">
      <c r="A666" s="32"/>
      <c r="C666" s="32"/>
      <c r="F666" s="32"/>
    </row>
    <row r="667" spans="1:6">
      <c r="A667" s="32"/>
      <c r="C667" s="32"/>
      <c r="F667" s="32"/>
    </row>
    <row r="668" spans="1:6">
      <c r="A668" s="32"/>
      <c r="C668" s="32"/>
      <c r="F668" s="32"/>
    </row>
    <row r="669" spans="1:6">
      <c r="A669" s="32"/>
      <c r="C669" s="32"/>
      <c r="F669" s="32"/>
    </row>
    <row r="670" spans="1:6">
      <c r="A670" s="32"/>
      <c r="C670" s="32"/>
      <c r="F670" s="32"/>
    </row>
    <row r="671" spans="1:6">
      <c r="A671" s="32"/>
      <c r="C671" s="32"/>
      <c r="F671" s="32"/>
    </row>
    <row r="672" spans="1:6">
      <c r="A672" s="32"/>
      <c r="C672" s="32"/>
      <c r="F672" s="32"/>
    </row>
    <row r="673" spans="1:6">
      <c r="A673" s="32"/>
      <c r="C673" s="32"/>
      <c r="F673" s="32"/>
    </row>
    <row r="674" spans="1:6">
      <c r="A674" s="32"/>
      <c r="C674" s="32"/>
      <c r="F674" s="32"/>
    </row>
    <row r="675" spans="1:6">
      <c r="A675" s="32"/>
      <c r="C675" s="32"/>
      <c r="F675" s="32"/>
    </row>
    <row r="676" spans="1:6">
      <c r="A676" s="32"/>
      <c r="C676" s="32"/>
      <c r="F676" s="32"/>
    </row>
    <row r="677" spans="1:6">
      <c r="A677" s="32"/>
      <c r="C677" s="32"/>
      <c r="F677" s="32"/>
    </row>
    <row r="678" spans="1:6">
      <c r="A678" s="32"/>
      <c r="C678" s="32"/>
      <c r="F678" s="32"/>
    </row>
    <row r="679" spans="1:6">
      <c r="A679" s="32"/>
      <c r="C679" s="32"/>
      <c r="F679" s="32"/>
    </row>
    <row r="680" spans="1:6">
      <c r="A680" s="32"/>
      <c r="C680" s="32"/>
      <c r="F680" s="32"/>
    </row>
    <row r="681" spans="1:6">
      <c r="A681" s="32"/>
      <c r="C681" s="32"/>
      <c r="F681" s="32"/>
    </row>
    <row r="682" spans="1:6">
      <c r="A682" s="32"/>
      <c r="C682" s="32"/>
      <c r="F682" s="32"/>
    </row>
    <row r="683" spans="1:6">
      <c r="A683" s="32"/>
      <c r="C683" s="32"/>
      <c r="F683" s="32"/>
    </row>
    <row r="684" spans="1:6">
      <c r="A684" s="32"/>
      <c r="C684" s="32"/>
      <c r="F684" s="32"/>
    </row>
    <row r="685" spans="1:6">
      <c r="A685" s="32"/>
      <c r="C685" s="32"/>
      <c r="F685" s="32"/>
    </row>
    <row r="686" spans="1:6">
      <c r="A686" s="32"/>
      <c r="C686" s="32"/>
      <c r="F686" s="32"/>
    </row>
    <row r="687" spans="1:6">
      <c r="A687" s="32"/>
      <c r="C687" s="32"/>
      <c r="F687" s="32"/>
    </row>
    <row r="688" spans="1:6">
      <c r="A688" s="32"/>
      <c r="C688" s="32"/>
      <c r="F688" s="32"/>
    </row>
    <row r="689" spans="1:6">
      <c r="A689" s="32"/>
      <c r="C689" s="32"/>
      <c r="F689" s="32"/>
    </row>
    <row r="690" spans="1:6">
      <c r="A690" s="32"/>
      <c r="C690" s="32"/>
      <c r="F690" s="32"/>
    </row>
    <row r="691" spans="1:6">
      <c r="A691" s="32"/>
      <c r="C691" s="32"/>
      <c r="F691" s="32"/>
    </row>
    <row r="692" spans="1:6">
      <c r="A692" s="32"/>
      <c r="C692" s="32"/>
      <c r="F692" s="32"/>
    </row>
    <row r="693" spans="1:6">
      <c r="A693" s="32"/>
      <c r="C693" s="32"/>
      <c r="F693" s="32"/>
    </row>
    <row r="694" spans="1:6">
      <c r="A694" s="32"/>
      <c r="C694" s="32"/>
      <c r="F694" s="32"/>
    </row>
    <row r="695" spans="1:6">
      <c r="A695" s="32"/>
      <c r="C695" s="32"/>
      <c r="F695" s="32"/>
    </row>
    <row r="696" spans="1:6">
      <c r="A696" s="32"/>
      <c r="C696" s="32"/>
      <c r="F696" s="32"/>
    </row>
    <row r="697" spans="1:6">
      <c r="A697" s="32"/>
      <c r="C697" s="32"/>
      <c r="F697" s="32"/>
    </row>
    <row r="698" spans="1:6">
      <c r="A698" s="32"/>
      <c r="C698" s="32"/>
      <c r="F698" s="32"/>
    </row>
    <row r="699" spans="1:6">
      <c r="A699" s="32"/>
      <c r="C699" s="32"/>
      <c r="F699" s="32"/>
    </row>
    <row r="700" spans="1:6">
      <c r="A700" s="32"/>
      <c r="C700" s="32"/>
      <c r="F700" s="32"/>
    </row>
    <row r="701" spans="1:6">
      <c r="A701" s="32"/>
      <c r="C701" s="32"/>
      <c r="F701" s="32"/>
    </row>
    <row r="702" spans="1:6">
      <c r="A702" s="32"/>
      <c r="C702" s="32"/>
      <c r="F702" s="32"/>
    </row>
    <row r="703" spans="1:6">
      <c r="A703" s="32"/>
      <c r="C703" s="32"/>
      <c r="F703" s="32"/>
    </row>
    <row r="704" spans="1:6">
      <c r="A704" s="32"/>
      <c r="C704" s="32"/>
      <c r="F704" s="32"/>
    </row>
    <row r="705" spans="1:6">
      <c r="A705" s="32"/>
      <c r="C705" s="32"/>
      <c r="F705" s="32"/>
    </row>
    <row r="706" spans="1:6">
      <c r="A706" s="32"/>
      <c r="C706" s="32"/>
      <c r="F706" s="32"/>
    </row>
    <row r="707" spans="1:6">
      <c r="A707" s="32"/>
      <c r="C707" s="32"/>
      <c r="F707" s="32"/>
    </row>
    <row r="708" spans="1:6">
      <c r="A708" s="32"/>
      <c r="C708" s="32"/>
      <c r="F708" s="32"/>
    </row>
    <row r="709" spans="1:6">
      <c r="A709" s="32"/>
      <c r="C709" s="32"/>
      <c r="F709" s="32"/>
    </row>
    <row r="710" spans="1:6">
      <c r="A710" s="32"/>
      <c r="C710" s="32"/>
      <c r="F710" s="32"/>
    </row>
    <row r="711" spans="1:6">
      <c r="A711" s="32"/>
      <c r="C711" s="32"/>
      <c r="F711" s="32"/>
    </row>
    <row r="712" spans="1:6">
      <c r="A712" s="32"/>
      <c r="C712" s="32"/>
      <c r="F712" s="32"/>
    </row>
    <row r="713" spans="1:6">
      <c r="A713" s="32"/>
      <c r="C713" s="32"/>
      <c r="F713" s="32"/>
    </row>
    <row r="714" spans="1:6">
      <c r="A714" s="32"/>
      <c r="C714" s="32"/>
      <c r="F714" s="32"/>
    </row>
    <row r="715" spans="1:6">
      <c r="A715" s="32"/>
      <c r="C715" s="32"/>
      <c r="F715" s="32"/>
    </row>
    <row r="716" spans="1:6">
      <c r="A716" s="32"/>
      <c r="C716" s="32"/>
      <c r="F716" s="32"/>
    </row>
    <row r="717" spans="1:6">
      <c r="A717" s="32"/>
      <c r="C717" s="32"/>
      <c r="F717" s="32"/>
    </row>
    <row r="718" spans="1:6">
      <c r="A718" s="32"/>
      <c r="C718" s="32"/>
      <c r="F718" s="32"/>
    </row>
    <row r="719" spans="1:6">
      <c r="A719" s="32"/>
      <c r="C719" s="32"/>
      <c r="F719" s="32"/>
    </row>
    <row r="720" spans="1:6">
      <c r="A720" s="32"/>
      <c r="C720" s="32"/>
      <c r="F720" s="32"/>
    </row>
    <row r="721" spans="1:6">
      <c r="A721" s="32"/>
      <c r="C721" s="32"/>
      <c r="F721" s="32"/>
    </row>
    <row r="722" spans="1:6">
      <c r="A722" s="32"/>
      <c r="C722" s="32"/>
      <c r="F722" s="32"/>
    </row>
    <row r="723" spans="1:6">
      <c r="A723" s="32"/>
      <c r="C723" s="32"/>
      <c r="F723" s="32"/>
    </row>
    <row r="724" spans="1:6">
      <c r="A724" s="32"/>
      <c r="C724" s="32"/>
      <c r="F724" s="32"/>
    </row>
    <row r="725" spans="1:6">
      <c r="A725" s="32"/>
      <c r="C725" s="32"/>
      <c r="F725" s="32"/>
    </row>
    <row r="726" spans="1:6">
      <c r="A726" s="32"/>
      <c r="C726" s="32"/>
      <c r="F726" s="32"/>
    </row>
    <row r="727" spans="1:6">
      <c r="A727" s="32"/>
      <c r="C727" s="32"/>
      <c r="F727" s="32"/>
    </row>
    <row r="728" spans="1:6">
      <c r="A728" s="32"/>
      <c r="C728" s="32"/>
      <c r="F728" s="32"/>
    </row>
    <row r="729" spans="1:6">
      <c r="A729" s="32"/>
      <c r="C729" s="32"/>
      <c r="F729" s="32"/>
    </row>
    <row r="730" spans="1:6">
      <c r="A730" s="32"/>
      <c r="C730" s="32"/>
      <c r="F730" s="32"/>
    </row>
    <row r="731" spans="1:6">
      <c r="A731" s="32"/>
      <c r="C731" s="32"/>
      <c r="F731" s="32"/>
    </row>
    <row r="732" spans="1:6">
      <c r="A732" s="32"/>
      <c r="C732" s="32"/>
      <c r="F732" s="32"/>
    </row>
    <row r="733" spans="1:6">
      <c r="A733" s="32"/>
      <c r="C733" s="32"/>
      <c r="F733" s="32"/>
    </row>
    <row r="734" spans="1:6">
      <c r="A734" s="32"/>
      <c r="C734" s="32"/>
      <c r="F734" s="32"/>
    </row>
    <row r="735" spans="1:6">
      <c r="A735" s="32"/>
      <c r="C735" s="32"/>
      <c r="F735" s="32"/>
    </row>
    <row r="736" spans="1:6">
      <c r="A736" s="32"/>
      <c r="C736" s="32"/>
      <c r="F736" s="32"/>
    </row>
    <row r="737" spans="1:6">
      <c r="A737" s="32"/>
      <c r="C737" s="32"/>
      <c r="F737" s="32"/>
    </row>
    <row r="738" spans="1:6">
      <c r="A738" s="32"/>
      <c r="C738" s="32"/>
      <c r="F738" s="32"/>
    </row>
    <row r="739" spans="1:6">
      <c r="A739" s="32"/>
      <c r="C739" s="32"/>
      <c r="F739" s="32"/>
    </row>
    <row r="740" spans="1:6">
      <c r="A740" s="32"/>
      <c r="C740" s="32"/>
      <c r="F740" s="32"/>
    </row>
    <row r="741" spans="1:6">
      <c r="A741" s="32"/>
      <c r="C741" s="32"/>
      <c r="F741" s="32"/>
    </row>
    <row r="742" spans="1:6">
      <c r="A742" s="32"/>
      <c r="C742" s="32"/>
      <c r="F742" s="32"/>
    </row>
    <row r="743" spans="1:6">
      <c r="A743" s="32"/>
      <c r="C743" s="32"/>
      <c r="F743" s="32"/>
    </row>
    <row r="744" spans="1:6">
      <c r="A744" s="32"/>
      <c r="C744" s="32"/>
      <c r="F744" s="32"/>
    </row>
    <row r="745" spans="1:6">
      <c r="A745" s="32"/>
      <c r="C745" s="32"/>
      <c r="F745" s="32"/>
    </row>
    <row r="746" spans="1:6">
      <c r="A746" s="32"/>
      <c r="C746" s="32"/>
      <c r="F746" s="32"/>
    </row>
    <row r="747" spans="1:6">
      <c r="A747" s="32"/>
      <c r="C747" s="32"/>
      <c r="F747" s="32"/>
    </row>
    <row r="748" spans="1:6">
      <c r="A748" s="32"/>
      <c r="C748" s="32"/>
      <c r="F748" s="32"/>
    </row>
    <row r="749" spans="1:6">
      <c r="A749" s="32"/>
      <c r="C749" s="32"/>
      <c r="F749" s="32"/>
    </row>
    <row r="750" spans="1:6">
      <c r="A750" s="32"/>
      <c r="C750" s="32"/>
      <c r="F750" s="32"/>
    </row>
    <row r="751" spans="1:6">
      <c r="A751" s="32"/>
      <c r="C751" s="32"/>
      <c r="F751" s="32"/>
    </row>
    <row r="752" spans="1:6">
      <c r="A752" s="32"/>
      <c r="C752" s="32"/>
      <c r="F752" s="32"/>
    </row>
    <row r="753" spans="1:6">
      <c r="A753" s="32"/>
      <c r="C753" s="32"/>
      <c r="F753" s="32"/>
    </row>
    <row r="754" spans="1:6">
      <c r="A754" s="32"/>
      <c r="C754" s="32"/>
      <c r="F754" s="32"/>
    </row>
    <row r="755" spans="1:6">
      <c r="A755" s="32"/>
      <c r="C755" s="32"/>
      <c r="F755" s="32"/>
    </row>
    <row r="756" spans="1:6">
      <c r="A756" s="32"/>
      <c r="C756" s="32"/>
      <c r="F756" s="32"/>
    </row>
    <row r="757" spans="1:6">
      <c r="A757" s="32"/>
      <c r="C757" s="32"/>
      <c r="F757" s="32"/>
    </row>
    <row r="758" spans="1:6">
      <c r="A758" s="32"/>
      <c r="C758" s="32"/>
      <c r="F758" s="32"/>
    </row>
    <row r="759" spans="1:6">
      <c r="A759" s="32"/>
      <c r="C759" s="32"/>
      <c r="F759" s="32"/>
    </row>
    <row r="760" spans="1:6">
      <c r="A760" s="32"/>
      <c r="C760" s="32"/>
      <c r="F760" s="32"/>
    </row>
    <row r="761" spans="1:6">
      <c r="A761" s="32"/>
      <c r="C761" s="32"/>
      <c r="F761" s="32"/>
    </row>
    <row r="762" spans="1:6">
      <c r="A762" s="32"/>
      <c r="C762" s="32"/>
      <c r="F762" s="32"/>
    </row>
    <row r="763" spans="1:6">
      <c r="A763" s="32"/>
      <c r="C763" s="32"/>
      <c r="F763" s="32"/>
    </row>
    <row r="764" spans="1:6">
      <c r="A764" s="32"/>
      <c r="C764" s="32"/>
      <c r="F764" s="32"/>
    </row>
    <row r="765" spans="1:6">
      <c r="A765" s="32"/>
      <c r="C765" s="32"/>
      <c r="F765" s="32"/>
    </row>
    <row r="766" spans="1:6">
      <c r="A766" s="32"/>
      <c r="C766" s="32"/>
      <c r="F766" s="32"/>
    </row>
    <row r="767" spans="1:6">
      <c r="A767" s="32"/>
      <c r="C767" s="32"/>
      <c r="F767" s="32"/>
    </row>
    <row r="768" spans="1:6">
      <c r="A768" s="32"/>
      <c r="C768" s="32"/>
      <c r="F768" s="32"/>
    </row>
    <row r="769" spans="1:6">
      <c r="A769" s="32"/>
      <c r="C769" s="32"/>
      <c r="F769" s="32"/>
    </row>
    <row r="770" spans="1:6">
      <c r="A770" s="32"/>
      <c r="C770" s="32"/>
      <c r="F770" s="32"/>
    </row>
    <row r="771" spans="1:6">
      <c r="A771" s="32"/>
      <c r="C771" s="32"/>
      <c r="F771" s="32"/>
    </row>
    <row r="772" spans="1:6">
      <c r="A772" s="32"/>
      <c r="C772" s="32"/>
      <c r="F772" s="32"/>
    </row>
    <row r="773" spans="1:6">
      <c r="A773" s="32"/>
      <c r="C773" s="32"/>
      <c r="F773" s="32"/>
    </row>
    <row r="774" spans="1:6">
      <c r="A774" s="32"/>
      <c r="C774" s="32"/>
      <c r="F774" s="32"/>
    </row>
    <row r="775" spans="1:6">
      <c r="A775" s="32"/>
      <c r="C775" s="32"/>
      <c r="F775" s="32"/>
    </row>
    <row r="776" spans="1:6">
      <c r="A776" s="32"/>
      <c r="C776" s="32"/>
      <c r="F776" s="32"/>
    </row>
    <row r="777" spans="1:6">
      <c r="A777" s="32"/>
      <c r="C777" s="32"/>
      <c r="F777" s="32"/>
    </row>
    <row r="778" spans="1:6">
      <c r="A778" s="32"/>
      <c r="C778" s="32"/>
      <c r="F778" s="32"/>
    </row>
    <row r="779" spans="1:6">
      <c r="A779" s="32"/>
      <c r="C779" s="32"/>
      <c r="F779" s="32"/>
    </row>
    <row r="780" spans="1:6">
      <c r="A780" s="32"/>
      <c r="C780" s="32"/>
      <c r="F780" s="32"/>
    </row>
    <row r="781" spans="1:6">
      <c r="A781" s="32"/>
      <c r="C781" s="32"/>
      <c r="F781" s="32"/>
    </row>
    <row r="782" spans="1:6">
      <c r="A782" s="32"/>
      <c r="C782" s="32"/>
      <c r="F782" s="32"/>
    </row>
    <row r="783" spans="1:6">
      <c r="A783" s="32"/>
      <c r="C783" s="32"/>
      <c r="F783" s="32"/>
    </row>
    <row r="784" spans="1:6">
      <c r="A784" s="32"/>
      <c r="C784" s="32"/>
      <c r="F784" s="32"/>
    </row>
    <row r="785" spans="1:6">
      <c r="A785" s="32"/>
      <c r="C785" s="32"/>
      <c r="F785" s="32"/>
    </row>
    <row r="786" spans="1:6">
      <c r="A786" s="32"/>
      <c r="C786" s="32"/>
      <c r="F786" s="32"/>
    </row>
    <row r="787" spans="1:6">
      <c r="A787" s="32"/>
      <c r="C787" s="32"/>
      <c r="F787" s="32"/>
    </row>
    <row r="788" spans="1:6">
      <c r="A788" s="32"/>
      <c r="C788" s="32"/>
      <c r="F788" s="32"/>
    </row>
    <row r="789" spans="1:6">
      <c r="A789" s="32"/>
      <c r="C789" s="32"/>
      <c r="F789" s="32"/>
    </row>
    <row r="790" spans="1:6">
      <c r="A790" s="32"/>
      <c r="C790" s="32"/>
      <c r="F790" s="32"/>
    </row>
    <row r="791" spans="1:6">
      <c r="A791" s="32"/>
      <c r="C791" s="32"/>
      <c r="F791" s="32"/>
    </row>
    <row r="792" spans="1:6">
      <c r="A792" s="32"/>
      <c r="C792" s="32"/>
      <c r="F792" s="32"/>
    </row>
    <row r="793" spans="1:6">
      <c r="A793" s="32"/>
      <c r="C793" s="32"/>
      <c r="F793" s="32"/>
    </row>
    <row r="794" spans="1:6">
      <c r="A794" s="32"/>
      <c r="C794" s="32"/>
      <c r="F794" s="32"/>
    </row>
    <row r="795" spans="1:6">
      <c r="A795" s="32"/>
      <c r="C795" s="32"/>
      <c r="F795" s="32"/>
    </row>
    <row r="796" spans="1:6">
      <c r="A796" s="32"/>
      <c r="C796" s="32"/>
      <c r="F796" s="32"/>
    </row>
    <row r="797" spans="1:6">
      <c r="A797" s="32"/>
      <c r="C797" s="32"/>
      <c r="F797" s="32"/>
    </row>
    <row r="798" spans="1:6">
      <c r="A798" s="32"/>
      <c r="C798" s="32"/>
      <c r="F798" s="32"/>
    </row>
    <row r="799" spans="1:6">
      <c r="A799" s="32"/>
      <c r="C799" s="32"/>
      <c r="F799" s="32"/>
    </row>
    <row r="800" spans="1:6">
      <c r="A800" s="32"/>
      <c r="C800" s="32"/>
      <c r="F800" s="32"/>
    </row>
    <row r="801" spans="1:6">
      <c r="A801" s="32"/>
      <c r="C801" s="32"/>
      <c r="F801" s="32"/>
    </row>
    <row r="802" spans="1:6">
      <c r="A802" s="32"/>
      <c r="C802" s="32"/>
      <c r="F802" s="32"/>
    </row>
    <row r="803" spans="1:6">
      <c r="A803" s="32"/>
      <c r="C803" s="32"/>
      <c r="F803" s="32"/>
    </row>
    <row r="804" spans="1:6">
      <c r="A804" s="32"/>
      <c r="C804" s="32"/>
      <c r="F804" s="32"/>
    </row>
    <row r="805" spans="1:6">
      <c r="A805" s="32"/>
      <c r="C805" s="32"/>
      <c r="F805" s="32"/>
    </row>
    <row r="806" spans="1:6">
      <c r="A806" s="32"/>
      <c r="C806" s="32"/>
      <c r="F806" s="32"/>
    </row>
    <row r="807" spans="1:6">
      <c r="A807" s="32"/>
      <c r="C807" s="32"/>
      <c r="F807" s="32"/>
    </row>
    <row r="808" spans="1:6">
      <c r="A808" s="32"/>
      <c r="C808" s="32"/>
      <c r="F808" s="32"/>
    </row>
    <row r="809" spans="1:6">
      <c r="A809" s="32"/>
      <c r="C809" s="32"/>
      <c r="F809" s="32"/>
    </row>
    <row r="810" spans="1:6">
      <c r="A810" s="32"/>
      <c r="C810" s="32"/>
      <c r="F810" s="32"/>
    </row>
    <row r="811" spans="1:6">
      <c r="A811" s="32"/>
      <c r="C811" s="32"/>
      <c r="F811" s="32"/>
    </row>
    <row r="812" spans="1:6">
      <c r="A812" s="32"/>
      <c r="C812" s="32"/>
      <c r="F812" s="32"/>
    </row>
    <row r="813" spans="1:6">
      <c r="A813" s="32"/>
      <c r="C813" s="32"/>
      <c r="F813" s="32"/>
    </row>
    <row r="814" spans="1:6">
      <c r="A814" s="32"/>
      <c r="C814" s="32"/>
      <c r="F814" s="32"/>
    </row>
    <row r="815" spans="1:6">
      <c r="A815" s="32"/>
      <c r="C815" s="32"/>
      <c r="F815" s="32"/>
    </row>
    <row r="816" spans="1:6">
      <c r="A816" s="32"/>
      <c r="C816" s="32"/>
      <c r="F816" s="32"/>
    </row>
    <row r="817" spans="1:6">
      <c r="A817" s="32"/>
      <c r="C817" s="32"/>
      <c r="F817" s="32"/>
    </row>
    <row r="818" spans="1:6">
      <c r="A818" s="32"/>
      <c r="C818" s="32"/>
      <c r="F818" s="32"/>
    </row>
    <row r="819" spans="1:6">
      <c r="A819" s="32"/>
      <c r="C819" s="32"/>
      <c r="F819" s="32"/>
    </row>
    <row r="820" spans="1:6">
      <c r="A820" s="32"/>
      <c r="C820" s="32"/>
      <c r="F820" s="32"/>
    </row>
    <row r="821" spans="1:6">
      <c r="A821" s="32"/>
      <c r="C821" s="32"/>
      <c r="F821" s="32"/>
    </row>
    <row r="822" spans="1:6">
      <c r="A822" s="32"/>
      <c r="C822" s="32"/>
      <c r="F822" s="32"/>
    </row>
    <row r="823" spans="1:6">
      <c r="A823" s="32"/>
      <c r="C823" s="32"/>
      <c r="F823" s="32"/>
    </row>
    <row r="824" spans="1:6">
      <c r="A824" s="32"/>
      <c r="C824" s="32"/>
      <c r="F824" s="32"/>
    </row>
    <row r="825" spans="1:6">
      <c r="A825" s="32"/>
      <c r="C825" s="32"/>
      <c r="F825" s="32"/>
    </row>
    <row r="826" spans="1:6">
      <c r="A826" s="32"/>
      <c r="C826" s="32"/>
      <c r="F826" s="32"/>
    </row>
    <row r="827" spans="1:6">
      <c r="A827" s="32"/>
      <c r="C827" s="32"/>
      <c r="F827" s="32"/>
    </row>
    <row r="828" spans="1:6">
      <c r="A828" s="32"/>
      <c r="C828" s="32"/>
      <c r="F828" s="32"/>
    </row>
    <row r="829" spans="1:6">
      <c r="A829" s="32"/>
      <c r="C829" s="32"/>
      <c r="F829" s="32"/>
    </row>
    <row r="830" spans="1:6">
      <c r="A830" s="32"/>
      <c r="C830" s="32"/>
      <c r="F830" s="32"/>
    </row>
    <row r="831" spans="1:6">
      <c r="A831" s="32"/>
      <c r="C831" s="32"/>
      <c r="F831" s="32"/>
    </row>
    <row r="832" spans="1:6">
      <c r="A832" s="32"/>
      <c r="C832" s="32"/>
      <c r="F832" s="32"/>
    </row>
    <row r="833" spans="1:6">
      <c r="A833" s="32"/>
      <c r="C833" s="32"/>
      <c r="F833" s="32"/>
    </row>
    <row r="834" spans="1:6">
      <c r="A834" s="32"/>
      <c r="C834" s="32"/>
      <c r="F834" s="32"/>
    </row>
    <row r="835" spans="1:6">
      <c r="A835" s="32"/>
      <c r="C835" s="32"/>
      <c r="F835" s="32"/>
    </row>
    <row r="836" spans="1:6">
      <c r="A836" s="32"/>
      <c r="C836" s="32"/>
      <c r="F836" s="32"/>
    </row>
    <row r="837" spans="1:6">
      <c r="A837" s="32"/>
      <c r="C837" s="32"/>
      <c r="F837" s="32"/>
    </row>
    <row r="838" spans="1:6">
      <c r="A838" s="32"/>
      <c r="C838" s="32"/>
      <c r="F838" s="32"/>
    </row>
    <row r="839" spans="1:6">
      <c r="A839" s="32"/>
      <c r="C839" s="32"/>
      <c r="F839" s="32"/>
    </row>
    <row r="840" spans="1:6">
      <c r="A840" s="32"/>
      <c r="C840" s="32"/>
      <c r="F840" s="32"/>
    </row>
    <row r="841" spans="1:6">
      <c r="A841" s="32"/>
      <c r="C841" s="32"/>
      <c r="F841" s="32"/>
    </row>
    <row r="842" spans="1:6">
      <c r="A842" s="32"/>
      <c r="C842" s="32"/>
      <c r="F842" s="32"/>
    </row>
    <row r="843" spans="1:6">
      <c r="A843" s="32"/>
      <c r="C843" s="32"/>
      <c r="F843" s="32"/>
    </row>
    <row r="844" spans="1:6">
      <c r="A844" s="32"/>
      <c r="C844" s="32"/>
      <c r="F844" s="32"/>
    </row>
    <row r="845" spans="1:6">
      <c r="A845" s="32"/>
      <c r="C845" s="32"/>
      <c r="F845" s="32"/>
    </row>
    <row r="846" spans="1:6">
      <c r="A846" s="32"/>
      <c r="C846" s="32"/>
      <c r="F846" s="32"/>
    </row>
    <row r="847" spans="1:6">
      <c r="A847" s="32"/>
      <c r="C847" s="32"/>
      <c r="F847" s="32"/>
    </row>
    <row r="848" spans="1:6">
      <c r="A848" s="32"/>
      <c r="C848" s="32"/>
      <c r="F848" s="32"/>
    </row>
    <row r="849" spans="1:6">
      <c r="A849" s="32"/>
      <c r="C849" s="32"/>
      <c r="F849" s="32"/>
    </row>
    <row r="850" spans="1:6">
      <c r="A850" s="32"/>
      <c r="C850" s="32"/>
      <c r="F850" s="32"/>
    </row>
    <row r="851" spans="1:6">
      <c r="A851" s="32"/>
      <c r="C851" s="32"/>
      <c r="F851" s="32"/>
    </row>
    <row r="852" spans="1:6">
      <c r="A852" s="32"/>
      <c r="C852" s="32"/>
      <c r="F852" s="32"/>
    </row>
    <row r="853" spans="1:6">
      <c r="A853" s="32"/>
      <c r="C853" s="32"/>
      <c r="F853" s="32"/>
    </row>
    <row r="854" spans="1:6">
      <c r="A854" s="32"/>
      <c r="C854" s="32"/>
      <c r="F854" s="32"/>
    </row>
    <row r="855" spans="1:6">
      <c r="A855" s="32"/>
      <c r="C855" s="32"/>
      <c r="F855" s="32"/>
    </row>
    <row r="856" spans="1:6">
      <c r="A856" s="32"/>
      <c r="C856" s="32"/>
      <c r="F856" s="32"/>
    </row>
    <row r="857" spans="1:6">
      <c r="A857" s="32"/>
      <c r="C857" s="32"/>
      <c r="F857" s="32"/>
    </row>
    <row r="858" spans="1:6">
      <c r="A858" s="32"/>
      <c r="C858" s="32"/>
      <c r="F858" s="32"/>
    </row>
    <row r="859" spans="1:6">
      <c r="A859" s="32"/>
      <c r="C859" s="32"/>
      <c r="F859" s="32"/>
    </row>
    <row r="860" spans="1:6">
      <c r="A860" s="32"/>
      <c r="C860" s="32"/>
      <c r="F860" s="32"/>
    </row>
    <row r="861" spans="1:6">
      <c r="A861" s="32"/>
      <c r="C861" s="32"/>
      <c r="F861" s="32"/>
    </row>
    <row r="862" spans="1:6">
      <c r="A862" s="32"/>
      <c r="C862" s="32"/>
      <c r="F862" s="32"/>
    </row>
    <row r="863" spans="1:6">
      <c r="A863" s="32"/>
      <c r="C863" s="32"/>
      <c r="F863" s="32"/>
    </row>
    <row r="864" spans="1:6">
      <c r="A864" s="32"/>
      <c r="C864" s="32"/>
      <c r="F864" s="32"/>
    </row>
    <row r="865" spans="1:6">
      <c r="A865" s="32"/>
      <c r="C865" s="32"/>
      <c r="F865" s="32"/>
    </row>
    <row r="866" spans="1:6">
      <c r="A866" s="32"/>
      <c r="C866" s="32"/>
      <c r="F866" s="32"/>
    </row>
    <row r="867" spans="1:6">
      <c r="A867" s="32"/>
      <c r="C867" s="32"/>
      <c r="F867" s="32"/>
    </row>
    <row r="868" spans="1:6">
      <c r="A868" s="32"/>
      <c r="C868" s="32"/>
      <c r="F868" s="32"/>
    </row>
    <row r="869" spans="1:6">
      <c r="A869" s="32"/>
      <c r="C869" s="32"/>
      <c r="F869" s="32"/>
    </row>
    <row r="870" spans="1:6">
      <c r="A870" s="32"/>
      <c r="C870" s="32"/>
      <c r="F870" s="32"/>
    </row>
    <row r="871" spans="1:6">
      <c r="A871" s="32"/>
      <c r="C871" s="32"/>
      <c r="F871" s="32"/>
    </row>
    <row r="872" spans="1:6">
      <c r="A872" s="32"/>
      <c r="C872" s="32"/>
      <c r="F872" s="32"/>
    </row>
    <row r="873" spans="1:6">
      <c r="A873" s="32"/>
      <c r="C873" s="32"/>
      <c r="F873" s="32"/>
    </row>
    <row r="874" spans="1:6">
      <c r="A874" s="32"/>
      <c r="C874" s="32"/>
      <c r="F874" s="32"/>
    </row>
    <row r="875" spans="1:6">
      <c r="A875" s="32"/>
      <c r="C875" s="32"/>
      <c r="F875" s="32"/>
    </row>
    <row r="876" spans="1:6">
      <c r="A876" s="32"/>
      <c r="C876" s="32"/>
      <c r="F876" s="32"/>
    </row>
    <row r="877" spans="1:6">
      <c r="A877" s="32"/>
      <c r="C877" s="32"/>
      <c r="F877" s="32"/>
    </row>
    <row r="878" spans="1:6">
      <c r="A878" s="32"/>
      <c r="C878" s="32"/>
      <c r="F878" s="32"/>
    </row>
    <row r="879" spans="1:6">
      <c r="A879" s="32"/>
      <c r="C879" s="32"/>
      <c r="F879" s="32"/>
    </row>
    <row r="880" spans="1:6">
      <c r="A880" s="32"/>
      <c r="C880" s="32"/>
      <c r="F880" s="32"/>
    </row>
    <row r="881" spans="1:6">
      <c r="A881" s="32"/>
      <c r="C881" s="32"/>
      <c r="F881" s="32"/>
    </row>
    <row r="882" spans="1:6">
      <c r="A882" s="32"/>
      <c r="C882" s="32"/>
      <c r="F882" s="32"/>
    </row>
    <row r="883" spans="1:6">
      <c r="A883" s="32"/>
      <c r="C883" s="32"/>
      <c r="F883" s="32"/>
    </row>
    <row r="884" spans="1:6">
      <c r="A884" s="32"/>
      <c r="C884" s="32"/>
      <c r="F884" s="32"/>
    </row>
    <row r="885" spans="1:6">
      <c r="A885" s="32"/>
      <c r="C885" s="32"/>
      <c r="F885" s="32"/>
    </row>
    <row r="886" spans="1:6">
      <c r="A886" s="32"/>
      <c r="C886" s="32"/>
      <c r="F886" s="32"/>
    </row>
    <row r="887" spans="1:6">
      <c r="A887" s="32"/>
      <c r="C887" s="32"/>
      <c r="F887" s="32"/>
    </row>
    <row r="888" spans="1:6">
      <c r="A888" s="32"/>
      <c r="C888" s="32"/>
      <c r="F888" s="32"/>
    </row>
    <row r="889" spans="1:6">
      <c r="A889" s="32"/>
      <c r="C889" s="32"/>
      <c r="F889" s="32"/>
    </row>
    <row r="890" spans="1:6">
      <c r="A890" s="32"/>
      <c r="C890" s="32"/>
      <c r="F890" s="32"/>
    </row>
    <row r="891" spans="1:6">
      <c r="A891" s="32"/>
      <c r="C891" s="32"/>
      <c r="F891" s="32"/>
    </row>
    <row r="892" spans="1:6">
      <c r="A892" s="32"/>
      <c r="C892" s="32"/>
      <c r="F892" s="32"/>
    </row>
    <row r="893" spans="1:6">
      <c r="A893" s="32"/>
      <c r="C893" s="32"/>
      <c r="F893" s="32"/>
    </row>
    <row r="894" spans="1:6">
      <c r="A894" s="32"/>
      <c r="C894" s="32"/>
      <c r="F894" s="32"/>
    </row>
    <row r="895" spans="1:6">
      <c r="A895" s="32"/>
      <c r="C895" s="32"/>
      <c r="F895" s="32"/>
    </row>
    <row r="896" spans="1:6">
      <c r="A896" s="32"/>
      <c r="C896" s="32"/>
      <c r="F896" s="32"/>
    </row>
    <row r="897" spans="1:6">
      <c r="A897" s="32"/>
      <c r="C897" s="32"/>
      <c r="F897" s="32"/>
    </row>
    <row r="898" spans="1:6">
      <c r="A898" s="32"/>
      <c r="C898" s="32"/>
      <c r="F898" s="32"/>
    </row>
    <row r="899" spans="1:6">
      <c r="A899" s="32"/>
      <c r="C899" s="32"/>
      <c r="F899" s="32"/>
    </row>
    <row r="900" spans="1:6">
      <c r="A900" s="32"/>
      <c r="C900" s="32"/>
      <c r="F900" s="32"/>
    </row>
    <row r="901" spans="1:6">
      <c r="A901" s="32"/>
      <c r="C901" s="32"/>
      <c r="F901" s="32"/>
    </row>
    <row r="902" spans="1:6">
      <c r="A902" s="32"/>
      <c r="C902" s="32"/>
      <c r="F902" s="32"/>
    </row>
    <row r="903" spans="1:6">
      <c r="A903" s="32"/>
      <c r="C903" s="32"/>
      <c r="F903" s="32"/>
    </row>
    <row r="904" spans="1:6">
      <c r="A904" s="32"/>
      <c r="C904" s="32"/>
      <c r="F904" s="32"/>
    </row>
    <row r="905" spans="1:6">
      <c r="A905" s="32"/>
      <c r="C905" s="32"/>
      <c r="F905" s="32"/>
    </row>
    <row r="906" spans="1:6">
      <c r="A906" s="32"/>
      <c r="C906" s="32"/>
      <c r="F906" s="32"/>
    </row>
    <row r="907" spans="1:6">
      <c r="A907" s="32"/>
      <c r="C907" s="32"/>
      <c r="F907" s="32"/>
    </row>
    <row r="908" spans="1:6">
      <c r="A908" s="32"/>
      <c r="C908" s="32"/>
      <c r="F908" s="32"/>
    </row>
    <row r="909" spans="1:6">
      <c r="A909" s="32"/>
      <c r="C909" s="32"/>
      <c r="F909" s="32"/>
    </row>
    <row r="910" spans="1:6">
      <c r="A910" s="32"/>
      <c r="C910" s="32"/>
      <c r="F910" s="32"/>
    </row>
    <row r="911" spans="1:6">
      <c r="A911" s="32"/>
      <c r="C911" s="32"/>
      <c r="F911" s="32"/>
    </row>
    <row r="912" spans="1:6">
      <c r="A912" s="32"/>
      <c r="C912" s="32"/>
      <c r="F912" s="32"/>
    </row>
    <row r="913" spans="1:6">
      <c r="A913" s="32"/>
      <c r="C913" s="32"/>
      <c r="F913" s="32"/>
    </row>
    <row r="914" spans="1:6">
      <c r="A914" s="32"/>
      <c r="C914" s="32"/>
      <c r="F914" s="32"/>
    </row>
    <row r="915" spans="1:6">
      <c r="A915" s="32"/>
      <c r="C915" s="32"/>
      <c r="F915" s="32"/>
    </row>
    <row r="916" spans="1:6">
      <c r="A916" s="32"/>
      <c r="C916" s="32"/>
      <c r="F916" s="32"/>
    </row>
    <row r="917" spans="1:6">
      <c r="A917" s="32"/>
      <c r="C917" s="32"/>
      <c r="F917" s="32"/>
    </row>
    <row r="918" spans="1:6">
      <c r="A918" s="32"/>
      <c r="C918" s="32"/>
      <c r="F918" s="32"/>
    </row>
    <row r="919" spans="1:6">
      <c r="A919" s="32"/>
      <c r="C919" s="32"/>
      <c r="F919" s="32"/>
    </row>
    <row r="920" spans="1:6">
      <c r="A920" s="32"/>
      <c r="C920" s="32"/>
      <c r="F920" s="32"/>
    </row>
    <row r="921" spans="1:6">
      <c r="A921" s="32"/>
      <c r="C921" s="32"/>
      <c r="F921" s="32"/>
    </row>
    <row r="922" spans="1:6">
      <c r="A922" s="32"/>
      <c r="C922" s="32"/>
      <c r="F922" s="32"/>
    </row>
    <row r="923" spans="1:6">
      <c r="A923" s="32"/>
      <c r="C923" s="32"/>
      <c r="F923" s="32"/>
    </row>
    <row r="924" spans="1:6">
      <c r="A924" s="32"/>
      <c r="C924" s="32"/>
      <c r="F924" s="32"/>
    </row>
    <row r="925" spans="1:6">
      <c r="A925" s="32"/>
      <c r="C925" s="32"/>
      <c r="F925" s="32"/>
    </row>
    <row r="926" spans="1:6">
      <c r="A926" s="32"/>
      <c r="C926" s="32"/>
      <c r="F926" s="32"/>
    </row>
    <row r="927" spans="1:6">
      <c r="A927" s="32"/>
      <c r="C927" s="32"/>
      <c r="F927" s="32"/>
    </row>
    <row r="928" spans="1:6">
      <c r="A928" s="32"/>
      <c r="C928" s="32"/>
      <c r="F928" s="32"/>
    </row>
    <row r="929" spans="1:6">
      <c r="A929" s="32"/>
      <c r="C929" s="32"/>
      <c r="F929" s="32"/>
    </row>
    <row r="930" spans="1:6">
      <c r="A930" s="32"/>
      <c r="C930" s="32"/>
      <c r="F930" s="32"/>
    </row>
    <row r="931" spans="1:6">
      <c r="A931" s="32"/>
      <c r="C931" s="32"/>
      <c r="F931" s="32"/>
    </row>
    <row r="932" spans="1:6">
      <c r="A932" s="32"/>
      <c r="C932" s="32"/>
      <c r="F932" s="32"/>
    </row>
    <row r="933" spans="1:6">
      <c r="A933" s="32"/>
      <c r="C933" s="32"/>
      <c r="F933" s="32"/>
    </row>
    <row r="934" spans="1:6">
      <c r="A934" s="32"/>
      <c r="C934" s="32"/>
      <c r="F934" s="32"/>
    </row>
    <row r="935" spans="1:6">
      <c r="A935" s="32"/>
      <c r="C935" s="32"/>
      <c r="F935" s="32"/>
    </row>
    <row r="936" spans="1:6">
      <c r="A936" s="32"/>
      <c r="C936" s="32"/>
      <c r="F936" s="32"/>
    </row>
    <row r="937" spans="1:6">
      <c r="A937" s="32"/>
      <c r="C937" s="32"/>
      <c r="F937" s="32"/>
    </row>
    <row r="938" spans="1:6">
      <c r="A938" s="32"/>
      <c r="C938" s="32"/>
      <c r="F938" s="32"/>
    </row>
    <row r="939" spans="1:6">
      <c r="A939" s="32"/>
      <c r="C939" s="32"/>
      <c r="F939" s="32"/>
    </row>
    <row r="940" spans="1:6">
      <c r="A940" s="32"/>
      <c r="C940" s="32"/>
      <c r="F940" s="32"/>
    </row>
    <row r="941" spans="1:6">
      <c r="A941" s="32"/>
      <c r="C941" s="32"/>
      <c r="F941" s="32"/>
    </row>
    <row r="942" spans="1:6">
      <c r="A942" s="32"/>
      <c r="C942" s="32"/>
      <c r="F942" s="32"/>
    </row>
    <row r="943" spans="1:6">
      <c r="A943" s="32"/>
      <c r="C943" s="32"/>
      <c r="F943" s="32"/>
    </row>
    <row r="944" spans="1:6">
      <c r="A944" s="32"/>
      <c r="C944" s="32"/>
      <c r="F944" s="32"/>
    </row>
    <row r="945" spans="1:6">
      <c r="A945" s="32"/>
      <c r="C945" s="32"/>
      <c r="F945" s="32"/>
    </row>
    <row r="946" spans="1:6">
      <c r="A946" s="32"/>
      <c r="C946" s="32"/>
      <c r="F946" s="32"/>
    </row>
    <row r="947" spans="1:6">
      <c r="A947" s="32"/>
      <c r="C947" s="32"/>
      <c r="F947" s="32"/>
    </row>
    <row r="948" spans="1:6">
      <c r="A948" s="32"/>
      <c r="C948" s="32"/>
      <c r="F948" s="32"/>
    </row>
    <row r="949" spans="1:6">
      <c r="A949" s="32"/>
      <c r="C949" s="32"/>
      <c r="F949" s="32"/>
    </row>
    <row r="950" spans="1:6">
      <c r="A950" s="32"/>
      <c r="C950" s="32"/>
      <c r="F950" s="32"/>
    </row>
    <row r="951" spans="1:6">
      <c r="A951" s="32"/>
      <c r="C951" s="32"/>
      <c r="F951" s="32"/>
    </row>
    <row r="952" spans="1:6">
      <c r="A952" s="32"/>
      <c r="C952" s="32"/>
      <c r="F952" s="32"/>
    </row>
    <row r="953" spans="1:6">
      <c r="A953" s="32"/>
      <c r="C953" s="32"/>
      <c r="F953" s="32"/>
    </row>
    <row r="954" spans="1:6">
      <c r="A954" s="32"/>
      <c r="C954" s="32"/>
      <c r="F954" s="32"/>
    </row>
    <row r="955" spans="1:6">
      <c r="A955" s="32"/>
      <c r="C955" s="32"/>
      <c r="F955" s="32"/>
    </row>
    <row r="956" spans="1:6">
      <c r="A956" s="32"/>
      <c r="C956" s="32"/>
      <c r="F956" s="32"/>
    </row>
    <row r="957" spans="1:6">
      <c r="A957" s="32"/>
      <c r="C957" s="32"/>
      <c r="F957" s="32"/>
    </row>
    <row r="958" spans="1:6">
      <c r="A958" s="32"/>
      <c r="C958" s="32"/>
      <c r="F958" s="32"/>
    </row>
    <row r="959" spans="1:6">
      <c r="A959" s="32"/>
      <c r="C959" s="32"/>
      <c r="F959" s="32"/>
    </row>
    <row r="960" spans="1:6">
      <c r="A960" s="32"/>
      <c r="C960" s="32"/>
      <c r="F960" s="32"/>
    </row>
    <row r="961" spans="1:6">
      <c r="A961" s="32"/>
      <c r="C961" s="32"/>
      <c r="F961" s="32"/>
    </row>
    <row r="962" spans="1:6">
      <c r="A962" s="32"/>
      <c r="C962" s="32"/>
      <c r="F962" s="32"/>
    </row>
    <row r="963" spans="1:6">
      <c r="A963" s="32"/>
      <c r="C963" s="32"/>
      <c r="F963" s="32"/>
    </row>
    <row r="964" spans="1:6">
      <c r="A964" s="32"/>
      <c r="C964" s="32"/>
      <c r="F964" s="32"/>
    </row>
    <row r="965" spans="1:6">
      <c r="A965" s="32"/>
      <c r="C965" s="32"/>
      <c r="F965" s="32"/>
    </row>
    <row r="966" spans="1:6">
      <c r="A966" s="32"/>
      <c r="C966" s="32"/>
      <c r="F966" s="32"/>
    </row>
    <row r="967" spans="1:6">
      <c r="A967" s="32"/>
      <c r="C967" s="32"/>
      <c r="F967" s="32"/>
    </row>
    <row r="968" spans="1:6">
      <c r="A968" s="32"/>
      <c r="C968" s="32"/>
      <c r="F968" s="32"/>
    </row>
    <row r="969" spans="1:6">
      <c r="A969" s="32"/>
      <c r="C969" s="32"/>
      <c r="F969" s="32"/>
    </row>
    <row r="970" spans="1:6">
      <c r="A970" s="32"/>
      <c r="C970" s="32"/>
      <c r="F970" s="32"/>
    </row>
    <row r="971" spans="1:6">
      <c r="A971" s="32"/>
      <c r="C971" s="32"/>
      <c r="F971" s="32"/>
    </row>
    <row r="972" spans="1:6">
      <c r="A972" s="32"/>
      <c r="C972" s="32"/>
      <c r="F972" s="32"/>
    </row>
    <row r="973" spans="1:6">
      <c r="A973" s="32"/>
      <c r="C973" s="32"/>
      <c r="F973" s="32"/>
    </row>
    <row r="974" spans="1:6">
      <c r="A974" s="32"/>
      <c r="C974" s="32"/>
      <c r="F974" s="32"/>
    </row>
    <row r="975" spans="1:6">
      <c r="A975" s="32"/>
      <c r="C975" s="32"/>
      <c r="F975" s="32"/>
    </row>
    <row r="976" spans="1:6">
      <c r="A976" s="32"/>
      <c r="C976" s="32"/>
      <c r="F976" s="32"/>
    </row>
    <row r="977" spans="1:6">
      <c r="A977" s="32"/>
      <c r="C977" s="32"/>
      <c r="F977" s="32"/>
    </row>
    <row r="978" spans="1:6">
      <c r="A978" s="32"/>
      <c r="C978" s="32"/>
      <c r="F978" s="32"/>
    </row>
    <row r="979" spans="1:6">
      <c r="A979" s="32"/>
      <c r="C979" s="32"/>
      <c r="F979" s="32"/>
    </row>
    <row r="980" spans="1:6">
      <c r="A980" s="32"/>
      <c r="C980" s="32"/>
      <c r="F980" s="32"/>
    </row>
    <row r="981" spans="1:6">
      <c r="A981" s="32"/>
      <c r="C981" s="32"/>
      <c r="F981" s="32"/>
    </row>
    <row r="982" spans="1:6">
      <c r="A982" s="32"/>
      <c r="C982" s="32"/>
      <c r="F982" s="32"/>
    </row>
    <row r="983" spans="1:6">
      <c r="A983" s="32"/>
      <c r="C983" s="32"/>
      <c r="F983" s="32"/>
    </row>
    <row r="984" spans="1:6">
      <c r="A984" s="32"/>
      <c r="C984" s="32"/>
      <c r="F984" s="32"/>
    </row>
    <row r="985" spans="1:6">
      <c r="A985" s="32"/>
      <c r="C985" s="32"/>
      <c r="F985" s="32"/>
    </row>
    <row r="986" spans="1:6">
      <c r="A986" s="32"/>
      <c r="C986" s="32"/>
      <c r="F986" s="32"/>
    </row>
    <row r="987" spans="1:6">
      <c r="A987" s="32"/>
      <c r="C987" s="32"/>
      <c r="F987" s="32"/>
    </row>
    <row r="988" spans="1:6">
      <c r="A988" s="32"/>
      <c r="C988" s="32"/>
      <c r="F988" s="32"/>
    </row>
    <row r="989" spans="1:6">
      <c r="A989" s="32"/>
      <c r="C989" s="32"/>
      <c r="F989" s="32"/>
    </row>
    <row r="990" spans="1:6">
      <c r="A990" s="32"/>
      <c r="C990" s="32"/>
      <c r="F990" s="32"/>
    </row>
    <row r="991" spans="1:6">
      <c r="A991" s="32"/>
      <c r="C991" s="32"/>
      <c r="F991" s="32"/>
    </row>
    <row r="992" spans="1:6">
      <c r="A992" s="32"/>
      <c r="C992" s="32"/>
      <c r="F992" s="32"/>
    </row>
    <row r="993" spans="1:6">
      <c r="A993" s="32"/>
      <c r="C993" s="32"/>
      <c r="F993" s="32"/>
    </row>
    <row r="994" spans="1:6">
      <c r="A994" s="32"/>
      <c r="C994" s="32"/>
      <c r="F994" s="32"/>
    </row>
    <row r="995" spans="1:6">
      <c r="A995" s="32"/>
      <c r="C995" s="32"/>
      <c r="F995" s="32"/>
    </row>
    <row r="996" spans="1:6">
      <c r="A996" s="32"/>
      <c r="C996" s="32"/>
      <c r="F996" s="32"/>
    </row>
    <row r="997" spans="1:6">
      <c r="A997" s="32"/>
      <c r="C997" s="32"/>
      <c r="F997" s="32"/>
    </row>
    <row r="998" spans="1:6">
      <c r="A998" s="32"/>
      <c r="C998" s="32"/>
      <c r="F998" s="32"/>
    </row>
    <row r="999" spans="1:6">
      <c r="A999" s="32"/>
      <c r="C999" s="32"/>
      <c r="F999" s="32"/>
    </row>
    <row r="1000" spans="1:6">
      <c r="A1000" s="32"/>
      <c r="C1000" s="32"/>
      <c r="F1000" s="32"/>
    </row>
    <row r="1001" spans="1:6">
      <c r="A1001" s="32"/>
      <c r="C1001" s="32"/>
      <c r="F1001" s="32"/>
    </row>
    <row r="1002" spans="1:6">
      <c r="A1002" s="32"/>
      <c r="C1002" s="32"/>
      <c r="F1002" s="32"/>
    </row>
    <row r="1003" spans="1:6">
      <c r="A1003" s="32"/>
      <c r="C1003" s="32"/>
      <c r="F1003" s="32"/>
    </row>
    <row r="1004" spans="1:6">
      <c r="A1004" s="32"/>
      <c r="C1004" s="32"/>
      <c r="F1004" s="32"/>
    </row>
    <row r="1005" spans="1:6">
      <c r="A1005" s="32"/>
      <c r="C1005" s="32"/>
      <c r="F1005" s="32"/>
    </row>
    <row r="1006" spans="1:6">
      <c r="A1006" s="32"/>
      <c r="C1006" s="32"/>
      <c r="F1006" s="32"/>
    </row>
    <row r="1007" spans="1:6">
      <c r="A1007" s="32"/>
      <c r="C1007" s="32"/>
      <c r="F1007" s="32"/>
    </row>
    <row r="1008" spans="1:6">
      <c r="A1008" s="32"/>
      <c r="C1008" s="32"/>
      <c r="F1008" s="32"/>
    </row>
    <row r="1009" spans="1:6">
      <c r="A1009" s="32"/>
      <c r="C1009" s="32"/>
      <c r="F1009" s="32"/>
    </row>
    <row r="1010" spans="1:6">
      <c r="A1010" s="32"/>
      <c r="C1010" s="32"/>
      <c r="F1010" s="32"/>
    </row>
    <row r="1011" spans="1:6">
      <c r="A1011" s="32"/>
      <c r="C1011" s="32"/>
      <c r="F1011" s="32"/>
    </row>
    <row r="1012" spans="1:6">
      <c r="A1012" s="32"/>
      <c r="C1012" s="32"/>
      <c r="F1012" s="32"/>
    </row>
    <row r="1013" spans="1:6">
      <c r="A1013" s="32"/>
      <c r="C1013" s="32"/>
      <c r="F1013" s="32"/>
    </row>
    <row r="1014" spans="1:6">
      <c r="A1014" s="32"/>
      <c r="C1014" s="32"/>
      <c r="F1014" s="32"/>
    </row>
    <row r="1015" spans="1:6">
      <c r="A1015" s="32"/>
      <c r="C1015" s="32"/>
      <c r="F1015" s="32"/>
    </row>
    <row r="1016" spans="1:6">
      <c r="A1016" s="32"/>
      <c r="C1016" s="32"/>
      <c r="F1016" s="32"/>
    </row>
    <row r="1017" spans="1:6">
      <c r="A1017" s="32"/>
      <c r="C1017" s="32"/>
      <c r="F1017" s="32"/>
    </row>
    <row r="1018" spans="1:6">
      <c r="A1018" s="32"/>
      <c r="C1018" s="32"/>
      <c r="F1018" s="32"/>
    </row>
    <row r="1019" spans="1:6">
      <c r="A1019" s="32"/>
      <c r="C1019" s="32"/>
      <c r="F1019" s="32"/>
    </row>
    <row r="1020" spans="1:6">
      <c r="A1020" s="32"/>
      <c r="C1020" s="32"/>
      <c r="F1020" s="32"/>
    </row>
    <row r="1021" spans="1:6">
      <c r="A1021" s="32"/>
      <c r="C1021" s="32"/>
      <c r="F1021" s="32"/>
    </row>
    <row r="1022" spans="1:6">
      <c r="A1022" s="32"/>
      <c r="C1022" s="32"/>
      <c r="F1022" s="32"/>
    </row>
    <row r="1023" spans="1:6">
      <c r="A1023" s="32"/>
      <c r="C1023" s="32"/>
      <c r="F1023" s="32"/>
    </row>
    <row r="1024" spans="1:6">
      <c r="A1024" s="32"/>
      <c r="C1024" s="32"/>
      <c r="F1024" s="32"/>
    </row>
    <row r="1025" spans="1:6">
      <c r="A1025" s="32"/>
      <c r="C1025" s="32"/>
      <c r="F1025" s="32"/>
    </row>
    <row r="1026" spans="1:6">
      <c r="A1026" s="32"/>
      <c r="C1026" s="32"/>
      <c r="F1026" s="32"/>
    </row>
    <row r="1027" spans="1:6">
      <c r="A1027" s="32"/>
      <c r="C1027" s="32"/>
      <c r="F1027" s="32"/>
    </row>
    <row r="1028" spans="1:6">
      <c r="A1028" s="32"/>
      <c r="C1028" s="32"/>
      <c r="F1028" s="32"/>
    </row>
    <row r="1029" spans="1:6">
      <c r="A1029" s="32"/>
      <c r="C1029" s="32"/>
      <c r="F1029" s="32"/>
    </row>
    <row r="1030" spans="1:6">
      <c r="A1030" s="32"/>
      <c r="C1030" s="32"/>
      <c r="F1030" s="32"/>
    </row>
    <row r="1031" spans="1:6">
      <c r="A1031" s="32"/>
      <c r="C1031" s="32"/>
      <c r="F1031" s="32"/>
    </row>
    <row r="1032" spans="1:6">
      <c r="A1032" s="32"/>
      <c r="C1032" s="32"/>
      <c r="F1032" s="32"/>
    </row>
    <row r="1033" spans="1:6">
      <c r="A1033" s="32"/>
      <c r="C1033" s="32"/>
      <c r="F1033" s="32"/>
    </row>
    <row r="1034" spans="1:6">
      <c r="A1034" s="32"/>
      <c r="C1034" s="32"/>
      <c r="F1034" s="32"/>
    </row>
    <row r="1035" spans="1:6">
      <c r="A1035" s="32"/>
      <c r="C1035" s="32"/>
      <c r="F1035" s="32"/>
    </row>
    <row r="1036" spans="1:6">
      <c r="A1036" s="32"/>
      <c r="C1036" s="32"/>
      <c r="F1036" s="32"/>
    </row>
    <row r="1037" spans="1:6">
      <c r="A1037" s="32"/>
      <c r="C1037" s="32"/>
      <c r="F1037" s="32"/>
    </row>
    <row r="1038" spans="1:6">
      <c r="A1038" s="32"/>
      <c r="C1038" s="32"/>
      <c r="F1038" s="32"/>
    </row>
    <row r="1039" spans="1:6">
      <c r="A1039" s="32"/>
      <c r="C1039" s="32"/>
      <c r="F1039" s="32"/>
    </row>
    <row r="1040" spans="1:6">
      <c r="A1040" s="32"/>
      <c r="C1040" s="32"/>
      <c r="F1040" s="32"/>
    </row>
    <row r="1041" spans="1:6">
      <c r="A1041" s="32"/>
      <c r="C1041" s="32"/>
      <c r="F1041" s="32"/>
    </row>
    <row r="1042" spans="1:6">
      <c r="A1042" s="32"/>
      <c r="C1042" s="32"/>
      <c r="F1042" s="32"/>
    </row>
    <row r="1043" spans="1:6">
      <c r="A1043" s="32"/>
      <c r="C1043" s="32"/>
      <c r="F1043" s="32"/>
    </row>
    <row r="1044" spans="1:6">
      <c r="A1044" s="32"/>
      <c r="C1044" s="32"/>
      <c r="F1044" s="32"/>
    </row>
    <row r="1045" spans="1:6">
      <c r="A1045" s="32"/>
      <c r="C1045" s="32"/>
      <c r="F1045" s="32"/>
    </row>
    <row r="1046" spans="1:6">
      <c r="A1046" s="32"/>
      <c r="C1046" s="32"/>
      <c r="F1046" s="32"/>
    </row>
    <row r="1047" spans="1:6">
      <c r="A1047" s="32"/>
      <c r="C1047" s="32"/>
      <c r="F1047" s="32"/>
    </row>
    <row r="1048" spans="1:6">
      <c r="A1048" s="32"/>
      <c r="C1048" s="32"/>
      <c r="F1048" s="32"/>
    </row>
    <row r="1049" spans="1:6">
      <c r="A1049" s="32"/>
      <c r="C1049" s="32"/>
      <c r="F1049" s="32"/>
    </row>
    <row r="1050" spans="1:6">
      <c r="A1050" s="32"/>
      <c r="C1050" s="32"/>
      <c r="F1050" s="32"/>
    </row>
    <row r="1051" spans="1:6">
      <c r="A1051" s="32"/>
      <c r="C1051" s="32"/>
      <c r="F1051" s="32"/>
    </row>
    <row r="1052" spans="1:6">
      <c r="A1052" s="32"/>
      <c r="C1052" s="32"/>
      <c r="F1052" s="32"/>
    </row>
    <row r="1053" spans="1:6">
      <c r="A1053" s="32"/>
      <c r="C1053" s="32"/>
      <c r="F1053" s="32"/>
    </row>
    <row r="1054" spans="1:6">
      <c r="A1054" s="32"/>
      <c r="C1054" s="32"/>
      <c r="F1054" s="32"/>
    </row>
    <row r="1055" spans="1:6">
      <c r="A1055" s="32"/>
      <c r="C1055" s="32"/>
      <c r="F1055" s="32"/>
    </row>
    <row r="1056" spans="1:6">
      <c r="A1056" s="32"/>
      <c r="C1056" s="32"/>
      <c r="F1056" s="32"/>
    </row>
    <row r="1057" spans="1:6">
      <c r="A1057" s="32"/>
      <c r="C1057" s="32"/>
      <c r="F1057" s="32"/>
    </row>
    <row r="1058" spans="1:6">
      <c r="A1058" s="32"/>
      <c r="C1058" s="32"/>
      <c r="F1058" s="32"/>
    </row>
    <row r="1059" spans="1:6">
      <c r="A1059" s="32"/>
      <c r="C1059" s="32"/>
      <c r="F1059" s="32"/>
    </row>
    <row r="1060" spans="1:6">
      <c r="A1060" s="32"/>
      <c r="C1060" s="32"/>
      <c r="F1060" s="32"/>
    </row>
    <row r="1061" spans="1:6">
      <c r="A1061" s="32"/>
      <c r="C1061" s="32"/>
      <c r="F1061" s="32"/>
    </row>
    <row r="1062" spans="1:6">
      <c r="A1062" s="32"/>
      <c r="C1062" s="32"/>
      <c r="F1062" s="32"/>
    </row>
    <row r="1063" spans="1:6">
      <c r="A1063" s="32"/>
      <c r="C1063" s="32"/>
      <c r="F1063" s="32"/>
    </row>
    <row r="1064" spans="1:6">
      <c r="A1064" s="32"/>
      <c r="C1064" s="32"/>
      <c r="F1064" s="32"/>
    </row>
    <row r="1065" spans="1:6">
      <c r="A1065" s="32"/>
      <c r="C1065" s="32"/>
      <c r="F1065" s="32"/>
    </row>
    <row r="1066" spans="1:6">
      <c r="A1066" s="32"/>
      <c r="C1066" s="32"/>
      <c r="F1066" s="32"/>
    </row>
    <row r="1067" spans="1:6">
      <c r="A1067" s="32"/>
      <c r="C1067" s="32"/>
      <c r="F1067" s="32"/>
    </row>
    <row r="1068" spans="1:6">
      <c r="A1068" s="32"/>
      <c r="C1068" s="32"/>
      <c r="F1068" s="32"/>
    </row>
    <row r="1069" spans="1:6">
      <c r="A1069" s="32"/>
      <c r="C1069" s="32"/>
      <c r="F1069" s="32"/>
    </row>
    <row r="1070" spans="1:6">
      <c r="A1070" s="32"/>
      <c r="C1070" s="32"/>
      <c r="F1070" s="32"/>
    </row>
    <row r="1071" spans="1:6">
      <c r="A1071" s="32"/>
      <c r="C1071" s="32"/>
      <c r="F1071" s="32"/>
    </row>
    <row r="1072" spans="1:6">
      <c r="A1072" s="32"/>
      <c r="C1072" s="32"/>
      <c r="F1072" s="32"/>
    </row>
    <row r="1073" spans="1:6">
      <c r="A1073" s="32"/>
      <c r="C1073" s="32"/>
      <c r="F1073" s="32"/>
    </row>
    <row r="1074" spans="1:6">
      <c r="A1074" s="32"/>
      <c r="C1074" s="32"/>
      <c r="F1074" s="32"/>
    </row>
    <row r="1075" spans="1:6">
      <c r="A1075" s="32"/>
      <c r="C1075" s="32"/>
      <c r="F1075" s="32"/>
    </row>
    <row r="1076" spans="1:6">
      <c r="A1076" s="32"/>
      <c r="C1076" s="32"/>
      <c r="F1076" s="32"/>
    </row>
    <row r="1077" spans="1:6">
      <c r="A1077" s="32"/>
      <c r="C1077" s="32"/>
      <c r="F1077" s="32"/>
    </row>
    <row r="1078" spans="1:6">
      <c r="A1078" s="32"/>
      <c r="C1078" s="32"/>
      <c r="F1078" s="32"/>
    </row>
    <row r="1079" spans="1:6">
      <c r="A1079" s="32"/>
      <c r="C1079" s="32"/>
      <c r="F1079" s="32"/>
    </row>
    <row r="1080" spans="1:6">
      <c r="A1080" s="32"/>
      <c r="C1080" s="32"/>
      <c r="F1080" s="32"/>
    </row>
    <row r="1081" spans="1:6">
      <c r="A1081" s="32"/>
      <c r="C1081" s="32"/>
      <c r="F1081" s="32"/>
    </row>
    <row r="1082" spans="1:6">
      <c r="A1082" s="32"/>
      <c r="C1082" s="32"/>
      <c r="F1082" s="32"/>
    </row>
    <row r="1083" spans="1:6">
      <c r="A1083" s="32"/>
      <c r="C1083" s="32"/>
      <c r="F1083" s="32"/>
    </row>
    <row r="1084" spans="1:6">
      <c r="A1084" s="32"/>
      <c r="C1084" s="32"/>
      <c r="F1084" s="32"/>
    </row>
    <row r="1085" spans="1:6">
      <c r="A1085" s="32"/>
      <c r="C1085" s="32"/>
      <c r="F1085" s="32"/>
    </row>
    <row r="1086" spans="1:6">
      <c r="A1086" s="32"/>
      <c r="C1086" s="32"/>
      <c r="F1086" s="32"/>
    </row>
    <row r="1087" spans="1:6">
      <c r="A1087" s="32"/>
      <c r="C1087" s="32"/>
      <c r="F1087" s="32"/>
    </row>
    <row r="1088" spans="1:6">
      <c r="A1088" s="32"/>
      <c r="C1088" s="32"/>
      <c r="F1088" s="32"/>
    </row>
    <row r="1089" spans="1:6">
      <c r="A1089" s="32"/>
      <c r="C1089" s="32"/>
      <c r="F1089" s="32"/>
    </row>
    <row r="1090" spans="1:6">
      <c r="A1090" s="32"/>
      <c r="C1090" s="32"/>
      <c r="F1090" s="32"/>
    </row>
    <row r="1091" spans="1:6">
      <c r="A1091" s="32"/>
      <c r="C1091" s="32"/>
      <c r="F1091" s="32"/>
    </row>
    <row r="1092" spans="1:6">
      <c r="A1092" s="32"/>
      <c r="C1092" s="32"/>
      <c r="F1092" s="32"/>
    </row>
    <row r="1093" spans="1:6">
      <c r="A1093" s="32"/>
      <c r="C1093" s="32"/>
      <c r="F1093" s="32"/>
    </row>
    <row r="1094" spans="1:6">
      <c r="A1094" s="32"/>
      <c r="C1094" s="32"/>
      <c r="F1094" s="32"/>
    </row>
    <row r="1095" spans="1:6">
      <c r="A1095" s="32"/>
      <c r="C1095" s="32"/>
      <c r="F1095" s="32"/>
    </row>
    <row r="1096" spans="1:6">
      <c r="A1096" s="32"/>
      <c r="C1096" s="32"/>
      <c r="F1096" s="32"/>
    </row>
    <row r="1097" spans="1:6">
      <c r="A1097" s="32"/>
      <c r="C1097" s="32"/>
      <c r="F1097" s="32"/>
    </row>
    <row r="1098" spans="1:6">
      <c r="A1098" s="32"/>
      <c r="C1098" s="32"/>
      <c r="F1098" s="32"/>
    </row>
    <row r="1099" spans="1:6">
      <c r="A1099" s="32"/>
      <c r="C1099" s="32"/>
      <c r="F1099" s="32"/>
    </row>
    <row r="1100" spans="1:6">
      <c r="A1100" s="32"/>
      <c r="C1100" s="32"/>
      <c r="F1100" s="32"/>
    </row>
    <row r="1101" spans="1:6">
      <c r="A1101" s="32"/>
      <c r="C1101" s="32"/>
      <c r="F1101" s="32"/>
    </row>
    <row r="1102" spans="1:6">
      <c r="A1102" s="32"/>
      <c r="C1102" s="32"/>
      <c r="F1102" s="32"/>
    </row>
    <row r="1103" spans="1:6">
      <c r="A1103" s="32"/>
      <c r="C1103" s="32"/>
      <c r="F1103" s="32"/>
    </row>
    <row r="1104" spans="1:6">
      <c r="A1104" s="32"/>
      <c r="C1104" s="32"/>
      <c r="F1104" s="32"/>
    </row>
    <row r="1105" spans="1:6">
      <c r="A1105" s="32"/>
      <c r="C1105" s="32"/>
      <c r="F1105" s="32"/>
    </row>
    <row r="1106" spans="1:6">
      <c r="A1106" s="32"/>
      <c r="C1106" s="32"/>
      <c r="F1106" s="32"/>
    </row>
    <row r="1107" spans="1:6">
      <c r="A1107" s="32"/>
      <c r="C1107" s="32"/>
      <c r="F1107" s="32"/>
    </row>
    <row r="1108" spans="1:6">
      <c r="A1108" s="32"/>
      <c r="C1108" s="32"/>
      <c r="F1108" s="32"/>
    </row>
    <row r="1109" spans="1:6">
      <c r="A1109" s="32"/>
      <c r="C1109" s="32"/>
      <c r="F1109" s="32"/>
    </row>
    <row r="1110" spans="1:6">
      <c r="A1110" s="32"/>
      <c r="C1110" s="32"/>
      <c r="F1110" s="32"/>
    </row>
    <row r="1111" spans="1:6">
      <c r="A1111" s="32"/>
      <c r="C1111" s="32"/>
      <c r="F1111" s="32"/>
    </row>
    <row r="1112" spans="1:6">
      <c r="A1112" s="32"/>
      <c r="C1112" s="32"/>
      <c r="F1112" s="32"/>
    </row>
    <row r="1113" spans="1:6">
      <c r="A1113" s="32"/>
      <c r="C1113" s="32"/>
      <c r="F1113" s="32"/>
    </row>
    <row r="1114" spans="1:6">
      <c r="A1114" s="32"/>
      <c r="C1114" s="32"/>
      <c r="F1114" s="32"/>
    </row>
    <row r="1115" spans="1:6">
      <c r="A1115" s="32"/>
      <c r="C1115" s="32"/>
      <c r="F1115" s="32"/>
    </row>
    <row r="1116" spans="1:6">
      <c r="A1116" s="32"/>
      <c r="C1116" s="32"/>
      <c r="F1116" s="32"/>
    </row>
    <row r="1117" spans="1:6">
      <c r="A1117" s="32"/>
      <c r="C1117" s="32"/>
      <c r="F1117" s="32"/>
    </row>
    <row r="1118" spans="1:6">
      <c r="A1118" s="32"/>
      <c r="C1118" s="32"/>
      <c r="F1118" s="32"/>
    </row>
    <row r="1119" spans="1:6">
      <c r="A1119" s="32"/>
      <c r="C1119" s="32"/>
      <c r="F1119" s="32"/>
    </row>
    <row r="1120" spans="1:6">
      <c r="A1120" s="32"/>
      <c r="C1120" s="32"/>
      <c r="F1120" s="32"/>
    </row>
    <row r="1121" spans="1:6">
      <c r="A1121" s="32"/>
      <c r="C1121" s="32"/>
      <c r="F1121" s="32"/>
    </row>
    <row r="1122" spans="1:6">
      <c r="A1122" s="32"/>
      <c r="C1122" s="32"/>
      <c r="F1122" s="32"/>
    </row>
    <row r="1123" spans="1:6">
      <c r="A1123" s="32"/>
      <c r="C1123" s="32"/>
      <c r="F1123" s="32"/>
    </row>
    <row r="1124" spans="1:6">
      <c r="A1124" s="32"/>
      <c r="C1124" s="32"/>
      <c r="F1124" s="32"/>
    </row>
    <row r="1125" spans="1:6">
      <c r="A1125" s="32"/>
      <c r="C1125" s="32"/>
      <c r="F1125" s="32"/>
    </row>
    <row r="1126" spans="1:6">
      <c r="A1126" s="32"/>
      <c r="C1126" s="32"/>
      <c r="F1126" s="32"/>
    </row>
    <row r="1127" spans="1:6">
      <c r="A1127" s="32"/>
      <c r="C1127" s="32"/>
      <c r="F1127" s="32"/>
    </row>
    <row r="1128" spans="1:6">
      <c r="A1128" s="32"/>
      <c r="C1128" s="32"/>
      <c r="F1128" s="32"/>
    </row>
    <row r="1129" spans="1:6">
      <c r="A1129" s="32"/>
      <c r="C1129" s="32"/>
      <c r="F1129" s="32"/>
    </row>
    <row r="1130" spans="1:6">
      <c r="A1130" s="32"/>
      <c r="C1130" s="32"/>
      <c r="F1130" s="32"/>
    </row>
    <row r="1131" spans="1:6">
      <c r="A1131" s="32"/>
      <c r="C1131" s="32"/>
      <c r="F1131" s="32"/>
    </row>
    <row r="1132" spans="1:6">
      <c r="A1132" s="32"/>
      <c r="C1132" s="32"/>
      <c r="F1132" s="32"/>
    </row>
    <row r="1133" spans="1:6">
      <c r="A1133" s="32"/>
      <c r="C1133" s="32"/>
      <c r="F1133" s="32"/>
    </row>
    <row r="1134" spans="1:6">
      <c r="A1134" s="32"/>
      <c r="C1134" s="32"/>
      <c r="F1134" s="32"/>
    </row>
    <row r="1135" spans="1:6">
      <c r="A1135" s="32"/>
      <c r="C1135" s="32"/>
      <c r="F1135" s="32"/>
    </row>
    <row r="1136" spans="1:6">
      <c r="A1136" s="32"/>
      <c r="C1136" s="32"/>
      <c r="F1136" s="32"/>
    </row>
    <row r="1137" spans="1:6">
      <c r="A1137" s="32"/>
      <c r="C1137" s="32"/>
      <c r="F1137" s="32"/>
    </row>
    <row r="1138" spans="1:6">
      <c r="A1138" s="32"/>
      <c r="C1138" s="32"/>
      <c r="F1138" s="32"/>
    </row>
    <row r="1139" spans="1:6">
      <c r="A1139" s="32"/>
      <c r="C1139" s="32"/>
      <c r="F1139" s="32"/>
    </row>
    <row r="1140" spans="1:6">
      <c r="A1140" s="32"/>
      <c r="C1140" s="32"/>
      <c r="F1140" s="32"/>
    </row>
    <row r="1141" spans="1:6">
      <c r="A1141" s="32"/>
      <c r="C1141" s="32"/>
      <c r="F1141" s="32"/>
    </row>
    <row r="1142" spans="1:6">
      <c r="A1142" s="32"/>
      <c r="C1142" s="32"/>
      <c r="F1142" s="32"/>
    </row>
    <row r="1143" spans="1:6">
      <c r="A1143" s="32"/>
      <c r="C1143" s="32"/>
      <c r="F1143" s="32"/>
    </row>
    <row r="1144" spans="1:6">
      <c r="A1144" s="32"/>
      <c r="C1144" s="32"/>
      <c r="F1144" s="32"/>
    </row>
    <row r="1145" spans="1:6">
      <c r="A1145" s="32"/>
      <c r="C1145" s="32"/>
      <c r="F1145" s="32"/>
    </row>
    <row r="1146" spans="1:6">
      <c r="A1146" s="32"/>
      <c r="C1146" s="32"/>
      <c r="F1146" s="32"/>
    </row>
    <row r="1147" spans="1:6">
      <c r="A1147" s="32"/>
      <c r="C1147" s="32"/>
      <c r="F1147" s="32"/>
    </row>
    <row r="1148" spans="1:6">
      <c r="A1148" s="32"/>
      <c r="C1148" s="32"/>
      <c r="F1148" s="32"/>
    </row>
    <row r="1149" spans="1:6">
      <c r="A1149" s="32"/>
      <c r="C1149" s="32"/>
      <c r="F1149" s="32"/>
    </row>
    <row r="1150" spans="1:6">
      <c r="A1150" s="32"/>
      <c r="C1150" s="32"/>
      <c r="F1150" s="32"/>
    </row>
    <row r="1151" spans="1:6">
      <c r="A1151" s="32"/>
      <c r="C1151" s="32"/>
      <c r="F1151" s="32"/>
    </row>
    <row r="1152" spans="1:6">
      <c r="A1152" s="32"/>
      <c r="C1152" s="32"/>
      <c r="F1152" s="32"/>
    </row>
    <row r="1153" spans="1:6">
      <c r="A1153" s="32"/>
      <c r="C1153" s="32"/>
      <c r="F1153" s="32"/>
    </row>
    <row r="1154" spans="1:6">
      <c r="A1154" s="32"/>
      <c r="C1154" s="32"/>
      <c r="F1154" s="32"/>
    </row>
    <row r="1155" spans="1:6">
      <c r="A1155" s="32"/>
      <c r="C1155" s="32"/>
      <c r="F1155" s="32"/>
    </row>
    <row r="1156" spans="1:6">
      <c r="A1156" s="32"/>
      <c r="C1156" s="32"/>
      <c r="F1156" s="32"/>
    </row>
    <row r="1157" spans="1:6">
      <c r="A1157" s="32"/>
      <c r="C1157" s="32"/>
      <c r="F1157" s="32"/>
    </row>
    <row r="1158" spans="1:6">
      <c r="A1158" s="32"/>
      <c r="C1158" s="32"/>
      <c r="F1158" s="32"/>
    </row>
    <row r="1159" spans="1:6">
      <c r="A1159" s="32"/>
      <c r="C1159" s="32"/>
      <c r="F1159" s="32"/>
    </row>
    <row r="1160" spans="1:6">
      <c r="A1160" s="32"/>
      <c r="C1160" s="32"/>
      <c r="F1160" s="32"/>
    </row>
    <row r="1161" spans="1:6">
      <c r="A1161" s="32"/>
      <c r="C1161" s="32"/>
      <c r="F1161" s="32"/>
    </row>
    <row r="1162" spans="1:6">
      <c r="A1162" s="32"/>
      <c r="C1162" s="32"/>
      <c r="F1162" s="32"/>
    </row>
    <row r="1163" spans="1:6">
      <c r="A1163" s="32"/>
      <c r="C1163" s="32"/>
      <c r="F1163" s="32"/>
    </row>
    <row r="1164" spans="1:6">
      <c r="A1164" s="32"/>
      <c r="C1164" s="32"/>
      <c r="F1164" s="32"/>
    </row>
    <row r="1165" spans="1:6">
      <c r="A1165" s="32"/>
      <c r="C1165" s="32"/>
      <c r="F1165" s="32"/>
    </row>
    <row r="1166" spans="1:6">
      <c r="A1166" s="32"/>
      <c r="C1166" s="32"/>
      <c r="F1166" s="32"/>
    </row>
    <row r="1167" spans="1:6">
      <c r="A1167" s="32"/>
      <c r="C1167" s="32"/>
      <c r="F1167" s="32"/>
    </row>
    <row r="1168" spans="1:6">
      <c r="A1168" s="32"/>
      <c r="C1168" s="32"/>
      <c r="F1168" s="32"/>
    </row>
    <row r="1169" spans="1:6">
      <c r="A1169" s="32"/>
      <c r="C1169" s="32"/>
      <c r="F1169" s="32"/>
    </row>
    <row r="1170" spans="1:6">
      <c r="A1170" s="32"/>
      <c r="C1170" s="32"/>
      <c r="F1170" s="32"/>
    </row>
    <row r="1171" spans="1:6">
      <c r="A1171" s="32"/>
      <c r="C1171" s="32"/>
      <c r="F1171" s="32"/>
    </row>
    <row r="1172" spans="1:6">
      <c r="A1172" s="32"/>
      <c r="C1172" s="32"/>
      <c r="F1172" s="32"/>
    </row>
    <row r="1173" spans="1:6">
      <c r="A1173" s="32"/>
      <c r="C1173" s="32"/>
      <c r="F1173" s="32"/>
    </row>
    <row r="1174" spans="1:6">
      <c r="A1174" s="32"/>
      <c r="C1174" s="32"/>
      <c r="F1174" s="32"/>
    </row>
    <row r="1175" spans="1:6">
      <c r="A1175" s="32"/>
      <c r="C1175" s="32"/>
      <c r="F1175" s="32"/>
    </row>
    <row r="1176" spans="1:6">
      <c r="A1176" s="32"/>
      <c r="C1176" s="32"/>
      <c r="F1176" s="32"/>
    </row>
    <row r="1177" spans="1:6">
      <c r="A1177" s="32"/>
      <c r="C1177" s="32"/>
      <c r="F1177" s="32"/>
    </row>
    <row r="1178" spans="1:6">
      <c r="A1178" s="32"/>
      <c r="C1178" s="32"/>
      <c r="F1178" s="32"/>
    </row>
    <row r="1179" spans="1:6">
      <c r="A1179" s="32"/>
      <c r="C1179" s="32"/>
      <c r="F1179" s="32"/>
    </row>
    <row r="1180" spans="1:6">
      <c r="A1180" s="32"/>
      <c r="C1180" s="32"/>
      <c r="F1180" s="32"/>
    </row>
    <row r="1181" spans="1:6">
      <c r="A1181" s="32"/>
      <c r="C1181" s="32"/>
      <c r="F1181" s="32"/>
    </row>
    <row r="1182" spans="1:6">
      <c r="A1182" s="32"/>
      <c r="C1182" s="32"/>
      <c r="F1182" s="32"/>
    </row>
    <row r="1183" spans="1:6">
      <c r="A1183" s="32"/>
      <c r="C1183" s="32"/>
      <c r="F1183" s="32"/>
    </row>
    <row r="1184" spans="1:6">
      <c r="A1184" s="32"/>
      <c r="C1184" s="32"/>
      <c r="F1184" s="32"/>
    </row>
    <row r="1185" spans="1:6">
      <c r="A1185" s="32"/>
      <c r="C1185" s="32"/>
      <c r="F1185" s="32"/>
    </row>
    <row r="1186" spans="1:6">
      <c r="A1186" s="32"/>
      <c r="C1186" s="32"/>
      <c r="F1186" s="32"/>
    </row>
    <row r="1187" spans="1:6">
      <c r="A1187" s="32"/>
      <c r="C1187" s="32"/>
      <c r="F1187" s="32"/>
    </row>
    <row r="1188" spans="1:6">
      <c r="A1188" s="32"/>
      <c r="C1188" s="32"/>
      <c r="F1188" s="32"/>
    </row>
    <row r="1189" spans="1:6">
      <c r="A1189" s="32"/>
      <c r="C1189" s="32"/>
      <c r="F1189" s="32"/>
    </row>
    <row r="1190" spans="1:6">
      <c r="A1190" s="32"/>
      <c r="C1190" s="32"/>
      <c r="F1190" s="32"/>
    </row>
    <row r="1191" spans="1:6">
      <c r="A1191" s="32"/>
      <c r="C1191" s="32"/>
      <c r="F1191" s="32"/>
    </row>
    <row r="1192" spans="1:6">
      <c r="A1192" s="32"/>
      <c r="C1192" s="32"/>
      <c r="F1192" s="32"/>
    </row>
    <row r="1193" spans="1:6">
      <c r="A1193" s="32"/>
      <c r="C1193" s="32"/>
      <c r="F1193" s="32"/>
    </row>
    <row r="1194" spans="1:6">
      <c r="A1194" s="32"/>
      <c r="C1194" s="32"/>
      <c r="F1194" s="32"/>
    </row>
    <row r="1195" spans="1:6">
      <c r="A1195" s="32"/>
      <c r="C1195" s="32"/>
      <c r="F1195" s="32"/>
    </row>
    <row r="1196" spans="1:6">
      <c r="A1196" s="32"/>
      <c r="C1196" s="32"/>
      <c r="F1196" s="32"/>
    </row>
    <row r="1197" spans="1:6">
      <c r="A1197" s="32"/>
      <c r="C1197" s="32"/>
      <c r="F1197" s="32"/>
    </row>
    <row r="1198" spans="1:6">
      <c r="A1198" s="32"/>
      <c r="C1198" s="32"/>
      <c r="F1198" s="32"/>
    </row>
    <row r="1199" spans="1:6">
      <c r="A1199" s="32"/>
      <c r="C1199" s="32"/>
      <c r="F1199" s="32"/>
    </row>
    <row r="1200" spans="1:6">
      <c r="A1200" s="32"/>
      <c r="C1200" s="32"/>
      <c r="F1200" s="32"/>
    </row>
    <row r="1201" spans="1:6">
      <c r="A1201" s="32"/>
      <c r="C1201" s="32"/>
      <c r="F1201" s="32"/>
    </row>
    <row r="1202" spans="1:6">
      <c r="A1202" s="32"/>
      <c r="C1202" s="32"/>
      <c r="F1202" s="32"/>
    </row>
    <row r="1203" spans="1:6">
      <c r="A1203" s="32"/>
      <c r="C1203" s="32"/>
      <c r="F1203" s="32"/>
    </row>
    <row r="1204" spans="1:6">
      <c r="A1204" s="32"/>
      <c r="C1204" s="32"/>
      <c r="F1204" s="32"/>
    </row>
    <row r="1205" spans="1:6">
      <c r="A1205" s="32"/>
      <c r="C1205" s="32"/>
      <c r="F1205" s="32"/>
    </row>
    <row r="1206" spans="1:6">
      <c r="A1206" s="32"/>
      <c r="C1206" s="32"/>
      <c r="F1206" s="32"/>
    </row>
    <row r="1207" spans="1:6">
      <c r="A1207" s="32"/>
      <c r="C1207" s="32"/>
      <c r="F1207" s="32"/>
    </row>
    <row r="1208" spans="1:6">
      <c r="A1208" s="32"/>
      <c r="C1208" s="32"/>
      <c r="F1208" s="32"/>
    </row>
    <row r="1209" spans="1:6">
      <c r="A1209" s="32"/>
      <c r="C1209" s="32"/>
      <c r="F1209" s="32"/>
    </row>
    <row r="1210" spans="1:6">
      <c r="A1210" s="32"/>
      <c r="C1210" s="32"/>
      <c r="F1210" s="32"/>
    </row>
    <row r="1211" spans="1:6">
      <c r="A1211" s="32"/>
      <c r="C1211" s="32"/>
      <c r="F1211" s="32"/>
    </row>
    <row r="1212" spans="1:6">
      <c r="A1212" s="32"/>
      <c r="C1212" s="32"/>
      <c r="F1212" s="32"/>
    </row>
    <row r="1213" spans="1:6">
      <c r="A1213" s="32"/>
      <c r="C1213" s="32"/>
      <c r="F1213" s="32"/>
    </row>
    <row r="1214" spans="1:6">
      <c r="A1214" s="32"/>
      <c r="C1214" s="32"/>
      <c r="F1214" s="32"/>
    </row>
    <row r="1215" spans="1:6">
      <c r="A1215" s="32"/>
      <c r="C1215" s="32"/>
      <c r="F1215" s="32"/>
    </row>
    <row r="1216" spans="1:6">
      <c r="A1216" s="32"/>
      <c r="C1216" s="32"/>
      <c r="F1216" s="32"/>
    </row>
    <row r="1217" spans="1:6">
      <c r="A1217" s="32"/>
      <c r="C1217" s="32"/>
      <c r="F1217" s="32"/>
    </row>
    <row r="1218" spans="1:6">
      <c r="A1218" s="32"/>
      <c r="C1218" s="32"/>
      <c r="F1218" s="32"/>
    </row>
    <row r="1219" spans="1:6">
      <c r="A1219" s="32"/>
      <c r="C1219" s="32"/>
      <c r="F1219" s="32"/>
    </row>
    <row r="1220" spans="1:6">
      <c r="A1220" s="32"/>
      <c r="C1220" s="32"/>
      <c r="F1220" s="32"/>
    </row>
    <row r="1221" spans="1:6">
      <c r="A1221" s="32"/>
      <c r="C1221" s="32"/>
      <c r="F1221" s="32"/>
    </row>
    <row r="1222" spans="1:6">
      <c r="A1222" s="32"/>
      <c r="C1222" s="32"/>
      <c r="F1222" s="32"/>
    </row>
    <row r="1223" spans="1:6">
      <c r="A1223" s="32"/>
      <c r="C1223" s="32"/>
      <c r="F1223" s="32"/>
    </row>
    <row r="1224" spans="1:6">
      <c r="A1224" s="32"/>
      <c r="C1224" s="32"/>
      <c r="F1224" s="32"/>
    </row>
    <row r="1225" spans="1:6">
      <c r="A1225" s="32"/>
      <c r="C1225" s="32"/>
      <c r="F1225" s="32"/>
    </row>
    <row r="1226" spans="1:6">
      <c r="A1226" s="32"/>
      <c r="C1226" s="32"/>
      <c r="F1226" s="32"/>
    </row>
    <row r="1227" spans="1:6">
      <c r="A1227" s="32"/>
      <c r="C1227" s="32"/>
      <c r="F1227" s="32"/>
    </row>
    <row r="1228" spans="1:6">
      <c r="A1228" s="32"/>
      <c r="C1228" s="32"/>
      <c r="F1228" s="32"/>
    </row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Day 1 Track</vt:lpstr>
      <vt:lpstr>Day 1 Field</vt:lpstr>
      <vt:lpstr>Day 2 Track</vt:lpstr>
      <vt:lpstr>Day 2 Field</vt:lpstr>
      <vt:lpstr>EntryNames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</dc:creator>
  <cp:lastModifiedBy>Marketing</cp:lastModifiedBy>
  <dcterms:created xsi:type="dcterms:W3CDTF">2026-06-10T13:14:23Z</dcterms:created>
  <dcterms:modified xsi:type="dcterms:W3CDTF">2026-06-10T13:14:23Z</dcterms:modified>
</cp:coreProperties>
</file>