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564C856E-3B30-40CB-9756-390C03EDD6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durance Challange" sheetId="1" r:id="rId1"/>
    <sheet name="5K &amp; 10K Trail Ra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1" l="1"/>
  <c r="J54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</calcChain>
</file>

<file path=xl/sharedStrings.xml><?xml version="1.0" encoding="utf-8"?>
<sst xmlns="http://schemas.openxmlformats.org/spreadsheetml/2006/main" count="561" uniqueCount="244">
  <si>
    <t>12 Hour</t>
  </si>
  <si>
    <t>Pos</t>
  </si>
  <si>
    <t>Bib</t>
  </si>
  <si>
    <t>Firstname</t>
  </si>
  <si>
    <t>Lastname</t>
  </si>
  <si>
    <t>Gender</t>
  </si>
  <si>
    <t>Cat</t>
  </si>
  <si>
    <t>Club</t>
  </si>
  <si>
    <t>Laps</t>
  </si>
  <si>
    <t>KM</t>
  </si>
  <si>
    <t>Miles</t>
  </si>
  <si>
    <t>Race</t>
  </si>
  <si>
    <t>Lap1</t>
  </si>
  <si>
    <t>Lap2</t>
  </si>
  <si>
    <t>Lap3</t>
  </si>
  <si>
    <t>Lap4</t>
  </si>
  <si>
    <t>Lap5</t>
  </si>
  <si>
    <t>Lap6</t>
  </si>
  <si>
    <t>Lap7</t>
  </si>
  <si>
    <t>Lap8</t>
  </si>
  <si>
    <t>Lap9</t>
  </si>
  <si>
    <t>Lap10</t>
  </si>
  <si>
    <t>Lap11</t>
  </si>
  <si>
    <t>Lap12</t>
  </si>
  <si>
    <t>Lap13</t>
  </si>
  <si>
    <t>Lap14</t>
  </si>
  <si>
    <t>Lap15</t>
  </si>
  <si>
    <t>Lap16</t>
  </si>
  <si>
    <t>Lap17</t>
  </si>
  <si>
    <t>Lap18</t>
  </si>
  <si>
    <t>Lap19</t>
  </si>
  <si>
    <t>Mark</t>
  </si>
  <si>
    <t>Walker</t>
  </si>
  <si>
    <t>M</t>
  </si>
  <si>
    <t>M55</t>
  </si>
  <si>
    <t>North Down AC</t>
  </si>
  <si>
    <t>12 Hour: 8AM Start</t>
  </si>
  <si>
    <t>Cameron</t>
  </si>
  <si>
    <t>Tinsley</t>
  </si>
  <si>
    <t>MO</t>
  </si>
  <si>
    <t>Padraic</t>
  </si>
  <si>
    <t>Quinn</t>
  </si>
  <si>
    <t>M45</t>
  </si>
  <si>
    <t>Glens Runners</t>
  </si>
  <si>
    <t>Suzanne</t>
  </si>
  <si>
    <t>Dickey</t>
  </si>
  <si>
    <t>F</t>
  </si>
  <si>
    <t>F40</t>
  </si>
  <si>
    <t>County Antrim Harriers</t>
  </si>
  <si>
    <t>Rory</t>
  </si>
  <si>
    <t>Jack</t>
  </si>
  <si>
    <t>Oakman</t>
  </si>
  <si>
    <t>Elaine</t>
  </si>
  <si>
    <t>McAnulty</t>
  </si>
  <si>
    <t>F55</t>
  </si>
  <si>
    <t>100 Marathon Club</t>
  </si>
  <si>
    <t>Susan</t>
  </si>
  <si>
    <t>Keilty</t>
  </si>
  <si>
    <t>F50</t>
  </si>
  <si>
    <t>Cilles AC</t>
  </si>
  <si>
    <t>Oggie</t>
  </si>
  <si>
    <t>Winters</t>
  </si>
  <si>
    <t>M65</t>
  </si>
  <si>
    <t>marathon club ireland</t>
  </si>
  <si>
    <t>Stephanie</t>
  </si>
  <si>
    <t>Hamilton</t>
  </si>
  <si>
    <t>Karl</t>
  </si>
  <si>
    <t>McBride</t>
  </si>
  <si>
    <t>Mallusk Harriers</t>
  </si>
  <si>
    <t>Patrick</t>
  </si>
  <si>
    <t>McKeon</t>
  </si>
  <si>
    <t>Charlotte</t>
  </si>
  <si>
    <t>Mc Eneaney</t>
  </si>
  <si>
    <t>F35</t>
  </si>
  <si>
    <t>Carrick Aces</t>
  </si>
  <si>
    <t>Sheila</t>
  </si>
  <si>
    <t>Fitzgibbons</t>
  </si>
  <si>
    <t>Collette</t>
  </si>
  <si>
    <t>O'Hagan</t>
  </si>
  <si>
    <t>F75</t>
  </si>
  <si>
    <t>North East Runners AC</t>
  </si>
  <si>
    <t>6 Hour</t>
  </si>
  <si>
    <t>Sean</t>
  </si>
  <si>
    <t>Redmond</t>
  </si>
  <si>
    <t>M35</t>
  </si>
  <si>
    <t>na</t>
  </si>
  <si>
    <t>6 Hour: 2PM Start</t>
  </si>
  <si>
    <t>Jon</t>
  </si>
  <si>
    <t>Kerr</t>
  </si>
  <si>
    <t>M50</t>
  </si>
  <si>
    <t>Portadown Running Club</t>
  </si>
  <si>
    <t>Donal</t>
  </si>
  <si>
    <t>Devoy</t>
  </si>
  <si>
    <t>Jonathan</t>
  </si>
  <si>
    <t>Caughey</t>
  </si>
  <si>
    <t>Evan</t>
  </si>
  <si>
    <t>Stanley</t>
  </si>
  <si>
    <t>Kyle</t>
  </si>
  <si>
    <t>Ramsey</t>
  </si>
  <si>
    <t>M40</t>
  </si>
  <si>
    <t>Peter</t>
  </si>
  <si>
    <t>Graham</t>
  </si>
  <si>
    <t>Gareth</t>
  </si>
  <si>
    <t>Stevenson</t>
  </si>
  <si>
    <t>Kinlough</t>
  </si>
  <si>
    <t>Singapore Falcons</t>
  </si>
  <si>
    <t>Douglas</t>
  </si>
  <si>
    <t>Warner</t>
  </si>
  <si>
    <t>Benjamin</t>
  </si>
  <si>
    <t>Henderson</t>
  </si>
  <si>
    <t>Richard</t>
  </si>
  <si>
    <t>Beck</t>
  </si>
  <si>
    <t>Conor</t>
  </si>
  <si>
    <t>Hillyer</t>
  </si>
  <si>
    <t>Sophie</t>
  </si>
  <si>
    <t>FO</t>
  </si>
  <si>
    <t>Grace</t>
  </si>
  <si>
    <t>Beasant</t>
  </si>
  <si>
    <t>3 Hour</t>
  </si>
  <si>
    <t>Tony</t>
  </si>
  <si>
    <t>Beechmount Harriers</t>
  </si>
  <si>
    <t>3 Hour: 5PM Start</t>
  </si>
  <si>
    <t>John</t>
  </si>
  <si>
    <t>M60</t>
  </si>
  <si>
    <t>Damian</t>
  </si>
  <si>
    <t>McCarry</t>
  </si>
  <si>
    <t>Banks</t>
  </si>
  <si>
    <t>Naomi</t>
  </si>
  <si>
    <t>Magowan</t>
  </si>
  <si>
    <t>F45</t>
  </si>
  <si>
    <t>NICSAC</t>
  </si>
  <si>
    <t>Jordan</t>
  </si>
  <si>
    <t>Drennan</t>
  </si>
  <si>
    <t>Justin</t>
  </si>
  <si>
    <t>Sonia</t>
  </si>
  <si>
    <t>Bovaird</t>
  </si>
  <si>
    <t>Ward Park Runners</t>
  </si>
  <si>
    <t>Anthony</t>
  </si>
  <si>
    <t>Gibson</t>
  </si>
  <si>
    <t>Luke</t>
  </si>
  <si>
    <t>McCartney</t>
  </si>
  <si>
    <t>Caroline</t>
  </si>
  <si>
    <t>Johnston</t>
  </si>
  <si>
    <t>Judith</t>
  </si>
  <si>
    <t>Robinson</t>
  </si>
  <si>
    <t>Murlough AC</t>
  </si>
  <si>
    <t>Sarah</t>
  </si>
  <si>
    <t>Beverley</t>
  </si>
  <si>
    <t>McKee</t>
  </si>
  <si>
    <t>Scrabo Striders</t>
  </si>
  <si>
    <t>Ellen</t>
  </si>
  <si>
    <t>Ross</t>
  </si>
  <si>
    <t>Patricia</t>
  </si>
  <si>
    <t>10K</t>
  </si>
  <si>
    <t>Finish</t>
  </si>
  <si>
    <t>Darius</t>
  </si>
  <si>
    <t>Kiengys</t>
  </si>
  <si>
    <t>The Grey Abbey 10K Trail Race</t>
  </si>
  <si>
    <t xml:space="preserve"> 00:48:05</t>
  </si>
  <si>
    <t>Karen</t>
  </si>
  <si>
    <t>Butler</t>
  </si>
  <si>
    <t xml:space="preserve"> 00:53:00</t>
  </si>
  <si>
    <t>Josh</t>
  </si>
  <si>
    <t>Hall</t>
  </si>
  <si>
    <t xml:space="preserve"> 00:53:56</t>
  </si>
  <si>
    <t>Matthew</t>
  </si>
  <si>
    <t>McCabe</t>
  </si>
  <si>
    <t xml:space="preserve"> 00:54:42</t>
  </si>
  <si>
    <t>Jill</t>
  </si>
  <si>
    <t>Aicken</t>
  </si>
  <si>
    <t xml:space="preserve"> 00:59:36</t>
  </si>
  <si>
    <t>Lisa</t>
  </si>
  <si>
    <t>Hill</t>
  </si>
  <si>
    <t xml:space="preserve"> 01:04:54</t>
  </si>
  <si>
    <t>Anna</t>
  </si>
  <si>
    <t>Steede</t>
  </si>
  <si>
    <t xml:space="preserve"> 01:05:01</t>
  </si>
  <si>
    <t>Johnny</t>
  </si>
  <si>
    <t xml:space="preserve"> 01:05:05</t>
  </si>
  <si>
    <t>Shannon</t>
  </si>
  <si>
    <t>Harkness</t>
  </si>
  <si>
    <t xml:space="preserve"> 01:05:34</t>
  </si>
  <si>
    <t>Gemma</t>
  </si>
  <si>
    <t>Harrison</t>
  </si>
  <si>
    <t>Dromore AC</t>
  </si>
  <si>
    <t xml:space="preserve"> 01:06:14</t>
  </si>
  <si>
    <t>Kathryn</t>
  </si>
  <si>
    <t>O Gorman</t>
  </si>
  <si>
    <t xml:space="preserve"> 01:06:49</t>
  </si>
  <si>
    <t>Jennifer</t>
  </si>
  <si>
    <t>Jones</t>
  </si>
  <si>
    <t xml:space="preserve"> 01:07:35</t>
  </si>
  <si>
    <t>Stuart</t>
  </si>
  <si>
    <t xml:space="preserve"> 01:10:16</t>
  </si>
  <si>
    <t>Kelsie</t>
  </si>
  <si>
    <t>Finlay</t>
  </si>
  <si>
    <t xml:space="preserve"> 01:17:20</t>
  </si>
  <si>
    <t>Chris</t>
  </si>
  <si>
    <t xml:space="preserve"> 01:17:46</t>
  </si>
  <si>
    <t>Colin</t>
  </si>
  <si>
    <t>Murdy</t>
  </si>
  <si>
    <t xml:space="preserve"> 01:28:39</t>
  </si>
  <si>
    <t>Joanne</t>
  </si>
  <si>
    <t xml:space="preserve"> 01:28:41</t>
  </si>
  <si>
    <t>Hannah</t>
  </si>
  <si>
    <t>McCambley</t>
  </si>
  <si>
    <t xml:space="preserve"> 01:31:47</t>
  </si>
  <si>
    <t>Emma</t>
  </si>
  <si>
    <t xml:space="preserve"> 01:31:51</t>
  </si>
  <si>
    <t>Alex</t>
  </si>
  <si>
    <t>Attwood</t>
  </si>
  <si>
    <t xml:space="preserve"> 01:44:25</t>
  </si>
  <si>
    <t>5K</t>
  </si>
  <si>
    <t>Lee</t>
  </si>
  <si>
    <t>Maginness</t>
  </si>
  <si>
    <t>The Grey Abbey 5K Trail Race</t>
  </si>
  <si>
    <t xml:space="preserve"> 00:22:30</t>
  </si>
  <si>
    <t>Charlie</t>
  </si>
  <si>
    <t>MJ</t>
  </si>
  <si>
    <t xml:space="preserve"> 00:23:56</t>
  </si>
  <si>
    <t xml:space="preserve"> 00:31:13</t>
  </si>
  <si>
    <t>Comiskey</t>
  </si>
  <si>
    <t>CARRYDUFF RUNNING CLUB</t>
  </si>
  <si>
    <t xml:space="preserve"> 00:31:25</t>
  </si>
  <si>
    <t>Zandra</t>
  </si>
  <si>
    <t xml:space="preserve"> 00:31:27</t>
  </si>
  <si>
    <t>Weston</t>
  </si>
  <si>
    <t>Orangegrove AC</t>
  </si>
  <si>
    <t xml:space="preserve"> 00:32:20</t>
  </si>
  <si>
    <t>Daniel</t>
  </si>
  <si>
    <t>Ruddock</t>
  </si>
  <si>
    <t xml:space="preserve"> 00:33:13</t>
  </si>
  <si>
    <t xml:space="preserve"> 00:38:38</t>
  </si>
  <si>
    <t>Susanne</t>
  </si>
  <si>
    <t xml:space="preserve"> 00:43:31</t>
  </si>
  <si>
    <t>Ciara</t>
  </si>
  <si>
    <t>Farren</t>
  </si>
  <si>
    <t xml:space="preserve"> 00:43:44</t>
  </si>
  <si>
    <t>Cathal</t>
  </si>
  <si>
    <t>Lynch</t>
  </si>
  <si>
    <t xml:space="preserve"> 00:46:31</t>
  </si>
  <si>
    <t>Jacqueline</t>
  </si>
  <si>
    <t>Williamson</t>
  </si>
  <si>
    <t xml:space="preserve"> 00:49:03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</si>
</sst>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1" fontId="4" fillId="0" borderId="0" xfId="0" applyNumberFormat="1" applyFont="1"/>
    <xf numFmtId="0" fontId="5" fillId="0" borderId="0" xfId="0" applyFont="1"/>
    <xf numFmtId="0" fontId="1" fillId="0" borderId="0" xfId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A0F10A33-270C-419E-AD75-9C1D171C1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6"/>
  <sheetViews>
    <sheetView tabSelected="1" topLeftCell="A22" workbookViewId="0"/>
  </sheetViews>
  <sheetFormatPr defaultColWidth="14.44140625" defaultRowHeight="15" customHeight="1" x14ac:dyDescent="0.3"/>
  <cols>
    <col min="1" max="1" width="4.109375" customWidth="1"/>
    <col min="2" max="2" width="3.88671875" customWidth="1"/>
    <col min="3" max="3" width="11" customWidth="1"/>
    <col min="4" max="4" width="11.5546875" customWidth="1"/>
    <col min="5" max="5" width="7.6640625" customWidth="1"/>
    <col min="6" max="6" width="4.6640625" customWidth="1"/>
    <col min="7" max="7" width="25.6640625" customWidth="1"/>
    <col min="8" max="8" width="4.88671875" customWidth="1"/>
    <col min="9" max="9" width="7" customWidth="1"/>
    <col min="10" max="10" width="5.88671875" customWidth="1"/>
    <col min="11" max="11" width="17.5546875" customWidth="1"/>
    <col min="12" max="30" width="8.5546875" customWidth="1"/>
  </cols>
  <sheetData>
    <row r="1" spans="1:30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ht="14.4" x14ac:dyDescent="0.3">
      <c r="A3" s="2">
        <v>1</v>
      </c>
      <c r="B3" s="2">
        <v>18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>
        <v>19</v>
      </c>
      <c r="I3" s="3">
        <f t="shared" ref="I3:I17" si="0">H3*5.75</f>
        <v>109.25</v>
      </c>
      <c r="J3" s="3">
        <f t="shared" ref="J3:J17" si="1">I3*0.621</f>
        <v>67.844250000000002</v>
      </c>
      <c r="K3" s="2" t="s">
        <v>36</v>
      </c>
      <c r="L3" s="4">
        <v>2.2997685185185184E-2</v>
      </c>
      <c r="M3" s="4">
        <v>2.3275462962962963E-2</v>
      </c>
      <c r="N3" s="4">
        <v>2.417824074074074E-2</v>
      </c>
      <c r="O3" s="4">
        <v>2.4108796296296295E-2</v>
      </c>
      <c r="P3" s="4">
        <v>2.4016203703703703E-2</v>
      </c>
      <c r="Q3" s="4">
        <v>2.3715277777777776E-2</v>
      </c>
      <c r="R3" s="4">
        <v>2.4236111111111111E-2</v>
      </c>
      <c r="S3" s="4">
        <v>2.4583333333333332E-2</v>
      </c>
      <c r="T3" s="4">
        <v>2.4456018518518519E-2</v>
      </c>
      <c r="U3" s="4">
        <v>2.3217592592592592E-2</v>
      </c>
      <c r="V3" s="4">
        <v>2.4085648148148148E-2</v>
      </c>
      <c r="W3" s="4">
        <v>2.4675925925925928E-2</v>
      </c>
      <c r="X3" s="4">
        <v>2.4560185185185185E-2</v>
      </c>
      <c r="Y3" s="4">
        <v>2.7511574074074074E-2</v>
      </c>
      <c r="Z3" s="4">
        <v>2.6469907407407407E-2</v>
      </c>
      <c r="AA3" s="4">
        <v>2.6180555555555554E-2</v>
      </c>
      <c r="AB3" s="4">
        <v>2.8159722222222221E-2</v>
      </c>
      <c r="AC3" s="4">
        <v>2.9328703703703704E-2</v>
      </c>
      <c r="AD3" s="4">
        <v>2.9201388888888888E-2</v>
      </c>
    </row>
    <row r="4" spans="1:30" ht="14.4" x14ac:dyDescent="0.3">
      <c r="A4" s="2">
        <v>2</v>
      </c>
      <c r="B4" s="2">
        <v>2</v>
      </c>
      <c r="C4" s="2" t="s">
        <v>37</v>
      </c>
      <c r="D4" s="2" t="s">
        <v>38</v>
      </c>
      <c r="E4" s="2" t="s">
        <v>33</v>
      </c>
      <c r="F4" s="2" t="s">
        <v>39</v>
      </c>
      <c r="H4" s="2">
        <v>16</v>
      </c>
      <c r="I4" s="3">
        <f t="shared" si="0"/>
        <v>92</v>
      </c>
      <c r="J4" s="3">
        <f t="shared" si="1"/>
        <v>57.131999999999998</v>
      </c>
      <c r="K4" s="2" t="s">
        <v>36</v>
      </c>
      <c r="L4" s="4">
        <v>2.6805555555555555E-2</v>
      </c>
      <c r="M4" s="4">
        <v>2.7141203703703702E-2</v>
      </c>
      <c r="N4" s="4">
        <v>2.4293981481481482E-2</v>
      </c>
      <c r="O4" s="4">
        <v>2.1145833333333332E-2</v>
      </c>
      <c r="P4" s="4">
        <v>2.4305555555555556E-2</v>
      </c>
      <c r="Q4" s="4">
        <v>2.6099537037037036E-2</v>
      </c>
      <c r="R4" s="4">
        <v>3.2615740740740744E-2</v>
      </c>
      <c r="S4" s="4">
        <v>2.7025462962962963E-2</v>
      </c>
      <c r="T4" s="4">
        <v>3.0775462962962963E-2</v>
      </c>
      <c r="U4" s="4">
        <v>2.9988425925925925E-2</v>
      </c>
      <c r="V4" s="4">
        <v>3.3599537037037039E-2</v>
      </c>
      <c r="W4" s="4">
        <v>3.5231481481481482E-2</v>
      </c>
      <c r="X4" s="4">
        <v>3.7812499999999999E-2</v>
      </c>
      <c r="Y4" s="4">
        <v>3.2893518518518516E-2</v>
      </c>
      <c r="Z4" s="4">
        <v>3.8032407407407411E-2</v>
      </c>
      <c r="AA4" s="4">
        <v>3.2500000000000001E-2</v>
      </c>
    </row>
    <row r="5" spans="1:30" ht="14.4" x14ac:dyDescent="0.3">
      <c r="A5" s="2">
        <v>3</v>
      </c>
      <c r="B5" s="2">
        <v>17</v>
      </c>
      <c r="C5" s="2" t="s">
        <v>40</v>
      </c>
      <c r="D5" s="2" t="s">
        <v>41</v>
      </c>
      <c r="E5" s="2" t="s">
        <v>33</v>
      </c>
      <c r="F5" s="2" t="s">
        <v>42</v>
      </c>
      <c r="G5" s="2" t="s">
        <v>43</v>
      </c>
      <c r="H5" s="2">
        <v>15</v>
      </c>
      <c r="I5" s="3">
        <f t="shared" si="0"/>
        <v>86.25</v>
      </c>
      <c r="J5" s="3">
        <f t="shared" si="1"/>
        <v>53.561250000000001</v>
      </c>
      <c r="K5" s="2" t="s">
        <v>36</v>
      </c>
      <c r="L5" s="4">
        <v>2.5219907407407406E-2</v>
      </c>
      <c r="M5" s="4">
        <v>2.6458333333333334E-2</v>
      </c>
      <c r="N5" s="4">
        <v>2.7939814814814813E-2</v>
      </c>
      <c r="O5" s="4">
        <v>2.9189814814814814E-2</v>
      </c>
      <c r="P5" s="4">
        <v>2.9236111111111112E-2</v>
      </c>
      <c r="Q5" s="4">
        <v>2.9178240740740741E-2</v>
      </c>
      <c r="R5" s="4">
        <v>3.0381944444444444E-2</v>
      </c>
      <c r="S5" s="4">
        <v>3.394675925925926E-2</v>
      </c>
      <c r="T5" s="4">
        <v>3.0717592592592591E-2</v>
      </c>
      <c r="U5" s="4">
        <v>3.2951388888888891E-2</v>
      </c>
      <c r="V5" s="4">
        <v>3.7939814814814815E-2</v>
      </c>
      <c r="W5" s="4">
        <v>3.4884259259259261E-2</v>
      </c>
      <c r="X5" s="4">
        <v>3.3981481481481481E-2</v>
      </c>
      <c r="Y5" s="4">
        <v>3.6793981481481483E-2</v>
      </c>
      <c r="Z5" s="4">
        <v>4.3333333333333335E-2</v>
      </c>
    </row>
    <row r="6" spans="1:30" ht="14.4" x14ac:dyDescent="0.3">
      <c r="A6" s="2">
        <v>4</v>
      </c>
      <c r="B6" s="2">
        <v>6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48</v>
      </c>
      <c r="H6" s="2">
        <v>15</v>
      </c>
      <c r="I6" s="3">
        <f t="shared" si="0"/>
        <v>86.25</v>
      </c>
      <c r="J6" s="3">
        <f t="shared" si="1"/>
        <v>53.561250000000001</v>
      </c>
      <c r="K6" s="2" t="s">
        <v>36</v>
      </c>
      <c r="L6" s="4">
        <v>2.9571759259259259E-2</v>
      </c>
      <c r="M6" s="4">
        <v>2.8668981481481483E-2</v>
      </c>
      <c r="N6" s="4">
        <v>2.886574074074074E-2</v>
      </c>
      <c r="O6" s="4">
        <v>2.9675925925925925E-2</v>
      </c>
      <c r="P6" s="4">
        <v>3.09375E-2</v>
      </c>
      <c r="Q6" s="4">
        <v>3.1226851851851853E-2</v>
      </c>
      <c r="R6" s="4">
        <v>3.290509259259259E-2</v>
      </c>
      <c r="S6" s="4">
        <v>3.3414351851851855E-2</v>
      </c>
      <c r="T6" s="4">
        <v>3.3680555555555554E-2</v>
      </c>
      <c r="U6" s="4">
        <v>3.3923611111111113E-2</v>
      </c>
      <c r="V6" s="4">
        <v>3.8217592592592595E-2</v>
      </c>
      <c r="W6" s="4">
        <v>4.0729166666666664E-2</v>
      </c>
      <c r="X6" s="4">
        <v>4.0092592592592589E-2</v>
      </c>
      <c r="Y6" s="4">
        <v>3.6921296296296299E-2</v>
      </c>
      <c r="Z6" s="4">
        <v>3.0173611111111109E-2</v>
      </c>
    </row>
    <row r="7" spans="1:30" ht="14.4" x14ac:dyDescent="0.3">
      <c r="A7" s="2">
        <v>5</v>
      </c>
      <c r="B7" s="2">
        <v>3</v>
      </c>
      <c r="C7" s="2" t="s">
        <v>49</v>
      </c>
      <c r="D7" s="2" t="s">
        <v>38</v>
      </c>
      <c r="E7" s="2" t="s">
        <v>33</v>
      </c>
      <c r="F7" s="2" t="s">
        <v>42</v>
      </c>
      <c r="H7" s="2">
        <v>12</v>
      </c>
      <c r="I7" s="3">
        <f t="shared" si="0"/>
        <v>69</v>
      </c>
      <c r="J7" s="3">
        <f t="shared" si="1"/>
        <v>42.848999999999997</v>
      </c>
      <c r="K7" s="2" t="s">
        <v>36</v>
      </c>
      <c r="L7" s="4">
        <v>2.6898148148148147E-2</v>
      </c>
      <c r="M7" s="4">
        <v>2.8506944444444446E-2</v>
      </c>
      <c r="N7" s="4">
        <v>2.9548611111111112E-2</v>
      </c>
      <c r="O7" s="4">
        <v>3.1550925925925927E-2</v>
      </c>
      <c r="P7" s="4">
        <v>3.4861111111111114E-2</v>
      </c>
      <c r="Q7" s="4">
        <v>3.5300925925925923E-2</v>
      </c>
      <c r="R7" s="4">
        <v>4.0740740740740744E-2</v>
      </c>
      <c r="S7" s="4">
        <v>4.9652777777777775E-2</v>
      </c>
      <c r="T7" s="4">
        <v>7.6076388888888888E-2</v>
      </c>
      <c r="U7" s="4">
        <v>4.1493055555555554E-2</v>
      </c>
      <c r="V7" s="4">
        <v>3.3738425925925929E-2</v>
      </c>
      <c r="W7" s="4">
        <v>3.815972222222222E-2</v>
      </c>
    </row>
    <row r="8" spans="1:30" ht="14.4" x14ac:dyDescent="0.3">
      <c r="A8" s="2">
        <v>6</v>
      </c>
      <c r="B8" s="2">
        <v>11</v>
      </c>
      <c r="C8" s="2" t="s">
        <v>50</v>
      </c>
      <c r="D8" s="2" t="s">
        <v>51</v>
      </c>
      <c r="E8" s="2" t="s">
        <v>33</v>
      </c>
      <c r="F8" s="2" t="s">
        <v>39</v>
      </c>
      <c r="H8" s="2">
        <v>10</v>
      </c>
      <c r="I8" s="3">
        <f t="shared" si="0"/>
        <v>57.5</v>
      </c>
      <c r="J8" s="3">
        <f t="shared" si="1"/>
        <v>35.707500000000003</v>
      </c>
      <c r="K8" s="2" t="s">
        <v>36</v>
      </c>
      <c r="L8" s="4">
        <v>2.7106481481481481E-2</v>
      </c>
      <c r="M8" s="4">
        <v>2.6863425925925926E-2</v>
      </c>
      <c r="N8" s="4">
        <v>2.7858796296296295E-2</v>
      </c>
      <c r="O8" s="4">
        <v>2.9444444444444443E-2</v>
      </c>
      <c r="P8" s="4">
        <v>3.0069444444444444E-2</v>
      </c>
      <c r="Q8" s="4">
        <v>3.1516203703703706E-2</v>
      </c>
      <c r="R8" s="4">
        <v>3.6122685185185188E-2</v>
      </c>
      <c r="S8" s="4">
        <v>3.1458333333333331E-2</v>
      </c>
      <c r="T8" s="4">
        <v>3.9479166666666669E-2</v>
      </c>
      <c r="U8" s="4">
        <v>4.3842592592592593E-2</v>
      </c>
    </row>
    <row r="9" spans="1:30" ht="14.4" x14ac:dyDescent="0.3">
      <c r="A9" s="2">
        <v>7</v>
      </c>
      <c r="B9" s="2">
        <v>12</v>
      </c>
      <c r="C9" s="2" t="s">
        <v>52</v>
      </c>
      <c r="D9" s="2" t="s">
        <v>53</v>
      </c>
      <c r="E9" s="2" t="s">
        <v>46</v>
      </c>
      <c r="F9" s="2" t="s">
        <v>54</v>
      </c>
      <c r="G9" s="2" t="s">
        <v>55</v>
      </c>
      <c r="H9" s="2">
        <v>10</v>
      </c>
      <c r="I9" s="3">
        <f t="shared" si="0"/>
        <v>57.5</v>
      </c>
      <c r="J9" s="3">
        <f t="shared" si="1"/>
        <v>35.707500000000003</v>
      </c>
      <c r="K9" s="2" t="s">
        <v>36</v>
      </c>
      <c r="L9" s="4">
        <v>2.9571759259259259E-2</v>
      </c>
      <c r="M9" s="4">
        <v>3.2569444444444443E-2</v>
      </c>
      <c r="N9" s="4">
        <v>3.6481481481481483E-2</v>
      </c>
      <c r="O9" s="4">
        <v>3.5324074074074077E-2</v>
      </c>
      <c r="P9" s="4">
        <v>3.5324074074074077E-2</v>
      </c>
      <c r="Q9" s="4">
        <v>4.1655092592592591E-2</v>
      </c>
      <c r="R9" s="4">
        <v>4.0902777777777781E-2</v>
      </c>
      <c r="S9" s="4">
        <v>3.8969907407407404E-2</v>
      </c>
      <c r="T9" s="4">
        <v>4.1180555555555554E-2</v>
      </c>
      <c r="U9" s="4">
        <v>3.9282407407407405E-2</v>
      </c>
    </row>
    <row r="10" spans="1:30" ht="14.4" x14ac:dyDescent="0.3">
      <c r="A10" s="2">
        <v>8</v>
      </c>
      <c r="B10" s="2">
        <v>83</v>
      </c>
      <c r="C10" s="2" t="s">
        <v>56</v>
      </c>
      <c r="D10" s="2" t="s">
        <v>57</v>
      </c>
      <c r="E10" s="2" t="s">
        <v>46</v>
      </c>
      <c r="F10" s="2" t="s">
        <v>58</v>
      </c>
      <c r="G10" s="2" t="s">
        <v>59</v>
      </c>
      <c r="H10" s="2">
        <v>10</v>
      </c>
      <c r="I10" s="3">
        <f t="shared" si="0"/>
        <v>57.5</v>
      </c>
      <c r="J10" s="3">
        <f t="shared" si="1"/>
        <v>35.707500000000003</v>
      </c>
      <c r="K10" s="2" t="s">
        <v>36</v>
      </c>
      <c r="L10" s="4">
        <v>2.9571759259259259E-2</v>
      </c>
      <c r="M10" s="4">
        <v>3.2534722222222222E-2</v>
      </c>
      <c r="N10" s="4">
        <v>3.6574074074074071E-2</v>
      </c>
      <c r="O10" s="4">
        <v>3.5000000000000003E-2</v>
      </c>
      <c r="P10" s="4">
        <v>3.5624999999999997E-2</v>
      </c>
      <c r="Q10" s="4">
        <v>4.1562500000000002E-2</v>
      </c>
      <c r="R10" s="4">
        <v>4.103009259259259E-2</v>
      </c>
      <c r="S10" s="4">
        <v>3.8854166666666669E-2</v>
      </c>
      <c r="T10" s="4">
        <v>4.1261574074074076E-2</v>
      </c>
      <c r="U10" s="4">
        <v>3.9270833333333331E-2</v>
      </c>
    </row>
    <row r="11" spans="1:30" ht="14.4" x14ac:dyDescent="0.3">
      <c r="A11" s="2">
        <v>9</v>
      </c>
      <c r="B11" s="2">
        <v>15</v>
      </c>
      <c r="C11" s="2" t="s">
        <v>60</v>
      </c>
      <c r="D11" s="2" t="s">
        <v>61</v>
      </c>
      <c r="E11" s="2" t="s">
        <v>33</v>
      </c>
      <c r="F11" s="2" t="s">
        <v>62</v>
      </c>
      <c r="G11" s="2" t="s">
        <v>63</v>
      </c>
      <c r="H11" s="2">
        <v>9</v>
      </c>
      <c r="I11" s="3">
        <f t="shared" si="0"/>
        <v>51.75</v>
      </c>
      <c r="J11" s="3">
        <f t="shared" si="1"/>
        <v>32.136749999999999</v>
      </c>
      <c r="K11" s="2" t="s">
        <v>36</v>
      </c>
      <c r="L11" s="4">
        <v>2.5046296296296296E-2</v>
      </c>
      <c r="M11" s="4">
        <v>2.5185185185185185E-2</v>
      </c>
      <c r="N11" s="4">
        <v>2.5763888888888888E-2</v>
      </c>
      <c r="O11" s="4">
        <v>2.6296296296296297E-2</v>
      </c>
      <c r="P11" s="4">
        <v>2.8657407407407406E-2</v>
      </c>
      <c r="Q11" s="4">
        <v>2.9247685185185186E-2</v>
      </c>
      <c r="R11" s="4">
        <v>2.8229166666666666E-2</v>
      </c>
      <c r="S11" s="4">
        <v>3.1134259259259261E-2</v>
      </c>
      <c r="T11" s="4">
        <v>3.2581018518518516E-2</v>
      </c>
    </row>
    <row r="12" spans="1:30" ht="14.4" x14ac:dyDescent="0.3">
      <c r="A12" s="2">
        <v>10</v>
      </c>
      <c r="B12" s="2">
        <v>10</v>
      </c>
      <c r="C12" s="2" t="s">
        <v>64</v>
      </c>
      <c r="D12" s="2" t="s">
        <v>65</v>
      </c>
      <c r="E12" s="2" t="s">
        <v>46</v>
      </c>
      <c r="F12" s="2" t="s">
        <v>47</v>
      </c>
      <c r="G12" s="2" t="s">
        <v>48</v>
      </c>
      <c r="H12" s="2">
        <v>9</v>
      </c>
      <c r="I12" s="3">
        <f t="shared" si="0"/>
        <v>51.75</v>
      </c>
      <c r="J12" s="3">
        <f t="shared" si="1"/>
        <v>32.136749999999999</v>
      </c>
      <c r="K12" s="2" t="s">
        <v>36</v>
      </c>
      <c r="L12" s="4">
        <v>2.9571759259259259E-2</v>
      </c>
      <c r="M12" s="4">
        <v>3.125E-2</v>
      </c>
      <c r="N12" s="4">
        <v>3.2037037037037037E-2</v>
      </c>
      <c r="O12" s="4">
        <v>3.3391203703703701E-2</v>
      </c>
      <c r="P12" s="4">
        <v>3.4062500000000002E-2</v>
      </c>
      <c r="Q12" s="4">
        <v>3.366898148148148E-2</v>
      </c>
      <c r="R12" s="4">
        <v>3.6111111111111108E-2</v>
      </c>
      <c r="S12" s="4">
        <v>3.7986111111111109E-2</v>
      </c>
      <c r="T12" s="4">
        <v>4.1053240740740737E-2</v>
      </c>
    </row>
    <row r="13" spans="1:30" ht="14.4" x14ac:dyDescent="0.3">
      <c r="A13" s="2">
        <v>11</v>
      </c>
      <c r="B13" s="2">
        <v>5</v>
      </c>
      <c r="C13" s="2" t="s">
        <v>66</v>
      </c>
      <c r="D13" s="2" t="s">
        <v>67</v>
      </c>
      <c r="E13" s="2" t="s">
        <v>33</v>
      </c>
      <c r="F13" s="2" t="s">
        <v>39</v>
      </c>
      <c r="G13" s="2" t="s">
        <v>68</v>
      </c>
      <c r="H13" s="2">
        <v>9</v>
      </c>
      <c r="I13" s="3">
        <f t="shared" si="0"/>
        <v>51.75</v>
      </c>
      <c r="J13" s="3">
        <f t="shared" si="1"/>
        <v>32.136749999999999</v>
      </c>
      <c r="K13" s="2" t="s">
        <v>36</v>
      </c>
      <c r="L13" s="4">
        <v>3.6712962962962961E-2</v>
      </c>
      <c r="M13" s="4">
        <v>2.8819444444444446E-2</v>
      </c>
      <c r="N13" s="4">
        <v>3.0601851851851852E-2</v>
      </c>
      <c r="O13" s="4">
        <v>7.9502314814814817E-2</v>
      </c>
      <c r="P13" s="4">
        <v>3.6203703703703703E-2</v>
      </c>
      <c r="Q13" s="4">
        <v>3.9375E-2</v>
      </c>
      <c r="R13" s="4">
        <v>7.6342592592592587E-2</v>
      </c>
      <c r="S13" s="4">
        <v>5.6504629629629627E-2</v>
      </c>
      <c r="T13" s="4">
        <v>9.4328703703703706E-2</v>
      </c>
    </row>
    <row r="14" spans="1:30" ht="14.4" x14ac:dyDescent="0.3">
      <c r="A14" s="2">
        <v>12</v>
      </c>
      <c r="B14" s="2">
        <v>14</v>
      </c>
      <c r="C14" s="2" t="s">
        <v>69</v>
      </c>
      <c r="D14" s="2" t="s">
        <v>70</v>
      </c>
      <c r="E14" s="2" t="s">
        <v>33</v>
      </c>
      <c r="F14" s="2" t="s">
        <v>34</v>
      </c>
      <c r="G14" s="2" t="s">
        <v>63</v>
      </c>
      <c r="H14" s="2">
        <v>8</v>
      </c>
      <c r="I14" s="3">
        <f t="shared" si="0"/>
        <v>46</v>
      </c>
      <c r="J14" s="3">
        <f t="shared" si="1"/>
        <v>28.565999999999999</v>
      </c>
      <c r="K14" s="2" t="s">
        <v>36</v>
      </c>
      <c r="L14" s="4">
        <v>2.5046296296296296E-2</v>
      </c>
      <c r="M14" s="4">
        <v>2.5937499999999999E-2</v>
      </c>
      <c r="N14" s="4">
        <v>2.5324074074074075E-2</v>
      </c>
      <c r="O14" s="4">
        <v>2.5578703703703704E-2</v>
      </c>
      <c r="P14" s="4">
        <v>2.9016203703703704E-2</v>
      </c>
      <c r="Q14" s="4">
        <v>3.215277777777778E-2</v>
      </c>
      <c r="R14" s="4">
        <v>3.2314814814814817E-2</v>
      </c>
      <c r="S14" s="4">
        <v>3.4618055555555555E-2</v>
      </c>
    </row>
    <row r="15" spans="1:30" ht="14.4" x14ac:dyDescent="0.3">
      <c r="A15" s="2">
        <v>13</v>
      </c>
      <c r="B15" s="2">
        <v>13</v>
      </c>
      <c r="C15" s="2" t="s">
        <v>71</v>
      </c>
      <c r="D15" s="2" t="s">
        <v>72</v>
      </c>
      <c r="E15" s="2" t="s">
        <v>46</v>
      </c>
      <c r="F15" s="2" t="s">
        <v>73</v>
      </c>
      <c r="G15" s="2" t="s">
        <v>74</v>
      </c>
      <c r="H15" s="2">
        <v>8</v>
      </c>
      <c r="I15" s="3">
        <f t="shared" si="0"/>
        <v>46</v>
      </c>
      <c r="J15" s="3">
        <f t="shared" si="1"/>
        <v>28.565999999999999</v>
      </c>
      <c r="K15" s="2" t="s">
        <v>36</v>
      </c>
      <c r="L15" s="4">
        <v>2.9571759259259259E-2</v>
      </c>
      <c r="M15" s="4">
        <v>3.2523148148148148E-2</v>
      </c>
      <c r="N15" s="4">
        <v>3.650462962962963E-2</v>
      </c>
      <c r="O15" s="4">
        <v>3.5069444444444445E-2</v>
      </c>
      <c r="P15" s="4">
        <v>3.5416666666666666E-2</v>
      </c>
      <c r="Q15" s="4">
        <v>4.1770833333333333E-2</v>
      </c>
      <c r="R15" s="4">
        <v>4.1018518518518517E-2</v>
      </c>
      <c r="S15" s="4">
        <v>3.8865740740740742E-2</v>
      </c>
    </row>
    <row r="16" spans="1:30" ht="14.4" x14ac:dyDescent="0.3">
      <c r="A16" s="2">
        <v>14</v>
      </c>
      <c r="B16" s="2">
        <v>7</v>
      </c>
      <c r="C16" s="2" t="s">
        <v>75</v>
      </c>
      <c r="D16" s="2" t="s">
        <v>76</v>
      </c>
      <c r="E16" s="2" t="s">
        <v>46</v>
      </c>
      <c r="F16" s="2" t="s">
        <v>54</v>
      </c>
      <c r="G16" s="2" t="s">
        <v>63</v>
      </c>
      <c r="H16" s="2">
        <v>8</v>
      </c>
      <c r="I16" s="3">
        <f t="shared" si="0"/>
        <v>46</v>
      </c>
      <c r="J16" s="3">
        <f t="shared" si="1"/>
        <v>28.565999999999999</v>
      </c>
      <c r="K16" s="2" t="s">
        <v>36</v>
      </c>
      <c r="L16" s="4">
        <v>4.0416666666666663E-2</v>
      </c>
      <c r="M16" s="4">
        <v>4.0023148148148148E-2</v>
      </c>
      <c r="N16" s="4">
        <v>3.5937499999999997E-2</v>
      </c>
      <c r="O16" s="4">
        <v>3.6354166666666667E-2</v>
      </c>
      <c r="P16" s="4">
        <v>3.7083333333333336E-2</v>
      </c>
      <c r="Q16" s="4">
        <v>3.8865740740740742E-2</v>
      </c>
      <c r="R16" s="4">
        <v>3.892361111111111E-2</v>
      </c>
      <c r="S16" s="4">
        <v>4.1527777777777775E-2</v>
      </c>
    </row>
    <row r="17" spans="1:30" ht="14.4" x14ac:dyDescent="0.3">
      <c r="A17" s="2">
        <v>15</v>
      </c>
      <c r="B17" s="2">
        <v>16</v>
      </c>
      <c r="C17" s="2" t="s">
        <v>77</v>
      </c>
      <c r="D17" s="2" t="s">
        <v>78</v>
      </c>
      <c r="E17" s="2" t="s">
        <v>46</v>
      </c>
      <c r="F17" s="2" t="s">
        <v>79</v>
      </c>
      <c r="G17" s="2" t="s">
        <v>80</v>
      </c>
      <c r="H17" s="2">
        <v>8</v>
      </c>
      <c r="I17" s="3">
        <f t="shared" si="0"/>
        <v>46</v>
      </c>
      <c r="J17" s="3">
        <f t="shared" si="1"/>
        <v>28.565999999999999</v>
      </c>
      <c r="K17" s="2" t="s">
        <v>36</v>
      </c>
      <c r="L17" s="4">
        <v>4.1400462962962965E-2</v>
      </c>
      <c r="M17" s="4">
        <v>4.3599537037037034E-2</v>
      </c>
      <c r="N17" s="4">
        <v>4.5937499999999999E-2</v>
      </c>
      <c r="O17" s="4">
        <v>4.611111111111111E-2</v>
      </c>
      <c r="P17" s="4">
        <v>4.6365740740740742E-2</v>
      </c>
      <c r="Q17" s="4">
        <v>4.6793981481481478E-2</v>
      </c>
      <c r="R17" s="4">
        <v>4.7164351851851853E-2</v>
      </c>
      <c r="S17" s="4">
        <v>4.6655092592592595E-2</v>
      </c>
    </row>
    <row r="18" spans="1:30" ht="14.4" x14ac:dyDescent="0.3">
      <c r="I18" s="3"/>
      <c r="J18" s="3"/>
    </row>
    <row r="19" spans="1:30" ht="14.4" x14ac:dyDescent="0.3">
      <c r="A19" s="5" t="s">
        <v>81</v>
      </c>
      <c r="I19" s="3"/>
      <c r="J19" s="3"/>
    </row>
    <row r="20" spans="1:30" ht="14.4" x14ac:dyDescent="0.3">
      <c r="A20" s="1" t="s">
        <v>1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  <c r="J20" s="1" t="s">
        <v>10</v>
      </c>
      <c r="K20" s="1" t="s">
        <v>11</v>
      </c>
      <c r="L20" s="1" t="s">
        <v>12</v>
      </c>
      <c r="M20" s="1" t="s">
        <v>13</v>
      </c>
      <c r="N20" s="1" t="s">
        <v>14</v>
      </c>
      <c r="O20" s="1" t="s">
        <v>15</v>
      </c>
      <c r="P20" s="1" t="s">
        <v>16</v>
      </c>
      <c r="Q20" s="1" t="s">
        <v>17</v>
      </c>
      <c r="R20" s="1" t="s">
        <v>18</v>
      </c>
      <c r="S20" s="1" t="s">
        <v>19</v>
      </c>
      <c r="T20" s="1" t="s">
        <v>20</v>
      </c>
      <c r="U20" s="1" t="s">
        <v>21</v>
      </c>
      <c r="V20" s="1" t="s">
        <v>22</v>
      </c>
      <c r="W20" s="1" t="s">
        <v>23</v>
      </c>
      <c r="X20" s="1" t="s">
        <v>24</v>
      </c>
      <c r="Y20" s="1" t="s">
        <v>25</v>
      </c>
      <c r="Z20" s="1" t="s">
        <v>26</v>
      </c>
      <c r="AA20" s="1" t="s">
        <v>27</v>
      </c>
      <c r="AB20" s="1" t="s">
        <v>28</v>
      </c>
      <c r="AC20" s="1" t="s">
        <v>29</v>
      </c>
      <c r="AD20" s="1" t="s">
        <v>30</v>
      </c>
    </row>
    <row r="21" spans="1:30" ht="15.75" customHeight="1" x14ac:dyDescent="0.3">
      <c r="A21" s="2">
        <v>1</v>
      </c>
      <c r="B21" s="2">
        <v>19</v>
      </c>
      <c r="C21" s="2" t="s">
        <v>82</v>
      </c>
      <c r="D21" s="2" t="s">
        <v>83</v>
      </c>
      <c r="E21" s="2" t="s">
        <v>33</v>
      </c>
      <c r="F21" s="2" t="s">
        <v>84</v>
      </c>
      <c r="G21" s="2" t="s">
        <v>85</v>
      </c>
      <c r="H21" s="2">
        <v>10</v>
      </c>
      <c r="I21" s="3">
        <f t="shared" ref="I21:I35" si="2">H21*5.75</f>
        <v>57.5</v>
      </c>
      <c r="J21" s="3">
        <f t="shared" ref="J21:J35" si="3">I21*0.621</f>
        <v>35.707500000000003</v>
      </c>
      <c r="K21" s="2" t="s">
        <v>86</v>
      </c>
      <c r="L21" s="4">
        <v>1.923611111111111E-2</v>
      </c>
      <c r="M21" s="4">
        <v>1.9479166666666665E-2</v>
      </c>
      <c r="N21" s="4">
        <v>2.105324074074074E-2</v>
      </c>
      <c r="O21" s="4">
        <v>2.3564814814814816E-2</v>
      </c>
      <c r="P21" s="4">
        <v>2.1446759259259259E-2</v>
      </c>
      <c r="Q21" s="4">
        <v>2.2164351851851852E-2</v>
      </c>
      <c r="R21" s="4">
        <v>2.3842592592592592E-2</v>
      </c>
      <c r="S21" s="4">
        <v>2.4131944444444445E-2</v>
      </c>
      <c r="T21" s="4">
        <v>2.6782407407407408E-2</v>
      </c>
      <c r="U21" s="4">
        <v>2.5532407407407406E-2</v>
      </c>
    </row>
    <row r="22" spans="1:30" ht="15.75" customHeight="1" x14ac:dyDescent="0.3">
      <c r="A22" s="2">
        <v>2</v>
      </c>
      <c r="B22" s="2">
        <v>20</v>
      </c>
      <c r="C22" s="2" t="s">
        <v>87</v>
      </c>
      <c r="D22" s="2" t="s">
        <v>88</v>
      </c>
      <c r="E22" s="2" t="s">
        <v>33</v>
      </c>
      <c r="F22" s="2" t="s">
        <v>89</v>
      </c>
      <c r="G22" s="2" t="s">
        <v>90</v>
      </c>
      <c r="H22" s="2">
        <v>9</v>
      </c>
      <c r="I22" s="3">
        <f t="shared" si="2"/>
        <v>51.75</v>
      </c>
      <c r="J22" s="3">
        <f t="shared" si="3"/>
        <v>32.136749999999999</v>
      </c>
      <c r="K22" s="2" t="s">
        <v>86</v>
      </c>
      <c r="L22" s="4">
        <v>2.193287037037037E-2</v>
      </c>
      <c r="M22" s="4">
        <v>2.2534722222222223E-2</v>
      </c>
      <c r="N22" s="4">
        <v>2.5289351851851851E-2</v>
      </c>
      <c r="O22" s="4">
        <v>2.6064814814814815E-2</v>
      </c>
      <c r="P22" s="4">
        <v>2.6875E-2</v>
      </c>
      <c r="Q22" s="4">
        <v>2.75E-2</v>
      </c>
      <c r="R22" s="4">
        <v>2.6689814814814816E-2</v>
      </c>
      <c r="S22" s="4">
        <v>2.7858796296296295E-2</v>
      </c>
      <c r="T22" s="4">
        <v>2.7824074074074074E-2</v>
      </c>
    </row>
    <row r="23" spans="1:30" ht="15.75" customHeight="1" x14ac:dyDescent="0.3">
      <c r="A23" s="2">
        <v>3</v>
      </c>
      <c r="B23" s="2">
        <v>30</v>
      </c>
      <c r="C23" s="2" t="s">
        <v>91</v>
      </c>
      <c r="D23" s="2" t="s">
        <v>92</v>
      </c>
      <c r="E23" s="2" t="s">
        <v>33</v>
      </c>
      <c r="F23" s="2" t="s">
        <v>42</v>
      </c>
      <c r="H23" s="2">
        <v>9</v>
      </c>
      <c r="I23" s="3">
        <f t="shared" si="2"/>
        <v>51.75</v>
      </c>
      <c r="J23" s="3">
        <f t="shared" si="3"/>
        <v>32.136749999999999</v>
      </c>
      <c r="K23" s="2" t="s">
        <v>86</v>
      </c>
      <c r="L23" s="4">
        <v>2.4340277777777777E-2</v>
      </c>
      <c r="M23" s="4">
        <v>2.5115740740740741E-2</v>
      </c>
      <c r="N23" s="4">
        <v>2.5150462962962961E-2</v>
      </c>
      <c r="O23" s="4">
        <v>2.5486111111111112E-2</v>
      </c>
      <c r="P23" s="4">
        <v>2.6296296296296297E-2</v>
      </c>
      <c r="Q23" s="4">
        <v>2.5787037037037035E-2</v>
      </c>
      <c r="R23" s="4">
        <v>2.6504629629629628E-2</v>
      </c>
      <c r="S23" s="4">
        <v>2.7268518518518518E-2</v>
      </c>
      <c r="T23" s="4">
        <v>2.7430555555555555E-2</v>
      </c>
    </row>
    <row r="24" spans="1:30" ht="15.75" customHeight="1" x14ac:dyDescent="0.3">
      <c r="A24" s="2">
        <v>4</v>
      </c>
      <c r="B24" s="2">
        <v>85</v>
      </c>
      <c r="C24" s="2" t="s">
        <v>93</v>
      </c>
      <c r="D24" s="2" t="s">
        <v>94</v>
      </c>
      <c r="H24" s="2">
        <v>9</v>
      </c>
      <c r="I24" s="3">
        <f t="shared" si="2"/>
        <v>51.75</v>
      </c>
      <c r="J24" s="3">
        <f t="shared" si="3"/>
        <v>32.136749999999999</v>
      </c>
      <c r="K24" s="2" t="s">
        <v>86</v>
      </c>
      <c r="L24" s="4">
        <v>2.1898148148148149E-2</v>
      </c>
      <c r="M24" s="4">
        <v>2.1597222222222223E-2</v>
      </c>
      <c r="N24" s="4">
        <v>2.2303240740740742E-2</v>
      </c>
      <c r="O24" s="4">
        <v>2.3634259259259258E-2</v>
      </c>
      <c r="P24" s="4">
        <v>2.6458333333333334E-2</v>
      </c>
      <c r="Q24" s="4">
        <v>2.8530092592592593E-2</v>
      </c>
      <c r="R24" s="4">
        <v>3.107638888888889E-2</v>
      </c>
      <c r="S24" s="4">
        <v>3.1168981481481482E-2</v>
      </c>
      <c r="T24" s="4">
        <v>2.7708333333333335E-2</v>
      </c>
    </row>
    <row r="25" spans="1:30" ht="15.75" customHeight="1" x14ac:dyDescent="0.3">
      <c r="A25" s="2">
        <v>5</v>
      </c>
      <c r="B25" s="2">
        <v>23</v>
      </c>
      <c r="C25" s="2" t="s">
        <v>95</v>
      </c>
      <c r="D25" s="2" t="s">
        <v>96</v>
      </c>
      <c r="E25" s="2" t="s">
        <v>33</v>
      </c>
      <c r="F25" s="2" t="s">
        <v>39</v>
      </c>
      <c r="G25" s="2" t="s">
        <v>85</v>
      </c>
      <c r="H25" s="2">
        <v>9</v>
      </c>
      <c r="I25" s="3">
        <f t="shared" si="2"/>
        <v>51.75</v>
      </c>
      <c r="J25" s="3">
        <f t="shared" si="3"/>
        <v>32.136749999999999</v>
      </c>
      <c r="K25" s="2" t="s">
        <v>86</v>
      </c>
      <c r="L25" s="4">
        <v>2.1909722222222223E-2</v>
      </c>
      <c r="M25" s="4">
        <v>2.207175925925926E-2</v>
      </c>
      <c r="N25" s="4">
        <v>2.298611111111111E-2</v>
      </c>
      <c r="O25" s="4">
        <v>2.326388888888889E-2</v>
      </c>
      <c r="P25" s="4">
        <v>2.5231481481481483E-2</v>
      </c>
      <c r="Q25" s="4">
        <v>2.4074074074074074E-2</v>
      </c>
      <c r="R25" s="4">
        <v>2.7349537037037037E-2</v>
      </c>
      <c r="S25" s="4">
        <v>2.929398148148148E-2</v>
      </c>
      <c r="T25" s="4">
        <v>4.0844907407407406E-2</v>
      </c>
    </row>
    <row r="26" spans="1:30" ht="15.75" customHeight="1" x14ac:dyDescent="0.3">
      <c r="A26" s="2">
        <v>6</v>
      </c>
      <c r="B26" s="2">
        <v>29</v>
      </c>
      <c r="C26" s="2" t="s">
        <v>97</v>
      </c>
      <c r="D26" s="2" t="s">
        <v>98</v>
      </c>
      <c r="E26" s="2" t="s">
        <v>33</v>
      </c>
      <c r="F26" s="2" t="s">
        <v>99</v>
      </c>
      <c r="H26" s="2">
        <v>8</v>
      </c>
      <c r="I26" s="3">
        <f t="shared" si="2"/>
        <v>46</v>
      </c>
      <c r="J26" s="3">
        <f t="shared" si="3"/>
        <v>28.565999999999999</v>
      </c>
      <c r="K26" s="2" t="s">
        <v>86</v>
      </c>
      <c r="L26" s="4">
        <v>2.0960648148148148E-2</v>
      </c>
      <c r="M26" s="4">
        <v>2.2997685185185184E-2</v>
      </c>
      <c r="N26" s="4">
        <v>2.5312500000000002E-2</v>
      </c>
      <c r="O26" s="4">
        <v>2.6412037037037036E-2</v>
      </c>
      <c r="P26" s="4">
        <v>2.7916666666666666E-2</v>
      </c>
      <c r="Q26" s="4">
        <v>3.1006944444444445E-2</v>
      </c>
      <c r="R26" s="4">
        <v>3.2430555555555553E-2</v>
      </c>
      <c r="S26" s="4">
        <v>3.290509259259259E-2</v>
      </c>
    </row>
    <row r="27" spans="1:30" ht="15.75" customHeight="1" x14ac:dyDescent="0.3">
      <c r="A27" s="2">
        <v>7</v>
      </c>
      <c r="B27" s="2">
        <v>31</v>
      </c>
      <c r="C27" s="2" t="s">
        <v>100</v>
      </c>
      <c r="D27" s="2" t="s">
        <v>101</v>
      </c>
      <c r="E27" s="2" t="s">
        <v>33</v>
      </c>
      <c r="F27" s="2" t="s">
        <v>89</v>
      </c>
      <c r="H27" s="2">
        <v>8</v>
      </c>
      <c r="I27" s="3">
        <f t="shared" si="2"/>
        <v>46</v>
      </c>
      <c r="J27" s="3">
        <f t="shared" si="3"/>
        <v>28.565999999999999</v>
      </c>
      <c r="K27" s="2" t="s">
        <v>86</v>
      </c>
      <c r="L27" s="4">
        <v>2.508101851851852E-2</v>
      </c>
      <c r="M27" s="4">
        <v>2.5057870370370369E-2</v>
      </c>
      <c r="N27" s="4">
        <v>2.6504629629629628E-2</v>
      </c>
      <c r="O27" s="4">
        <v>2.6932870370370371E-2</v>
      </c>
      <c r="P27" s="4">
        <v>3.1122685185185184E-2</v>
      </c>
      <c r="Q27" s="4">
        <v>3.1932870370370368E-2</v>
      </c>
      <c r="R27" s="4">
        <v>3.1504629629629632E-2</v>
      </c>
      <c r="S27" s="4">
        <v>3.1342592592592596E-2</v>
      </c>
    </row>
    <row r="28" spans="1:30" ht="15.75" customHeight="1" x14ac:dyDescent="0.3">
      <c r="A28" s="2">
        <v>8</v>
      </c>
      <c r="B28" s="2">
        <v>26</v>
      </c>
      <c r="C28" s="2" t="s">
        <v>102</v>
      </c>
      <c r="D28" s="2" t="s">
        <v>103</v>
      </c>
      <c r="E28" s="2" t="s">
        <v>33</v>
      </c>
      <c r="F28" s="2" t="s">
        <v>39</v>
      </c>
      <c r="H28" s="2">
        <v>8</v>
      </c>
      <c r="I28" s="3">
        <f t="shared" si="2"/>
        <v>46</v>
      </c>
      <c r="J28" s="3">
        <f t="shared" si="3"/>
        <v>28.565999999999999</v>
      </c>
      <c r="K28" s="2" t="s">
        <v>86</v>
      </c>
      <c r="L28" s="4">
        <v>2.525462962962963E-2</v>
      </c>
      <c r="M28" s="4">
        <v>2.6643518518518518E-2</v>
      </c>
      <c r="N28" s="4">
        <v>2.7025462962962963E-2</v>
      </c>
      <c r="O28" s="4">
        <v>2.9791666666666668E-2</v>
      </c>
      <c r="P28" s="4">
        <v>3.1215277777777779E-2</v>
      </c>
      <c r="Q28" s="4">
        <v>3.1944444444444442E-2</v>
      </c>
      <c r="R28" s="4">
        <v>3.2928240740740744E-2</v>
      </c>
      <c r="S28" s="4">
        <v>2.9328703703703704E-2</v>
      </c>
    </row>
    <row r="29" spans="1:30" ht="15.75" customHeight="1" x14ac:dyDescent="0.3">
      <c r="A29" s="2">
        <v>9</v>
      </c>
      <c r="B29" s="2">
        <v>22</v>
      </c>
      <c r="C29" s="2" t="s">
        <v>52</v>
      </c>
      <c r="D29" s="2" t="s">
        <v>104</v>
      </c>
      <c r="E29" s="2" t="s">
        <v>46</v>
      </c>
      <c r="F29" s="2" t="s">
        <v>54</v>
      </c>
      <c r="G29" s="2" t="s">
        <v>105</v>
      </c>
      <c r="H29" s="2">
        <v>8</v>
      </c>
      <c r="I29" s="3">
        <f t="shared" si="2"/>
        <v>46</v>
      </c>
      <c r="J29" s="3">
        <f t="shared" si="3"/>
        <v>28.565999999999999</v>
      </c>
      <c r="K29" s="2" t="s">
        <v>86</v>
      </c>
      <c r="L29" s="4">
        <v>2.4363425925925927E-2</v>
      </c>
      <c r="M29" s="4">
        <v>2.6249999999999999E-2</v>
      </c>
      <c r="N29" s="4">
        <v>2.7592592592592592E-2</v>
      </c>
      <c r="O29" s="4">
        <v>3.0081018518518517E-2</v>
      </c>
      <c r="P29" s="4">
        <v>3.1631944444444442E-2</v>
      </c>
      <c r="Q29" s="4">
        <v>3.3842592592592591E-2</v>
      </c>
      <c r="R29" s="4">
        <v>3.2256944444444442E-2</v>
      </c>
      <c r="S29" s="4">
        <v>2.988425925925926E-2</v>
      </c>
    </row>
    <row r="30" spans="1:30" ht="15.75" customHeight="1" x14ac:dyDescent="0.3">
      <c r="A30" s="2">
        <v>10</v>
      </c>
      <c r="B30" s="2">
        <v>24</v>
      </c>
      <c r="C30" s="2" t="s">
        <v>106</v>
      </c>
      <c r="D30" s="2" t="s">
        <v>107</v>
      </c>
      <c r="E30" s="2" t="s">
        <v>33</v>
      </c>
      <c r="F30" s="2" t="s">
        <v>84</v>
      </c>
      <c r="H30" s="2">
        <v>8</v>
      </c>
      <c r="I30" s="3">
        <f t="shared" si="2"/>
        <v>46</v>
      </c>
      <c r="J30" s="3">
        <f t="shared" si="3"/>
        <v>28.565999999999999</v>
      </c>
      <c r="K30" s="2" t="s">
        <v>86</v>
      </c>
      <c r="L30" s="4">
        <v>2.4398148148148148E-2</v>
      </c>
      <c r="M30" s="4">
        <v>2.6192129629629631E-2</v>
      </c>
      <c r="N30" s="4">
        <v>2.7615740740740739E-2</v>
      </c>
      <c r="O30" s="4">
        <v>3.0011574074074072E-2</v>
      </c>
      <c r="P30" s="4">
        <v>3.15625E-2</v>
      </c>
      <c r="Q30" s="4">
        <v>3.3969907407407407E-2</v>
      </c>
      <c r="R30" s="4">
        <v>3.229166666666667E-2</v>
      </c>
      <c r="S30" s="4">
        <v>2.9837962962962962E-2</v>
      </c>
    </row>
    <row r="31" spans="1:30" ht="15.75" customHeight="1" x14ac:dyDescent="0.3">
      <c r="A31" s="2">
        <v>11</v>
      </c>
      <c r="B31" s="2">
        <v>34</v>
      </c>
      <c r="C31" s="2" t="s">
        <v>108</v>
      </c>
      <c r="D31" s="2" t="s">
        <v>109</v>
      </c>
      <c r="E31" s="2" t="s">
        <v>33</v>
      </c>
      <c r="F31" s="2" t="s">
        <v>39</v>
      </c>
      <c r="H31" s="2">
        <v>7</v>
      </c>
      <c r="I31" s="3">
        <f t="shared" si="2"/>
        <v>40.25</v>
      </c>
      <c r="J31" s="3">
        <f t="shared" si="3"/>
        <v>24.995249999999999</v>
      </c>
      <c r="K31" s="2" t="s">
        <v>86</v>
      </c>
      <c r="L31" s="4">
        <v>2.4965277777777777E-2</v>
      </c>
      <c r="M31" s="4">
        <v>2.5925925925925925E-2</v>
      </c>
      <c r="N31" s="4">
        <v>2.6898148148148147E-2</v>
      </c>
      <c r="O31" s="4">
        <v>2.7488425925925927E-2</v>
      </c>
      <c r="P31" s="4">
        <v>2.8888888888888888E-2</v>
      </c>
      <c r="Q31" s="4">
        <v>3.184027777777778E-2</v>
      </c>
      <c r="R31" s="4">
        <v>2.8136574074074074E-2</v>
      </c>
      <c r="S31" s="4">
        <v>2.9895833333333333E-2</v>
      </c>
    </row>
    <row r="32" spans="1:30" ht="15.75" customHeight="1" x14ac:dyDescent="0.3">
      <c r="A32" s="2">
        <v>12</v>
      </c>
      <c r="B32" s="2">
        <v>25</v>
      </c>
      <c r="C32" s="2" t="s">
        <v>110</v>
      </c>
      <c r="D32" s="2" t="s">
        <v>111</v>
      </c>
      <c r="E32" s="2" t="s">
        <v>33</v>
      </c>
      <c r="F32" s="2" t="s">
        <v>99</v>
      </c>
      <c r="H32" s="2">
        <v>7</v>
      </c>
      <c r="I32" s="3">
        <f t="shared" si="2"/>
        <v>40.25</v>
      </c>
      <c r="J32" s="3">
        <f t="shared" si="3"/>
        <v>24.995249999999999</v>
      </c>
      <c r="K32" s="2" t="s">
        <v>86</v>
      </c>
      <c r="L32" s="4">
        <v>2.5462962962962962E-2</v>
      </c>
      <c r="M32" s="4">
        <v>2.6932870370370371E-2</v>
      </c>
      <c r="N32" s="4">
        <v>3.5243055555555555E-2</v>
      </c>
      <c r="O32" s="4">
        <v>3.6979166666666667E-2</v>
      </c>
      <c r="P32" s="4">
        <v>4.2013888888888892E-2</v>
      </c>
      <c r="Q32" s="4">
        <v>3.5081018518518518E-2</v>
      </c>
      <c r="R32" s="4">
        <v>3.502314814814815E-2</v>
      </c>
    </row>
    <row r="33" spans="1:30" ht="15.75" customHeight="1" x14ac:dyDescent="0.3">
      <c r="A33" s="2">
        <v>13</v>
      </c>
      <c r="B33" s="2">
        <v>27</v>
      </c>
      <c r="C33" s="2" t="s">
        <v>112</v>
      </c>
      <c r="D33" s="2" t="s">
        <v>113</v>
      </c>
      <c r="E33" s="2" t="s">
        <v>33</v>
      </c>
      <c r="F33" s="2" t="s">
        <v>39</v>
      </c>
      <c r="H33" s="2">
        <v>5</v>
      </c>
      <c r="I33" s="3">
        <f t="shared" si="2"/>
        <v>28.75</v>
      </c>
      <c r="J33" s="3">
        <f t="shared" si="3"/>
        <v>17.853750000000002</v>
      </c>
      <c r="K33" s="2" t="s">
        <v>86</v>
      </c>
      <c r="L33" s="4">
        <v>2.3831018518518519E-2</v>
      </c>
      <c r="M33" s="4">
        <v>2.5763888888888888E-2</v>
      </c>
      <c r="N33" s="4">
        <v>2.8842592592592593E-2</v>
      </c>
      <c r="O33" s="4">
        <v>3.3715277777777775E-2</v>
      </c>
      <c r="P33" s="4">
        <v>3.9837962962962964E-2</v>
      </c>
    </row>
    <row r="34" spans="1:30" ht="15.75" customHeight="1" x14ac:dyDescent="0.3">
      <c r="A34" s="2">
        <v>14</v>
      </c>
      <c r="B34" s="2">
        <v>32</v>
      </c>
      <c r="C34" s="2" t="s">
        <v>114</v>
      </c>
      <c r="D34" s="2" t="s">
        <v>51</v>
      </c>
      <c r="E34" s="2" t="s">
        <v>46</v>
      </c>
      <c r="F34" s="2" t="s">
        <v>115</v>
      </c>
      <c r="H34" s="2">
        <v>5</v>
      </c>
      <c r="I34" s="3">
        <f t="shared" si="2"/>
        <v>28.75</v>
      </c>
      <c r="J34" s="3">
        <f t="shared" si="3"/>
        <v>17.853750000000002</v>
      </c>
      <c r="K34" s="2" t="s">
        <v>86</v>
      </c>
      <c r="L34" s="4">
        <v>2.9930555555555554E-2</v>
      </c>
      <c r="M34" s="4">
        <v>3.6006944444444446E-2</v>
      </c>
      <c r="N34" s="4">
        <v>3.335648148148148E-2</v>
      </c>
      <c r="O34" s="4">
        <v>3.7569444444444447E-2</v>
      </c>
      <c r="P34" s="4">
        <v>4.1215277777777781E-2</v>
      </c>
    </row>
    <row r="35" spans="1:30" ht="15.75" customHeight="1" x14ac:dyDescent="0.3">
      <c r="A35" s="2">
        <v>15</v>
      </c>
      <c r="B35" s="2">
        <v>28</v>
      </c>
      <c r="C35" s="2" t="s">
        <v>116</v>
      </c>
      <c r="D35" s="2" t="s">
        <v>117</v>
      </c>
      <c r="E35" s="2" t="s">
        <v>46</v>
      </c>
      <c r="F35" s="2" t="s">
        <v>73</v>
      </c>
      <c r="H35" s="2">
        <v>4</v>
      </c>
      <c r="I35" s="3">
        <f t="shared" si="2"/>
        <v>23</v>
      </c>
      <c r="J35" s="3">
        <f t="shared" si="3"/>
        <v>14.282999999999999</v>
      </c>
      <c r="K35" s="2" t="s">
        <v>86</v>
      </c>
      <c r="L35" s="4">
        <v>2.8275462962962964E-2</v>
      </c>
      <c r="M35" s="4">
        <v>3.1886574074074074E-2</v>
      </c>
      <c r="N35" s="4">
        <v>3.9432870370370368E-2</v>
      </c>
      <c r="O35" s="4">
        <v>4.2222222222222223E-2</v>
      </c>
    </row>
    <row r="36" spans="1:30" ht="14.4" x14ac:dyDescent="0.3">
      <c r="A36" s="2"/>
      <c r="I36" s="3"/>
      <c r="J36" s="3"/>
    </row>
    <row r="37" spans="1:30" ht="14.4" x14ac:dyDescent="0.3">
      <c r="A37" s="5" t="s">
        <v>118</v>
      </c>
      <c r="I37" s="3"/>
      <c r="J37" s="3"/>
    </row>
    <row r="38" spans="1:30" ht="14.4" x14ac:dyDescent="0.3">
      <c r="A38" s="1" t="s">
        <v>1</v>
      </c>
      <c r="B38" s="1" t="s">
        <v>2</v>
      </c>
      <c r="C38" s="1" t="s">
        <v>3</v>
      </c>
      <c r="D38" s="1" t="s">
        <v>4</v>
      </c>
      <c r="E38" s="1" t="s">
        <v>5</v>
      </c>
      <c r="F38" s="1" t="s">
        <v>6</v>
      </c>
      <c r="G38" s="1" t="s">
        <v>7</v>
      </c>
      <c r="H38" s="1" t="s">
        <v>8</v>
      </c>
      <c r="I38" s="1" t="s">
        <v>9</v>
      </c>
      <c r="J38" s="1" t="s">
        <v>10</v>
      </c>
      <c r="K38" s="1" t="s">
        <v>11</v>
      </c>
      <c r="L38" s="1" t="s">
        <v>12</v>
      </c>
      <c r="M38" s="1" t="s">
        <v>13</v>
      </c>
      <c r="N38" s="1" t="s">
        <v>14</v>
      </c>
      <c r="O38" s="1" t="s">
        <v>15</v>
      </c>
      <c r="P38" s="1" t="s">
        <v>16</v>
      </c>
      <c r="Q38" s="1" t="s">
        <v>17</v>
      </c>
      <c r="R38" s="1" t="s">
        <v>18</v>
      </c>
      <c r="S38" s="1" t="s">
        <v>19</v>
      </c>
      <c r="T38" s="1" t="s">
        <v>20</v>
      </c>
      <c r="U38" s="1" t="s">
        <v>21</v>
      </c>
      <c r="V38" s="1" t="s">
        <v>22</v>
      </c>
      <c r="W38" s="1" t="s">
        <v>23</v>
      </c>
      <c r="X38" s="1" t="s">
        <v>24</v>
      </c>
      <c r="Y38" s="1" t="s">
        <v>25</v>
      </c>
      <c r="Z38" s="1" t="s">
        <v>26</v>
      </c>
      <c r="AA38" s="1" t="s">
        <v>27</v>
      </c>
      <c r="AB38" s="1" t="s">
        <v>28</v>
      </c>
      <c r="AC38" s="1" t="s">
        <v>29</v>
      </c>
      <c r="AD38" s="1" t="s">
        <v>30</v>
      </c>
    </row>
    <row r="39" spans="1:30" ht="14.4" x14ac:dyDescent="0.3">
      <c r="A39" s="2">
        <v>1</v>
      </c>
      <c r="B39" s="2">
        <v>52</v>
      </c>
      <c r="C39" s="2" t="s">
        <v>119</v>
      </c>
      <c r="D39" s="2" t="s">
        <v>96</v>
      </c>
      <c r="E39" s="2" t="s">
        <v>33</v>
      </c>
      <c r="F39" s="2" t="s">
        <v>89</v>
      </c>
      <c r="G39" s="2" t="s">
        <v>120</v>
      </c>
      <c r="H39" s="2">
        <v>5</v>
      </c>
      <c r="I39" s="3">
        <f t="shared" ref="I39:I54" si="4">H39*5.75</f>
        <v>28.75</v>
      </c>
      <c r="J39" s="3">
        <f t="shared" ref="J39:J54" si="5">I39*0.621</f>
        <v>17.853750000000002</v>
      </c>
      <c r="K39" s="2" t="s">
        <v>121</v>
      </c>
      <c r="L39" s="4">
        <v>2.1550925925925925E-2</v>
      </c>
      <c r="M39" s="4">
        <v>2.252314814814815E-2</v>
      </c>
      <c r="N39" s="4">
        <v>2.435185185185185E-2</v>
      </c>
      <c r="O39" s="4">
        <v>2.2916666666666665E-2</v>
      </c>
      <c r="P39" s="4">
        <v>2.4120370370370372E-2</v>
      </c>
    </row>
    <row r="40" spans="1:30" ht="14.4" x14ac:dyDescent="0.3">
      <c r="A40" s="2">
        <v>2</v>
      </c>
      <c r="B40" s="2">
        <v>49</v>
      </c>
      <c r="C40" s="2" t="s">
        <v>122</v>
      </c>
      <c r="D40" s="2" t="s">
        <v>76</v>
      </c>
      <c r="E40" s="2" t="s">
        <v>33</v>
      </c>
      <c r="F40" s="2" t="s">
        <v>123</v>
      </c>
      <c r="G40" s="2" t="s">
        <v>63</v>
      </c>
      <c r="H40" s="2">
        <v>4</v>
      </c>
      <c r="I40" s="3">
        <f t="shared" si="4"/>
        <v>23</v>
      </c>
      <c r="J40" s="3">
        <f t="shared" si="5"/>
        <v>14.282999999999999</v>
      </c>
      <c r="K40" s="2" t="s">
        <v>121</v>
      </c>
      <c r="L40" s="4">
        <v>2.1585648148148149E-2</v>
      </c>
      <c r="M40" s="4">
        <v>2.1157407407407406E-2</v>
      </c>
      <c r="N40" s="4">
        <v>2.207175925925926E-2</v>
      </c>
      <c r="O40" s="4">
        <v>2.3287037037037037E-2</v>
      </c>
    </row>
    <row r="41" spans="1:30" ht="14.4" x14ac:dyDescent="0.3">
      <c r="A41" s="2">
        <v>3</v>
      </c>
      <c r="B41" s="2">
        <v>43</v>
      </c>
      <c r="C41" s="2" t="s">
        <v>124</v>
      </c>
      <c r="D41" s="2" t="s">
        <v>125</v>
      </c>
      <c r="E41" s="2" t="s">
        <v>33</v>
      </c>
      <c r="F41" s="2" t="s">
        <v>99</v>
      </c>
      <c r="H41" s="2">
        <v>4</v>
      </c>
      <c r="I41" s="3">
        <f t="shared" si="4"/>
        <v>23</v>
      </c>
      <c r="J41" s="3">
        <f t="shared" si="5"/>
        <v>14.282999999999999</v>
      </c>
      <c r="K41" s="2" t="s">
        <v>121</v>
      </c>
      <c r="L41" s="4">
        <v>2.4143518518518519E-2</v>
      </c>
      <c r="M41" s="4">
        <v>2.6018518518518517E-2</v>
      </c>
      <c r="N41" s="4">
        <v>2.6643518518518518E-2</v>
      </c>
      <c r="O41" s="4">
        <v>2.7303240740740739E-2</v>
      </c>
    </row>
    <row r="42" spans="1:30" ht="15.75" customHeight="1" x14ac:dyDescent="0.3">
      <c r="A42" s="2">
        <v>4</v>
      </c>
      <c r="B42" s="2">
        <v>45</v>
      </c>
      <c r="C42" s="2" t="s">
        <v>110</v>
      </c>
      <c r="D42" s="2" t="s">
        <v>126</v>
      </c>
      <c r="E42" s="2" t="s">
        <v>33</v>
      </c>
      <c r="F42" s="2" t="s">
        <v>84</v>
      </c>
      <c r="H42" s="2">
        <v>4</v>
      </c>
      <c r="I42" s="3">
        <f t="shared" si="4"/>
        <v>23</v>
      </c>
      <c r="J42" s="3">
        <f t="shared" si="5"/>
        <v>14.282999999999999</v>
      </c>
      <c r="K42" s="2" t="s">
        <v>121</v>
      </c>
      <c r="L42" s="4">
        <v>2.3553240740740739E-2</v>
      </c>
      <c r="M42" s="4">
        <v>2.5949074074074076E-2</v>
      </c>
      <c r="N42" s="4">
        <v>2.75E-2</v>
      </c>
      <c r="O42" s="4">
        <v>2.9895833333333333E-2</v>
      </c>
    </row>
    <row r="43" spans="1:30" ht="15.75" customHeight="1" x14ac:dyDescent="0.3">
      <c r="A43" s="2">
        <v>5</v>
      </c>
      <c r="B43" s="2">
        <v>35</v>
      </c>
      <c r="C43" s="2" t="s">
        <v>127</v>
      </c>
      <c r="D43" s="2" t="s">
        <v>128</v>
      </c>
      <c r="E43" s="2" t="s">
        <v>46</v>
      </c>
      <c r="F43" s="2" t="s">
        <v>129</v>
      </c>
      <c r="G43" s="2" t="s">
        <v>130</v>
      </c>
      <c r="H43" s="2">
        <v>4</v>
      </c>
      <c r="I43" s="3">
        <f t="shared" si="4"/>
        <v>23</v>
      </c>
      <c r="J43" s="3">
        <f t="shared" si="5"/>
        <v>14.282999999999999</v>
      </c>
      <c r="K43" s="2" t="s">
        <v>121</v>
      </c>
      <c r="L43" s="4">
        <v>2.5347222222222222E-2</v>
      </c>
      <c r="M43" s="4">
        <v>2.7546296296296298E-2</v>
      </c>
      <c r="N43" s="4">
        <v>2.8576388888888887E-2</v>
      </c>
      <c r="O43" s="4">
        <v>3.1122685185185184E-2</v>
      </c>
    </row>
    <row r="44" spans="1:30" ht="15.75" customHeight="1" x14ac:dyDescent="0.3">
      <c r="A44" s="2">
        <v>6</v>
      </c>
      <c r="B44" s="2">
        <v>47</v>
      </c>
      <c r="C44" s="2" t="s">
        <v>131</v>
      </c>
      <c r="D44" s="2" t="s">
        <v>132</v>
      </c>
      <c r="E44" s="2" t="s">
        <v>46</v>
      </c>
      <c r="F44" s="2" t="s">
        <v>115</v>
      </c>
      <c r="H44" s="2">
        <v>4</v>
      </c>
      <c r="I44" s="3">
        <f t="shared" si="4"/>
        <v>23</v>
      </c>
      <c r="J44" s="3">
        <f t="shared" si="5"/>
        <v>14.282999999999999</v>
      </c>
      <c r="K44" s="2" t="s">
        <v>121</v>
      </c>
      <c r="L44" s="4">
        <v>2.5300925925925925E-2</v>
      </c>
      <c r="M44" s="4">
        <v>2.8252314814814813E-2</v>
      </c>
      <c r="N44" s="4">
        <v>2.9652777777777778E-2</v>
      </c>
      <c r="O44" s="4">
        <v>3.3159722222222222E-2</v>
      </c>
    </row>
    <row r="45" spans="1:30" ht="15.75" customHeight="1" x14ac:dyDescent="0.3">
      <c r="A45" s="2">
        <v>7</v>
      </c>
      <c r="B45" s="2">
        <v>50</v>
      </c>
      <c r="C45" s="2" t="s">
        <v>133</v>
      </c>
      <c r="D45" s="2" t="s">
        <v>132</v>
      </c>
      <c r="E45" s="2" t="s">
        <v>33</v>
      </c>
      <c r="F45" s="2" t="s">
        <v>39</v>
      </c>
      <c r="H45" s="2">
        <v>4</v>
      </c>
      <c r="I45" s="3">
        <f t="shared" si="4"/>
        <v>23</v>
      </c>
      <c r="J45" s="3">
        <f t="shared" si="5"/>
        <v>14.282999999999999</v>
      </c>
      <c r="K45" s="2" t="s">
        <v>121</v>
      </c>
      <c r="L45" s="4">
        <v>2.5312500000000002E-2</v>
      </c>
      <c r="M45" s="4">
        <v>2.824074074074074E-2</v>
      </c>
      <c r="N45" s="4">
        <v>3.142361111111111E-2</v>
      </c>
      <c r="O45" s="4">
        <v>3.3310185185185186E-2</v>
      </c>
    </row>
    <row r="46" spans="1:30" ht="15.75" customHeight="1" x14ac:dyDescent="0.3">
      <c r="A46" s="2">
        <v>8</v>
      </c>
      <c r="B46" s="2">
        <v>36</v>
      </c>
      <c r="C46" s="2" t="s">
        <v>134</v>
      </c>
      <c r="D46" s="2" t="s">
        <v>135</v>
      </c>
      <c r="E46" s="2" t="s">
        <v>46</v>
      </c>
      <c r="F46" s="2" t="s">
        <v>129</v>
      </c>
      <c r="G46" s="2" t="s">
        <v>136</v>
      </c>
      <c r="H46" s="2">
        <v>4</v>
      </c>
      <c r="I46" s="3">
        <f t="shared" si="4"/>
        <v>23</v>
      </c>
      <c r="J46" s="3">
        <f t="shared" si="5"/>
        <v>14.282999999999999</v>
      </c>
      <c r="K46" s="2" t="s">
        <v>121</v>
      </c>
      <c r="L46" s="4">
        <v>2.6527777777777779E-2</v>
      </c>
      <c r="M46" s="4">
        <v>3.005787037037037E-2</v>
      </c>
      <c r="N46" s="4">
        <v>3.2743055555555553E-2</v>
      </c>
      <c r="O46" s="4">
        <v>3.2928240740740744E-2</v>
      </c>
    </row>
    <row r="47" spans="1:30" ht="15.75" customHeight="1" x14ac:dyDescent="0.3">
      <c r="A47" s="2">
        <v>9</v>
      </c>
      <c r="B47" s="2">
        <v>37</v>
      </c>
      <c r="C47" s="2" t="s">
        <v>137</v>
      </c>
      <c r="D47" s="2" t="s">
        <v>138</v>
      </c>
      <c r="E47" s="2" t="s">
        <v>33</v>
      </c>
      <c r="F47" s="2" t="s">
        <v>84</v>
      </c>
      <c r="H47" s="2">
        <v>4</v>
      </c>
      <c r="I47" s="3">
        <f t="shared" si="4"/>
        <v>23</v>
      </c>
      <c r="J47" s="3">
        <f t="shared" si="5"/>
        <v>14.282999999999999</v>
      </c>
      <c r="K47" s="2" t="s">
        <v>121</v>
      </c>
      <c r="L47" s="4">
        <v>2.8599537037037038E-2</v>
      </c>
      <c r="M47" s="4">
        <v>3.5532407407407408E-2</v>
      </c>
      <c r="N47" s="4">
        <v>3.2777777777777781E-2</v>
      </c>
      <c r="O47" s="4">
        <v>2.5740740740740741E-2</v>
      </c>
    </row>
    <row r="48" spans="1:30" ht="15.75" customHeight="1" x14ac:dyDescent="0.3">
      <c r="A48" s="2">
        <v>10</v>
      </c>
      <c r="B48" s="2">
        <v>41</v>
      </c>
      <c r="C48" s="2" t="s">
        <v>139</v>
      </c>
      <c r="D48" s="2" t="s">
        <v>140</v>
      </c>
      <c r="E48" s="2" t="s">
        <v>33</v>
      </c>
      <c r="F48" s="2" t="s">
        <v>84</v>
      </c>
      <c r="H48" s="2">
        <v>4</v>
      </c>
      <c r="I48" s="3">
        <f t="shared" si="4"/>
        <v>23</v>
      </c>
      <c r="J48" s="3">
        <f t="shared" si="5"/>
        <v>14.282999999999999</v>
      </c>
      <c r="K48" s="2" t="s">
        <v>121</v>
      </c>
      <c r="L48" s="4">
        <v>2.826388888888889E-2</v>
      </c>
      <c r="M48" s="4">
        <v>2.8900462962962965E-2</v>
      </c>
      <c r="N48" s="4">
        <v>3.1620370370370368E-2</v>
      </c>
      <c r="O48" s="4">
        <v>3.4768518518518518E-2</v>
      </c>
    </row>
    <row r="49" spans="1:15" ht="15.75" customHeight="1" x14ac:dyDescent="0.3">
      <c r="A49" s="2">
        <v>11</v>
      </c>
      <c r="B49" s="2">
        <v>44</v>
      </c>
      <c r="C49" s="2" t="s">
        <v>141</v>
      </c>
      <c r="D49" s="2" t="s">
        <v>142</v>
      </c>
      <c r="E49" s="2" t="s">
        <v>46</v>
      </c>
      <c r="F49" s="2" t="s">
        <v>54</v>
      </c>
      <c r="G49" s="2" t="s">
        <v>48</v>
      </c>
      <c r="H49" s="2">
        <v>4</v>
      </c>
      <c r="I49" s="3">
        <f t="shared" si="4"/>
        <v>23</v>
      </c>
      <c r="J49" s="3">
        <f t="shared" si="5"/>
        <v>14.282999999999999</v>
      </c>
      <c r="K49" s="2" t="s">
        <v>121</v>
      </c>
      <c r="L49" s="4">
        <v>2.9270833333333333E-2</v>
      </c>
      <c r="M49" s="4">
        <v>3.3969907407407407E-2</v>
      </c>
      <c r="N49" s="4">
        <v>3.2916666666666664E-2</v>
      </c>
      <c r="O49" s="4">
        <v>3.2939814814814818E-2</v>
      </c>
    </row>
    <row r="50" spans="1:15" ht="15.75" customHeight="1" x14ac:dyDescent="0.3">
      <c r="A50" s="2">
        <v>12</v>
      </c>
      <c r="B50" s="2">
        <v>46</v>
      </c>
      <c r="C50" s="2" t="s">
        <v>143</v>
      </c>
      <c r="D50" s="2" t="s">
        <v>144</v>
      </c>
      <c r="E50" s="2" t="s">
        <v>46</v>
      </c>
      <c r="F50" s="2" t="s">
        <v>54</v>
      </c>
      <c r="G50" s="2" t="s">
        <v>145</v>
      </c>
      <c r="H50" s="2">
        <v>4</v>
      </c>
      <c r="I50" s="3">
        <f t="shared" si="4"/>
        <v>23</v>
      </c>
      <c r="J50" s="3">
        <f t="shared" si="5"/>
        <v>14.282999999999999</v>
      </c>
      <c r="K50" s="2" t="s">
        <v>121</v>
      </c>
      <c r="L50" s="4">
        <v>2.8935185185185185E-2</v>
      </c>
      <c r="M50" s="4">
        <v>3.0127314814814815E-2</v>
      </c>
      <c r="N50" s="4">
        <v>3.4421296296296297E-2</v>
      </c>
      <c r="O50" s="4">
        <v>3.7962962962962962E-2</v>
      </c>
    </row>
    <row r="51" spans="1:15" ht="15.75" customHeight="1" x14ac:dyDescent="0.3">
      <c r="A51" s="2">
        <v>13</v>
      </c>
      <c r="B51" s="2">
        <v>38</v>
      </c>
      <c r="C51" s="2" t="s">
        <v>146</v>
      </c>
      <c r="D51" s="2" t="s">
        <v>138</v>
      </c>
      <c r="E51" s="2" t="s">
        <v>46</v>
      </c>
      <c r="F51" s="2" t="s">
        <v>115</v>
      </c>
      <c r="H51" s="2">
        <v>3</v>
      </c>
      <c r="I51" s="3">
        <f t="shared" si="4"/>
        <v>17.25</v>
      </c>
      <c r="J51" s="3">
        <f t="shared" si="5"/>
        <v>10.712249999999999</v>
      </c>
      <c r="K51" s="2" t="s">
        <v>121</v>
      </c>
      <c r="L51" s="4">
        <v>2.8611111111111111E-2</v>
      </c>
      <c r="M51" s="4">
        <v>3.8356481481481484E-2</v>
      </c>
      <c r="N51" s="4">
        <v>3.1446759259259258E-2</v>
      </c>
    </row>
    <row r="52" spans="1:15" ht="15.75" customHeight="1" x14ac:dyDescent="0.3">
      <c r="A52" s="2">
        <v>14</v>
      </c>
      <c r="B52" s="2">
        <v>40</v>
      </c>
      <c r="C52" s="2" t="s">
        <v>147</v>
      </c>
      <c r="D52" s="2" t="s">
        <v>148</v>
      </c>
      <c r="E52" s="2" t="s">
        <v>46</v>
      </c>
      <c r="F52" s="2" t="s">
        <v>129</v>
      </c>
      <c r="G52" s="2" t="s">
        <v>149</v>
      </c>
      <c r="H52" s="2">
        <v>3</v>
      </c>
      <c r="I52" s="3">
        <f t="shared" si="4"/>
        <v>17.25</v>
      </c>
      <c r="J52" s="3">
        <f t="shared" si="5"/>
        <v>10.712249999999999</v>
      </c>
      <c r="K52" s="2" t="s">
        <v>121</v>
      </c>
      <c r="L52" s="4">
        <v>3.15625E-2</v>
      </c>
      <c r="M52" s="4">
        <v>3.2685185185185185E-2</v>
      </c>
      <c r="N52" s="4">
        <v>3.6273148148148152E-2</v>
      </c>
    </row>
    <row r="53" spans="1:15" ht="15.75" customHeight="1" x14ac:dyDescent="0.3">
      <c r="A53" s="2">
        <v>15</v>
      </c>
      <c r="B53" s="2">
        <v>91</v>
      </c>
      <c r="C53" s="2" t="s">
        <v>150</v>
      </c>
      <c r="D53" s="2" t="s">
        <v>151</v>
      </c>
      <c r="E53" s="2" t="s">
        <v>46</v>
      </c>
      <c r="H53" s="2">
        <v>3</v>
      </c>
      <c r="I53" s="3">
        <f t="shared" si="4"/>
        <v>17.25</v>
      </c>
      <c r="J53" s="3">
        <f t="shared" si="5"/>
        <v>10.712249999999999</v>
      </c>
      <c r="K53" s="2" t="s">
        <v>121</v>
      </c>
      <c r="L53" s="4">
        <v>3.0497685185185187E-2</v>
      </c>
      <c r="M53" s="4">
        <v>3.7395833333333336E-2</v>
      </c>
      <c r="N53" s="4">
        <v>4.6331018518518521E-2</v>
      </c>
    </row>
    <row r="54" spans="1:15" ht="15.75" customHeight="1" x14ac:dyDescent="0.3">
      <c r="A54" s="2">
        <v>16</v>
      </c>
      <c r="B54" s="2">
        <v>51</v>
      </c>
      <c r="C54" s="2" t="s">
        <v>152</v>
      </c>
      <c r="D54" s="2" t="s">
        <v>41</v>
      </c>
      <c r="E54" s="2" t="s">
        <v>46</v>
      </c>
      <c r="F54" s="2" t="s">
        <v>129</v>
      </c>
      <c r="H54" s="2">
        <v>3</v>
      </c>
      <c r="I54" s="3">
        <f t="shared" si="4"/>
        <v>17.25</v>
      </c>
      <c r="J54" s="3">
        <f t="shared" si="5"/>
        <v>10.712249999999999</v>
      </c>
      <c r="K54" s="2" t="s">
        <v>121</v>
      </c>
      <c r="L54" s="4">
        <v>3.2546296296296295E-2</v>
      </c>
      <c r="M54" s="4">
        <v>3.9490740740740743E-2</v>
      </c>
      <c r="N54" s="4">
        <v>4.3483796296296298E-2</v>
      </c>
    </row>
    <row r="55" spans="1:15" ht="15.75" customHeight="1" x14ac:dyDescent="0.3">
      <c r="I55" s="3"/>
      <c r="J55" s="3"/>
    </row>
    <row r="56" spans="1:15" ht="15.75" customHeight="1" x14ac:dyDescent="0.3"/>
    <row r="57" spans="1:15" ht="15.75" customHeight="1" x14ac:dyDescent="0.3"/>
    <row r="58" spans="1:15" ht="15.75" customHeight="1" x14ac:dyDescent="0.3"/>
    <row r="59" spans="1:15" ht="15.75" customHeight="1" x14ac:dyDescent="0.3"/>
    <row r="60" spans="1:15" ht="15.75" customHeight="1" x14ac:dyDescent="0.3"/>
    <row r="61" spans="1:15" ht="15.75" customHeight="1" x14ac:dyDescent="0.3"/>
    <row r="62" spans="1:15" ht="15.75" customHeight="1" x14ac:dyDescent="0.3"/>
    <row r="63" spans="1:15" ht="15.75" customHeight="1" x14ac:dyDescent="0.3"/>
    <row r="64" spans="1:1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CDC4-EE13-4243-AE6C-BF59A4FF334C}">
  <dimension ref="A1:I48"/>
  <sheetViews>
    <sheetView workbookViewId="0">
      <selection activeCell="K4" sqref="K4"/>
    </sheetView>
  </sheetViews>
  <sheetFormatPr defaultRowHeight="14.4" x14ac:dyDescent="0.3"/>
  <cols>
    <col min="1" max="1" width="4.5546875" customWidth="1"/>
    <col min="7" max="7" width="33.44140625" customWidth="1"/>
    <col min="8" max="8" width="26.5546875" customWidth="1"/>
  </cols>
  <sheetData>
    <row r="1" spans="1:9" x14ac:dyDescent="0.3">
      <c r="A1" s="7" t="s">
        <v>153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11</v>
      </c>
      <c r="I2" s="7" t="s">
        <v>154</v>
      </c>
    </row>
    <row r="3" spans="1:9" x14ac:dyDescent="0.3">
      <c r="A3" s="8">
        <v>1</v>
      </c>
      <c r="B3" s="8">
        <v>88</v>
      </c>
      <c r="C3" s="8" t="s">
        <v>155</v>
      </c>
      <c r="D3" s="8" t="s">
        <v>156</v>
      </c>
      <c r="E3" s="8" t="s">
        <v>33</v>
      </c>
      <c r="F3" s="6"/>
      <c r="G3" s="6"/>
      <c r="H3" s="8" t="s">
        <v>157</v>
      </c>
      <c r="I3" s="8" t="s">
        <v>158</v>
      </c>
    </row>
    <row r="4" spans="1:9" x14ac:dyDescent="0.3">
      <c r="A4" s="8">
        <v>2</v>
      </c>
      <c r="B4" s="8">
        <v>62</v>
      </c>
      <c r="C4" s="8" t="s">
        <v>159</v>
      </c>
      <c r="D4" s="8" t="s">
        <v>160</v>
      </c>
      <c r="E4" s="8" t="s">
        <v>46</v>
      </c>
      <c r="F4" s="8" t="s">
        <v>47</v>
      </c>
      <c r="G4" s="8" t="s">
        <v>68</v>
      </c>
      <c r="H4" s="8" t="s">
        <v>157</v>
      </c>
      <c r="I4" s="8" t="s">
        <v>161</v>
      </c>
    </row>
    <row r="5" spans="1:9" x14ac:dyDescent="0.3">
      <c r="A5" s="8">
        <v>3</v>
      </c>
      <c r="B5" s="8">
        <v>69</v>
      </c>
      <c r="C5" s="8" t="s">
        <v>162</v>
      </c>
      <c r="D5" s="8" t="s">
        <v>163</v>
      </c>
      <c r="E5" s="8" t="s">
        <v>33</v>
      </c>
      <c r="F5" s="8" t="s">
        <v>39</v>
      </c>
      <c r="G5" s="6"/>
      <c r="H5" s="8" t="s">
        <v>157</v>
      </c>
      <c r="I5" s="8" t="s">
        <v>164</v>
      </c>
    </row>
    <row r="6" spans="1:9" x14ac:dyDescent="0.3">
      <c r="A6" s="8">
        <v>4</v>
      </c>
      <c r="B6" s="8">
        <v>61</v>
      </c>
      <c r="C6" s="8" t="s">
        <v>165</v>
      </c>
      <c r="D6" s="8" t="s">
        <v>166</v>
      </c>
      <c r="E6" s="8" t="s">
        <v>33</v>
      </c>
      <c r="F6" s="8" t="s">
        <v>89</v>
      </c>
      <c r="G6" s="6"/>
      <c r="H6" s="8" t="s">
        <v>157</v>
      </c>
      <c r="I6" s="8" t="s">
        <v>167</v>
      </c>
    </row>
    <row r="7" spans="1:9" x14ac:dyDescent="0.3">
      <c r="A7" s="8">
        <v>5</v>
      </c>
      <c r="B7" s="8">
        <v>70</v>
      </c>
      <c r="C7" s="8" t="s">
        <v>168</v>
      </c>
      <c r="D7" s="8" t="s">
        <v>169</v>
      </c>
      <c r="E7" s="8" t="s">
        <v>46</v>
      </c>
      <c r="F7" s="8" t="s">
        <v>54</v>
      </c>
      <c r="G7" s="8" t="s">
        <v>35</v>
      </c>
      <c r="H7" s="8" t="s">
        <v>157</v>
      </c>
      <c r="I7" s="8" t="s">
        <v>170</v>
      </c>
    </row>
    <row r="8" spans="1:9" x14ac:dyDescent="0.3">
      <c r="A8" s="8">
        <v>6</v>
      </c>
      <c r="B8" s="8">
        <v>55</v>
      </c>
      <c r="C8" s="8" t="s">
        <v>171</v>
      </c>
      <c r="D8" s="8" t="s">
        <v>172</v>
      </c>
      <c r="E8" s="8" t="s">
        <v>46</v>
      </c>
      <c r="F8" s="8" t="s">
        <v>58</v>
      </c>
      <c r="G8" s="6"/>
      <c r="H8" s="8" t="s">
        <v>157</v>
      </c>
      <c r="I8" s="8" t="s">
        <v>173</v>
      </c>
    </row>
    <row r="9" spans="1:9" x14ac:dyDescent="0.3">
      <c r="A9" s="8">
        <v>7</v>
      </c>
      <c r="B9" s="8">
        <v>71</v>
      </c>
      <c r="C9" s="8" t="s">
        <v>174</v>
      </c>
      <c r="D9" s="8" t="s">
        <v>175</v>
      </c>
      <c r="E9" s="8" t="s">
        <v>46</v>
      </c>
      <c r="F9" s="8" t="s">
        <v>129</v>
      </c>
      <c r="G9" s="8" t="s">
        <v>43</v>
      </c>
      <c r="H9" s="8" t="s">
        <v>157</v>
      </c>
      <c r="I9" s="8" t="s">
        <v>176</v>
      </c>
    </row>
    <row r="10" spans="1:9" x14ac:dyDescent="0.3">
      <c r="A10" s="8">
        <v>8</v>
      </c>
      <c r="B10" s="8">
        <v>86</v>
      </c>
      <c r="C10" s="8" t="s">
        <v>177</v>
      </c>
      <c r="D10" s="8" t="s">
        <v>175</v>
      </c>
      <c r="E10" s="8" t="s">
        <v>33</v>
      </c>
      <c r="F10" s="6"/>
      <c r="G10" s="6"/>
      <c r="H10" s="8" t="s">
        <v>157</v>
      </c>
      <c r="I10" s="8" t="s">
        <v>178</v>
      </c>
    </row>
    <row r="11" spans="1:9" x14ac:dyDescent="0.3">
      <c r="A11" s="8">
        <v>9</v>
      </c>
      <c r="B11" s="8">
        <v>63</v>
      </c>
      <c r="C11" s="8" t="s">
        <v>179</v>
      </c>
      <c r="D11" s="8" t="s">
        <v>180</v>
      </c>
      <c r="E11" s="8" t="s">
        <v>33</v>
      </c>
      <c r="F11" s="8" t="s">
        <v>42</v>
      </c>
      <c r="G11" s="6"/>
      <c r="H11" s="8" t="s">
        <v>157</v>
      </c>
      <c r="I11" s="8" t="s">
        <v>181</v>
      </c>
    </row>
    <row r="12" spans="1:9" x14ac:dyDescent="0.3">
      <c r="A12" s="8">
        <v>10</v>
      </c>
      <c r="B12" s="8">
        <v>72</v>
      </c>
      <c r="C12" s="8" t="s">
        <v>182</v>
      </c>
      <c r="D12" s="8" t="s">
        <v>183</v>
      </c>
      <c r="E12" s="8" t="s">
        <v>46</v>
      </c>
      <c r="F12" s="8" t="s">
        <v>47</v>
      </c>
      <c r="G12" s="8" t="s">
        <v>184</v>
      </c>
      <c r="H12" s="8" t="s">
        <v>157</v>
      </c>
      <c r="I12" s="8" t="s">
        <v>185</v>
      </c>
    </row>
    <row r="13" spans="1:9" x14ac:dyDescent="0.3">
      <c r="A13" s="8">
        <v>11</v>
      </c>
      <c r="B13" s="8">
        <v>53</v>
      </c>
      <c r="C13" s="8" t="s">
        <v>186</v>
      </c>
      <c r="D13" s="8" t="s">
        <v>187</v>
      </c>
      <c r="E13" s="8" t="s">
        <v>46</v>
      </c>
      <c r="F13" s="8" t="s">
        <v>115</v>
      </c>
      <c r="G13" s="6"/>
      <c r="H13" s="8" t="s">
        <v>157</v>
      </c>
      <c r="I13" s="8" t="s">
        <v>188</v>
      </c>
    </row>
    <row r="14" spans="1:9" x14ac:dyDescent="0.3">
      <c r="A14" s="8">
        <v>12</v>
      </c>
      <c r="B14" s="8">
        <v>60</v>
      </c>
      <c r="C14" s="8" t="s">
        <v>189</v>
      </c>
      <c r="D14" s="8" t="s">
        <v>190</v>
      </c>
      <c r="E14" s="8" t="s">
        <v>46</v>
      </c>
      <c r="F14" s="8" t="s">
        <v>129</v>
      </c>
      <c r="G14" s="6"/>
      <c r="H14" s="8" t="s">
        <v>157</v>
      </c>
      <c r="I14" s="8" t="s">
        <v>191</v>
      </c>
    </row>
    <row r="15" spans="1:9" x14ac:dyDescent="0.3">
      <c r="A15" s="8">
        <v>13</v>
      </c>
      <c r="B15" s="8">
        <v>54</v>
      </c>
      <c r="C15" s="8" t="s">
        <v>192</v>
      </c>
      <c r="D15" s="8" t="s">
        <v>172</v>
      </c>
      <c r="E15" s="8" t="s">
        <v>33</v>
      </c>
      <c r="F15" s="8" t="s">
        <v>89</v>
      </c>
      <c r="G15" s="6"/>
      <c r="H15" s="8" t="s">
        <v>157</v>
      </c>
      <c r="I15" s="8" t="s">
        <v>193</v>
      </c>
    </row>
    <row r="16" spans="1:9" x14ac:dyDescent="0.3">
      <c r="A16" s="8">
        <v>14</v>
      </c>
      <c r="B16" s="8">
        <v>59</v>
      </c>
      <c r="C16" s="8" t="s">
        <v>194</v>
      </c>
      <c r="D16" s="8" t="s">
        <v>195</v>
      </c>
      <c r="E16" s="8" t="s">
        <v>46</v>
      </c>
      <c r="F16" s="8" t="s">
        <v>115</v>
      </c>
      <c r="G16" s="6"/>
      <c r="H16" s="8" t="s">
        <v>157</v>
      </c>
      <c r="I16" s="8" t="s">
        <v>196</v>
      </c>
    </row>
    <row r="17" spans="1:9" x14ac:dyDescent="0.3">
      <c r="A17" s="8">
        <v>15</v>
      </c>
      <c r="B17" s="8">
        <v>73</v>
      </c>
      <c r="C17" s="8" t="s">
        <v>197</v>
      </c>
      <c r="D17" s="8" t="s">
        <v>45</v>
      </c>
      <c r="E17" s="8" t="s">
        <v>33</v>
      </c>
      <c r="F17" s="8" t="s">
        <v>99</v>
      </c>
      <c r="G17" s="8" t="s">
        <v>48</v>
      </c>
      <c r="H17" s="8" t="s">
        <v>157</v>
      </c>
      <c r="I17" s="8" t="s">
        <v>198</v>
      </c>
    </row>
    <row r="18" spans="1:9" x14ac:dyDescent="0.3">
      <c r="A18" s="8">
        <v>16</v>
      </c>
      <c r="B18" s="8">
        <v>57</v>
      </c>
      <c r="C18" s="8" t="s">
        <v>199</v>
      </c>
      <c r="D18" s="8" t="s">
        <v>200</v>
      </c>
      <c r="E18" s="8" t="s">
        <v>33</v>
      </c>
      <c r="F18" s="8" t="s">
        <v>89</v>
      </c>
      <c r="G18" s="6"/>
      <c r="H18" s="8" t="s">
        <v>157</v>
      </c>
      <c r="I18" s="8" t="s">
        <v>201</v>
      </c>
    </row>
    <row r="19" spans="1:9" x14ac:dyDescent="0.3">
      <c r="A19" s="8">
        <v>17</v>
      </c>
      <c r="B19" s="8">
        <v>58</v>
      </c>
      <c r="C19" s="8" t="s">
        <v>202</v>
      </c>
      <c r="D19" s="8" t="s">
        <v>200</v>
      </c>
      <c r="E19" s="8" t="s">
        <v>46</v>
      </c>
      <c r="F19" s="8" t="s">
        <v>58</v>
      </c>
      <c r="G19" s="6"/>
      <c r="H19" s="8" t="s">
        <v>157</v>
      </c>
      <c r="I19" s="8" t="s">
        <v>203</v>
      </c>
    </row>
    <row r="20" spans="1:9" x14ac:dyDescent="0.3">
      <c r="A20" s="8">
        <v>18</v>
      </c>
      <c r="B20" s="8">
        <v>64</v>
      </c>
      <c r="C20" s="8" t="s">
        <v>204</v>
      </c>
      <c r="D20" s="8" t="s">
        <v>205</v>
      </c>
      <c r="E20" s="8" t="s">
        <v>46</v>
      </c>
      <c r="F20" s="8" t="s">
        <v>115</v>
      </c>
      <c r="G20" s="6"/>
      <c r="H20" s="8" t="s">
        <v>157</v>
      </c>
      <c r="I20" s="8" t="s">
        <v>206</v>
      </c>
    </row>
    <row r="21" spans="1:9" x14ac:dyDescent="0.3">
      <c r="A21" s="8">
        <v>19</v>
      </c>
      <c r="B21" s="8">
        <v>65</v>
      </c>
      <c r="C21" s="8" t="s">
        <v>207</v>
      </c>
      <c r="D21" s="8" t="s">
        <v>205</v>
      </c>
      <c r="E21" s="8" t="s">
        <v>46</v>
      </c>
      <c r="F21" s="8" t="s">
        <v>115</v>
      </c>
      <c r="G21" s="6"/>
      <c r="H21" s="8" t="s">
        <v>157</v>
      </c>
      <c r="I21" s="8" t="s">
        <v>208</v>
      </c>
    </row>
    <row r="22" spans="1:9" x14ac:dyDescent="0.3">
      <c r="A22" s="8">
        <v>20</v>
      </c>
      <c r="B22" s="8">
        <v>66</v>
      </c>
      <c r="C22" s="8" t="s">
        <v>209</v>
      </c>
      <c r="D22" s="8" t="s">
        <v>210</v>
      </c>
      <c r="E22" s="8" t="s">
        <v>33</v>
      </c>
      <c r="F22" s="8" t="s">
        <v>62</v>
      </c>
      <c r="G22" s="6"/>
      <c r="H22" s="8" t="s">
        <v>157</v>
      </c>
      <c r="I22" s="8" t="s">
        <v>211</v>
      </c>
    </row>
    <row r="23" spans="1:9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s="7" t="s">
        <v>212</v>
      </c>
      <c r="B24" s="7"/>
      <c r="C24" s="7"/>
      <c r="D24" s="7"/>
      <c r="E24" s="7"/>
      <c r="F24" s="7"/>
      <c r="G24" s="7"/>
      <c r="H24" s="7"/>
      <c r="I24" s="7"/>
    </row>
    <row r="25" spans="1:9" x14ac:dyDescent="0.3">
      <c r="A25" s="7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7" t="s">
        <v>7</v>
      </c>
      <c r="H25" s="7" t="s">
        <v>11</v>
      </c>
      <c r="I25" s="7" t="s">
        <v>154</v>
      </c>
    </row>
    <row r="26" spans="1:9" x14ac:dyDescent="0.3">
      <c r="A26" s="8">
        <v>1</v>
      </c>
      <c r="B26" s="8">
        <v>87</v>
      </c>
      <c r="C26" s="8" t="s">
        <v>213</v>
      </c>
      <c r="D26" s="8" t="s">
        <v>214</v>
      </c>
      <c r="E26" s="8" t="s">
        <v>33</v>
      </c>
      <c r="F26" s="6"/>
      <c r="G26" s="6"/>
      <c r="H26" s="8" t="s">
        <v>215</v>
      </c>
      <c r="I26" s="8" t="s">
        <v>216</v>
      </c>
    </row>
    <row r="27" spans="1:9" x14ac:dyDescent="0.3">
      <c r="A27" s="8">
        <v>2</v>
      </c>
      <c r="B27" s="8">
        <v>81</v>
      </c>
      <c r="C27" s="8" t="s">
        <v>217</v>
      </c>
      <c r="D27" s="8" t="s">
        <v>65</v>
      </c>
      <c r="E27" s="8" t="s">
        <v>33</v>
      </c>
      <c r="F27" s="8" t="s">
        <v>218</v>
      </c>
      <c r="G27" s="6"/>
      <c r="H27" s="8" t="s">
        <v>215</v>
      </c>
      <c r="I27" s="8" t="s">
        <v>219</v>
      </c>
    </row>
    <row r="28" spans="1:9" x14ac:dyDescent="0.3">
      <c r="A28" s="8">
        <v>3</v>
      </c>
      <c r="B28" s="8">
        <v>74</v>
      </c>
      <c r="C28" s="8" t="s">
        <v>49</v>
      </c>
      <c r="D28" s="8" t="s">
        <v>172</v>
      </c>
      <c r="E28" s="8" t="s">
        <v>33</v>
      </c>
      <c r="F28" s="8" t="s">
        <v>218</v>
      </c>
      <c r="G28" s="6"/>
      <c r="H28" s="8" t="s">
        <v>215</v>
      </c>
      <c r="I28" s="8" t="s">
        <v>220</v>
      </c>
    </row>
    <row r="29" spans="1:9" x14ac:dyDescent="0.3">
      <c r="A29" s="8">
        <v>4</v>
      </c>
      <c r="B29" s="8">
        <v>80</v>
      </c>
      <c r="C29" s="8" t="s">
        <v>52</v>
      </c>
      <c r="D29" s="8" t="s">
        <v>221</v>
      </c>
      <c r="E29" s="8" t="s">
        <v>46</v>
      </c>
      <c r="F29" s="8" t="s">
        <v>47</v>
      </c>
      <c r="G29" s="8" t="s">
        <v>222</v>
      </c>
      <c r="H29" s="8" t="s">
        <v>215</v>
      </c>
      <c r="I29" s="8" t="s">
        <v>223</v>
      </c>
    </row>
    <row r="30" spans="1:9" x14ac:dyDescent="0.3">
      <c r="A30" s="8">
        <v>5</v>
      </c>
      <c r="B30" s="8">
        <v>68</v>
      </c>
      <c r="C30" s="8" t="s">
        <v>224</v>
      </c>
      <c r="D30" s="8" t="s">
        <v>88</v>
      </c>
      <c r="E30" s="8" t="s">
        <v>46</v>
      </c>
      <c r="F30" s="8" t="s">
        <v>58</v>
      </c>
      <c r="G30" s="6"/>
      <c r="H30" s="8" t="s">
        <v>215</v>
      </c>
      <c r="I30" s="8" t="s">
        <v>225</v>
      </c>
    </row>
    <row r="31" spans="1:9" x14ac:dyDescent="0.3">
      <c r="A31" s="8">
        <v>6</v>
      </c>
      <c r="B31" s="8">
        <v>78</v>
      </c>
      <c r="C31" s="8" t="s">
        <v>52</v>
      </c>
      <c r="D31" s="8" t="s">
        <v>226</v>
      </c>
      <c r="E31" s="8" t="s">
        <v>46</v>
      </c>
      <c r="F31" s="8" t="s">
        <v>129</v>
      </c>
      <c r="G31" s="8" t="s">
        <v>227</v>
      </c>
      <c r="H31" s="8" t="s">
        <v>215</v>
      </c>
      <c r="I31" s="8" t="s">
        <v>228</v>
      </c>
    </row>
    <row r="32" spans="1:9" x14ac:dyDescent="0.3">
      <c r="A32" s="8">
        <v>7</v>
      </c>
      <c r="B32" s="8">
        <v>76</v>
      </c>
      <c r="C32" s="8" t="s">
        <v>229</v>
      </c>
      <c r="D32" s="8" t="s">
        <v>230</v>
      </c>
      <c r="E32" s="8" t="s">
        <v>33</v>
      </c>
      <c r="F32" s="8" t="s">
        <v>218</v>
      </c>
      <c r="G32" s="6"/>
      <c r="H32" s="8" t="s">
        <v>215</v>
      </c>
      <c r="I32" s="8" t="s">
        <v>231</v>
      </c>
    </row>
    <row r="33" spans="1:9" x14ac:dyDescent="0.3">
      <c r="A33" s="8">
        <v>8</v>
      </c>
      <c r="B33" s="8">
        <v>56</v>
      </c>
      <c r="C33" s="8" t="s">
        <v>207</v>
      </c>
      <c r="D33" s="8" t="s">
        <v>230</v>
      </c>
      <c r="E33" s="8" t="s">
        <v>46</v>
      </c>
      <c r="F33" s="8" t="s">
        <v>129</v>
      </c>
      <c r="G33" s="8" t="s">
        <v>149</v>
      </c>
      <c r="H33" s="8" t="s">
        <v>215</v>
      </c>
      <c r="I33" s="8" t="s">
        <v>232</v>
      </c>
    </row>
    <row r="34" spans="1:9" x14ac:dyDescent="0.3">
      <c r="A34" s="8">
        <v>9</v>
      </c>
      <c r="B34" s="8">
        <v>79</v>
      </c>
      <c r="C34" s="8" t="s">
        <v>233</v>
      </c>
      <c r="D34" s="8" t="s">
        <v>221</v>
      </c>
      <c r="E34" s="8" t="s">
        <v>46</v>
      </c>
      <c r="F34" s="8" t="s">
        <v>47</v>
      </c>
      <c r="G34" s="8" t="s">
        <v>222</v>
      </c>
      <c r="H34" s="8" t="s">
        <v>215</v>
      </c>
      <c r="I34" s="8" t="s">
        <v>234</v>
      </c>
    </row>
    <row r="35" spans="1:9" x14ac:dyDescent="0.3">
      <c r="A35" s="8">
        <v>10</v>
      </c>
      <c r="B35" s="8">
        <v>67</v>
      </c>
      <c r="C35" s="8" t="s">
        <v>235</v>
      </c>
      <c r="D35" s="8" t="s">
        <v>236</v>
      </c>
      <c r="E35" s="8" t="s">
        <v>46</v>
      </c>
      <c r="F35" s="8" t="s">
        <v>54</v>
      </c>
      <c r="G35" s="6"/>
      <c r="H35" s="8" t="s">
        <v>215</v>
      </c>
      <c r="I35" s="8" t="s">
        <v>237</v>
      </c>
    </row>
    <row r="36" spans="1:9" x14ac:dyDescent="0.3">
      <c r="A36" s="8">
        <v>11</v>
      </c>
      <c r="B36" s="8">
        <v>82</v>
      </c>
      <c r="C36" s="8" t="s">
        <v>238</v>
      </c>
      <c r="D36" s="8" t="s">
        <v>239</v>
      </c>
      <c r="E36" s="8" t="s">
        <v>33</v>
      </c>
      <c r="F36" s="8" t="s">
        <v>84</v>
      </c>
      <c r="G36" s="6"/>
      <c r="H36" s="8" t="s">
        <v>215</v>
      </c>
      <c r="I36" s="8" t="s">
        <v>240</v>
      </c>
    </row>
    <row r="37" spans="1:9" x14ac:dyDescent="0.3">
      <c r="A37" s="8">
        <v>12</v>
      </c>
      <c r="B37" s="8">
        <v>77</v>
      </c>
      <c r="C37" s="8" t="s">
        <v>241</v>
      </c>
      <c r="D37" s="8" t="s">
        <v>242</v>
      </c>
      <c r="E37" s="8" t="s">
        <v>46</v>
      </c>
      <c r="F37" s="8" t="s">
        <v>58</v>
      </c>
      <c r="G37" s="6"/>
      <c r="H37" s="8" t="s">
        <v>215</v>
      </c>
      <c r="I37" s="8" t="s">
        <v>243</v>
      </c>
    </row>
    <row r="38" spans="1:9" x14ac:dyDescent="0.3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3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3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3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3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3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3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3">
      <c r="A48" s="6"/>
      <c r="B48" s="6"/>
      <c r="C48" s="6"/>
      <c r="D48" s="6"/>
      <c r="E48" s="6"/>
      <c r="F48" s="6"/>
      <c r="G48" s="6"/>
      <c r="H48" s="6"/>
      <c r="I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Endurance Challange</vt:lpstr>
      <vt:lpstr>5K &amp; 10K Trail Races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Marketing</cp:lastModifiedBy>
  <dcterms:created xsi:type="dcterms:W3CDTF">2026-07-20T22:37:31Z</dcterms:created>
  <dcterms:modified xsi:type="dcterms:W3CDTF">2026-07-31T14:17:28Z</dcterms:modified>
</cp:coreProperties>
</file>