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Z:\Admin\Admin\Permits &amp; Returns\Track &amp; Field\2019\TF074 - Ulster Schools Districts\"/>
    </mc:Choice>
  </mc:AlternateContent>
  <bookViews>
    <workbookView xWindow="0" yWindow="0" windowWidth="20745" windowHeight="11760" tabRatio="847"/>
  </bookViews>
  <sheets>
    <sheet name="Boys Results" sheetId="1" r:id="rId1"/>
    <sheet name="Girls Results" sheetId="14" r:id="rId2"/>
    <sheet name="Ulst Qual (T&amp;F Org)" sheetId="16" r:id="rId3"/>
    <sheet name="Boys Ulst Qual" sheetId="15" r:id="rId4"/>
    <sheet name="Girls Ulst Qual" sheetId="4" r:id="rId5"/>
    <sheet name="Athlete Info" sheetId="2" r:id="rId6"/>
    <sheet name="School Codes" sheetId="6" r:id="rId7"/>
  </sheets>
  <definedNames>
    <definedName name="_xlnm._FilterDatabase" localSheetId="3" hidden="1">'Boys Ulst Qual'!#REF!</definedName>
    <definedName name="_xlnm._FilterDatabase" localSheetId="4" hidden="1">'Girls Ulst Qual'!#REF!</definedName>
    <definedName name="_xlnm._FilterDatabase" localSheetId="2" hidden="1">'Ulst Qual (T&amp;F Org)'!$D$1:$D$403</definedName>
    <definedName name="_xlnm.Print_Titles" localSheetId="5">'Athlete Info'!$1:$1</definedName>
    <definedName name="_xlnm.Print_Titles" localSheetId="3">'Boys Ulst Qual'!$1:$1</definedName>
    <definedName name="_xlnm.Print_Titles" localSheetId="4">'Girls Ulst Qual'!$1:$1</definedName>
    <definedName name="_xlnm.Print_Titles" localSheetId="2">'Ulst Qual (T&amp;F Org)'!$1:$1</definedName>
    <definedName name="Relays">'School Codes'!$A$2:$A$38</definedName>
    <definedName name="SchoolNames">'School Codes'!#REF!</definedName>
  </definedNames>
  <calcPr calcId="152511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89" i="2" l="1"/>
  <c r="E789" i="2"/>
  <c r="E788" i="2"/>
  <c r="D788" i="2"/>
  <c r="D787" i="2"/>
  <c r="D954" i="2"/>
  <c r="E954" i="2"/>
  <c r="D955" i="2"/>
  <c r="E955" i="2"/>
  <c r="D956" i="2"/>
  <c r="E956" i="2"/>
  <c r="D957" i="2"/>
  <c r="E957" i="2"/>
  <c r="D958" i="2"/>
  <c r="E958" i="2"/>
  <c r="D959" i="2"/>
  <c r="E959" i="2"/>
  <c r="D960" i="2"/>
  <c r="E960" i="2"/>
  <c r="D961" i="2"/>
  <c r="E961" i="2"/>
  <c r="D962" i="2"/>
  <c r="E962" i="2"/>
  <c r="D963" i="2"/>
  <c r="E963" i="2"/>
  <c r="D964" i="2"/>
  <c r="E964" i="2"/>
  <c r="D965" i="2"/>
  <c r="E965" i="2"/>
  <c r="D966" i="2"/>
  <c r="E966" i="2"/>
  <c r="D967" i="2"/>
  <c r="E967" i="2"/>
  <c r="D968" i="2"/>
  <c r="E968" i="2"/>
  <c r="D969" i="2"/>
  <c r="E969" i="2"/>
  <c r="D970" i="2"/>
  <c r="E970" i="2"/>
  <c r="D971" i="2"/>
  <c r="E971" i="2"/>
  <c r="D972" i="2"/>
  <c r="E972" i="2"/>
  <c r="D973" i="2"/>
  <c r="E973" i="2"/>
  <c r="D974" i="2"/>
  <c r="E974" i="2"/>
  <c r="D975" i="2"/>
  <c r="E975" i="2"/>
  <c r="D976" i="2"/>
  <c r="E976" i="2"/>
  <c r="D977" i="2"/>
  <c r="E977" i="2"/>
  <c r="D978" i="2"/>
  <c r="E978" i="2"/>
  <c r="D979" i="2"/>
  <c r="E979" i="2"/>
  <c r="D980" i="2"/>
  <c r="E980" i="2"/>
  <c r="D981" i="2"/>
  <c r="E981" i="2"/>
  <c r="D982" i="2"/>
  <c r="E982" i="2"/>
  <c r="D983" i="2"/>
  <c r="E983" i="2"/>
  <c r="D984" i="2"/>
  <c r="E984" i="2"/>
  <c r="D985" i="2"/>
  <c r="E985" i="2"/>
  <c r="D986" i="2"/>
  <c r="E986" i="2"/>
  <c r="D987" i="2"/>
  <c r="E987" i="2"/>
  <c r="D988" i="2"/>
  <c r="E988" i="2"/>
  <c r="D989" i="2"/>
  <c r="E989" i="2"/>
  <c r="D990" i="2"/>
  <c r="E990" i="2"/>
  <c r="D991" i="2"/>
  <c r="E991" i="2"/>
  <c r="D992" i="2"/>
  <c r="E992" i="2"/>
  <c r="D993" i="2"/>
  <c r="E993" i="2"/>
  <c r="D994" i="2"/>
  <c r="E994" i="2"/>
  <c r="D995" i="2"/>
  <c r="E995" i="2"/>
  <c r="D996" i="2"/>
  <c r="E996" i="2"/>
  <c r="D997" i="2"/>
  <c r="E997" i="2"/>
  <c r="D998" i="2"/>
  <c r="E998" i="2"/>
  <c r="D999" i="2"/>
  <c r="E999" i="2"/>
  <c r="D1000" i="2"/>
  <c r="E1000" i="2"/>
  <c r="D1001" i="2"/>
  <c r="E1001" i="2"/>
  <c r="D1002" i="2"/>
  <c r="E1002" i="2"/>
  <c r="D1003" i="2"/>
  <c r="E1003" i="2"/>
  <c r="D1004" i="2"/>
  <c r="E1004" i="2"/>
  <c r="D1005" i="2"/>
  <c r="E1005" i="2"/>
  <c r="D1006" i="2"/>
  <c r="E1006" i="2"/>
  <c r="D1007" i="2"/>
  <c r="E1007" i="2"/>
  <c r="D1008" i="2"/>
  <c r="E1008" i="2"/>
  <c r="D1009" i="2"/>
  <c r="E1009" i="2"/>
  <c r="D1010" i="2"/>
  <c r="E1010" i="2"/>
  <c r="D1011" i="2"/>
  <c r="E1011" i="2"/>
  <c r="D1012" i="2"/>
  <c r="E1012" i="2"/>
  <c r="D1013" i="2"/>
  <c r="E1013" i="2"/>
  <c r="D1014" i="2"/>
  <c r="E1014" i="2"/>
  <c r="D1015" i="2"/>
  <c r="E1015" i="2"/>
  <c r="D1016" i="2"/>
  <c r="E1016" i="2"/>
  <c r="D1017" i="2"/>
  <c r="E1017" i="2"/>
  <c r="D1018" i="2"/>
  <c r="E1018" i="2"/>
  <c r="D1019" i="2"/>
  <c r="E1019" i="2"/>
  <c r="D1020" i="2"/>
  <c r="E1020" i="2"/>
  <c r="D1021" i="2"/>
  <c r="E1021" i="2"/>
  <c r="D1022" i="2"/>
  <c r="E1022" i="2"/>
  <c r="D1023" i="2"/>
  <c r="E1023" i="2"/>
  <c r="D1024" i="2"/>
  <c r="E1024" i="2"/>
  <c r="D1025" i="2"/>
  <c r="E1025" i="2"/>
  <c r="D1026" i="2"/>
  <c r="E1026" i="2"/>
  <c r="D1027" i="2"/>
  <c r="E1027" i="2"/>
  <c r="D1028" i="2"/>
  <c r="E1028" i="2"/>
  <c r="D1029" i="2"/>
  <c r="E1029" i="2"/>
  <c r="D1030" i="2"/>
  <c r="E1030" i="2"/>
  <c r="D1031" i="2"/>
  <c r="E1031" i="2"/>
  <c r="D1032" i="2"/>
  <c r="E1032" i="2"/>
  <c r="D1033" i="2"/>
  <c r="E1033" i="2"/>
  <c r="D1034" i="2"/>
  <c r="E1034" i="2"/>
  <c r="D1035" i="2"/>
  <c r="E1035" i="2"/>
  <c r="D1036" i="2"/>
  <c r="E1036" i="2"/>
  <c r="D1037" i="2"/>
  <c r="E1037" i="2"/>
  <c r="D1038" i="2"/>
  <c r="E1038" i="2"/>
  <c r="D1039" i="2"/>
  <c r="E1039" i="2"/>
  <c r="D1040" i="2"/>
  <c r="E1040" i="2"/>
  <c r="D1041" i="2"/>
  <c r="E1041" i="2"/>
  <c r="D1042" i="2"/>
  <c r="E1042" i="2"/>
  <c r="D1043" i="2"/>
  <c r="E1043" i="2"/>
  <c r="D1044" i="2"/>
  <c r="E1044" i="2"/>
  <c r="D1045" i="2"/>
  <c r="E1045" i="2"/>
  <c r="D1046" i="2"/>
  <c r="E1046" i="2"/>
  <c r="D1047" i="2"/>
  <c r="E1047" i="2"/>
  <c r="D1048" i="2"/>
  <c r="E1048" i="2"/>
  <c r="D1049" i="2"/>
  <c r="E1049" i="2"/>
  <c r="D1050" i="2"/>
  <c r="E1050" i="2"/>
  <c r="D1051" i="2"/>
  <c r="E1051" i="2"/>
  <c r="D1052" i="2"/>
  <c r="E1052" i="2"/>
  <c r="D1053" i="2"/>
  <c r="E1053" i="2"/>
  <c r="D1054" i="2"/>
  <c r="E1054" i="2"/>
  <c r="D1055" i="2"/>
  <c r="E1055" i="2"/>
  <c r="D1056" i="2"/>
  <c r="E1056" i="2"/>
  <c r="D1057" i="2"/>
  <c r="E1057" i="2"/>
  <c r="D1058" i="2"/>
  <c r="E1058" i="2"/>
  <c r="D1059" i="2"/>
  <c r="E1059" i="2"/>
  <c r="D1060" i="2"/>
  <c r="E1060" i="2"/>
  <c r="D1061" i="2"/>
  <c r="E1061" i="2"/>
  <c r="D1062" i="2"/>
  <c r="E1062" i="2"/>
  <c r="D1063" i="2"/>
  <c r="E1063" i="2"/>
  <c r="D1064" i="2"/>
  <c r="E1064" i="2"/>
  <c r="D1065" i="2"/>
  <c r="E1065" i="2"/>
  <c r="D1066" i="2"/>
  <c r="E1066" i="2"/>
  <c r="D1067" i="2"/>
  <c r="E1067" i="2"/>
  <c r="D1068" i="2"/>
  <c r="E1068" i="2"/>
  <c r="D1069" i="2"/>
  <c r="E1069" i="2"/>
  <c r="D1070" i="2"/>
  <c r="E1070" i="2"/>
  <c r="D1071" i="2"/>
  <c r="E1071" i="2"/>
  <c r="D1072" i="2"/>
  <c r="E1072" i="2"/>
  <c r="D1073" i="2"/>
  <c r="E1073" i="2"/>
  <c r="D1074" i="2"/>
  <c r="E1074" i="2"/>
  <c r="D1075" i="2"/>
  <c r="E1075" i="2"/>
  <c r="D1076" i="2"/>
  <c r="E1076" i="2"/>
  <c r="D1077" i="2"/>
  <c r="E1077" i="2"/>
  <c r="D1078" i="2"/>
  <c r="E1078" i="2"/>
  <c r="D1079" i="2"/>
  <c r="E1079" i="2"/>
  <c r="D1080" i="2"/>
  <c r="E1080" i="2"/>
  <c r="D1081" i="2"/>
  <c r="E1081" i="2"/>
  <c r="D1082" i="2"/>
  <c r="E1082" i="2"/>
  <c r="D1083" i="2"/>
  <c r="E1083" i="2"/>
  <c r="D1084" i="2"/>
  <c r="E1084" i="2"/>
  <c r="D1085" i="2"/>
  <c r="E1085" i="2"/>
  <c r="D1086" i="2"/>
  <c r="E1086" i="2"/>
  <c r="D1087" i="2"/>
  <c r="E1087" i="2"/>
  <c r="D1088" i="2"/>
  <c r="E1088" i="2"/>
  <c r="D1089" i="2"/>
  <c r="E1089" i="2"/>
  <c r="D1090" i="2"/>
  <c r="E1090" i="2"/>
  <c r="D1091" i="2"/>
  <c r="E1091" i="2"/>
  <c r="D1092" i="2"/>
  <c r="E1092" i="2"/>
  <c r="D1093" i="2"/>
  <c r="E1093" i="2"/>
  <c r="D1094" i="2"/>
  <c r="E1094" i="2"/>
  <c r="D1095" i="2"/>
  <c r="E1095" i="2"/>
  <c r="D1096" i="2"/>
  <c r="E1096" i="2"/>
  <c r="D1097" i="2"/>
  <c r="E1097" i="2"/>
  <c r="D1098" i="2"/>
  <c r="E1098" i="2"/>
  <c r="D1099" i="2"/>
  <c r="E1099" i="2"/>
  <c r="D1100" i="2"/>
  <c r="E1100" i="2"/>
  <c r="D1101" i="2"/>
  <c r="E1101" i="2"/>
  <c r="D1102" i="2"/>
  <c r="E1102" i="2"/>
  <c r="D1103" i="2"/>
  <c r="E1103" i="2"/>
  <c r="D1104" i="2"/>
  <c r="E1104" i="2"/>
  <c r="D1105" i="2"/>
  <c r="E1105" i="2"/>
  <c r="D1106" i="2"/>
  <c r="E1106" i="2"/>
  <c r="D1107" i="2"/>
  <c r="E1107" i="2"/>
  <c r="D1108" i="2"/>
  <c r="E1108" i="2"/>
  <c r="D1109" i="2"/>
  <c r="E1109" i="2"/>
  <c r="D1110" i="2"/>
  <c r="E1110" i="2"/>
  <c r="D1111" i="2"/>
  <c r="E1111" i="2"/>
  <c r="D1112" i="2"/>
  <c r="E1112" i="2"/>
  <c r="D1113" i="2"/>
  <c r="E1113" i="2"/>
  <c r="D1114" i="2"/>
  <c r="E1114" i="2"/>
  <c r="D1115" i="2"/>
  <c r="E1115" i="2"/>
  <c r="D1116" i="2"/>
  <c r="E1116" i="2"/>
  <c r="D1117" i="2"/>
  <c r="E1117" i="2"/>
  <c r="D1118" i="2"/>
  <c r="E1118" i="2"/>
  <c r="D1119" i="2"/>
  <c r="E1119" i="2"/>
  <c r="D1120" i="2"/>
  <c r="E1120" i="2"/>
  <c r="D1121" i="2"/>
  <c r="E1121" i="2"/>
  <c r="D1122" i="2"/>
  <c r="E1122" i="2"/>
  <c r="D1123" i="2"/>
  <c r="E1123" i="2"/>
  <c r="D1124" i="2"/>
  <c r="E1124" i="2"/>
  <c r="D1125" i="2"/>
  <c r="E1125" i="2"/>
  <c r="D1126" i="2"/>
  <c r="E1126" i="2"/>
  <c r="D1127" i="2"/>
  <c r="E1127" i="2"/>
  <c r="D1128" i="2"/>
  <c r="E1128" i="2"/>
  <c r="D1129" i="2"/>
  <c r="E1129" i="2"/>
  <c r="D1130" i="2"/>
  <c r="E1130" i="2"/>
  <c r="D1131" i="2"/>
  <c r="E1131" i="2"/>
  <c r="D1132" i="2"/>
  <c r="E1132" i="2"/>
  <c r="D1133" i="2"/>
  <c r="E1133" i="2"/>
  <c r="D1134" i="2"/>
  <c r="E1134" i="2"/>
  <c r="D1135" i="2"/>
  <c r="E1135" i="2"/>
  <c r="D1136" i="2"/>
  <c r="E1136" i="2"/>
  <c r="D1137" i="2"/>
  <c r="E1137" i="2"/>
  <c r="D1138" i="2"/>
  <c r="E1138" i="2"/>
  <c r="D1139" i="2"/>
  <c r="E1139" i="2"/>
  <c r="D1140" i="2"/>
  <c r="E1140" i="2"/>
  <c r="D1141" i="2"/>
  <c r="E1141" i="2"/>
  <c r="D1142" i="2"/>
  <c r="E1142" i="2"/>
  <c r="D1143" i="2"/>
  <c r="E1143" i="2"/>
  <c r="D1144" i="2"/>
  <c r="E1144" i="2"/>
  <c r="D1145" i="2"/>
  <c r="E1145" i="2"/>
  <c r="D1146" i="2"/>
  <c r="E1146" i="2"/>
  <c r="D1147" i="2"/>
  <c r="E1147" i="2"/>
  <c r="D1148" i="2"/>
  <c r="E1148" i="2"/>
  <c r="D1149" i="2"/>
  <c r="E1149" i="2"/>
  <c r="D1150" i="2"/>
  <c r="E1150" i="2"/>
  <c r="D1151" i="2"/>
  <c r="E1151" i="2"/>
  <c r="D1152" i="2"/>
  <c r="E1152" i="2"/>
  <c r="D1153" i="2"/>
  <c r="E1153" i="2"/>
  <c r="D1154" i="2"/>
  <c r="E1154" i="2"/>
  <c r="D1155" i="2"/>
  <c r="E1155" i="2"/>
  <c r="D1156" i="2"/>
  <c r="E1156" i="2"/>
  <c r="D1157" i="2"/>
  <c r="E1157" i="2"/>
  <c r="D1158" i="2"/>
  <c r="E1158" i="2"/>
  <c r="D1159" i="2"/>
  <c r="E1159" i="2"/>
  <c r="D1160" i="2"/>
  <c r="E1160" i="2"/>
  <c r="D1161" i="2"/>
  <c r="E1161" i="2"/>
  <c r="D1162" i="2"/>
  <c r="E1162" i="2"/>
  <c r="D1163" i="2"/>
  <c r="E1163" i="2"/>
  <c r="D1164" i="2"/>
  <c r="E1164" i="2"/>
  <c r="D1165" i="2"/>
  <c r="E1165" i="2"/>
  <c r="D1166" i="2"/>
  <c r="E1166" i="2"/>
  <c r="D1167" i="2"/>
  <c r="E1167" i="2"/>
  <c r="D1168" i="2"/>
  <c r="E1168" i="2"/>
  <c r="D1169" i="2"/>
  <c r="E1169" i="2"/>
  <c r="D1170" i="2"/>
  <c r="E1170" i="2"/>
  <c r="D1171" i="2"/>
  <c r="E1171" i="2"/>
  <c r="D1172" i="2"/>
  <c r="E1172" i="2"/>
  <c r="D1173" i="2"/>
  <c r="E1173" i="2"/>
  <c r="D1174" i="2"/>
  <c r="E1174" i="2"/>
  <c r="D1175" i="2"/>
  <c r="E1175" i="2"/>
  <c r="D1176" i="2"/>
  <c r="E1176" i="2"/>
  <c r="D1177" i="2"/>
  <c r="E1177" i="2"/>
  <c r="D1178" i="2"/>
  <c r="E1178" i="2"/>
  <c r="D1179" i="2"/>
  <c r="E1179" i="2"/>
  <c r="D1180" i="2"/>
  <c r="E1180" i="2"/>
  <c r="D1181" i="2"/>
  <c r="E1181" i="2"/>
  <c r="D1182" i="2"/>
  <c r="E1182" i="2"/>
  <c r="D1183" i="2"/>
  <c r="E1183" i="2"/>
  <c r="D1184" i="2"/>
  <c r="E1184" i="2"/>
  <c r="D1185" i="2"/>
  <c r="E1185" i="2"/>
  <c r="D1186" i="2"/>
  <c r="E1186" i="2"/>
  <c r="D1187" i="2"/>
  <c r="E1187" i="2"/>
  <c r="D1188" i="2"/>
  <c r="E1188" i="2"/>
  <c r="D1189" i="2"/>
  <c r="E1189" i="2"/>
  <c r="D1190" i="2"/>
  <c r="E1190" i="2"/>
  <c r="D1191" i="2"/>
  <c r="E1191" i="2"/>
  <c r="D1192" i="2"/>
  <c r="E1192" i="2"/>
  <c r="D1193" i="2"/>
  <c r="E1193" i="2"/>
  <c r="D1194" i="2"/>
  <c r="E1194" i="2"/>
  <c r="D1195" i="2"/>
  <c r="E1195" i="2"/>
  <c r="D1196" i="2"/>
  <c r="E1196" i="2"/>
  <c r="D1197" i="2"/>
  <c r="E1197" i="2"/>
  <c r="D1198" i="2"/>
  <c r="E1198" i="2"/>
  <c r="D1199" i="2"/>
  <c r="E1199" i="2"/>
  <c r="D1200" i="2"/>
  <c r="E1200" i="2"/>
  <c r="D1201" i="2"/>
  <c r="E1201" i="2"/>
  <c r="D1202" i="2"/>
  <c r="E1202" i="2"/>
  <c r="D3" i="2"/>
  <c r="E3" i="2"/>
  <c r="D4" i="2"/>
  <c r="E4" i="2"/>
  <c r="D5" i="2"/>
  <c r="E5" i="2"/>
  <c r="D6" i="2"/>
  <c r="E6" i="2"/>
  <c r="D7" i="2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D15" i="2"/>
  <c r="E15" i="2"/>
  <c r="E15" i="4" s="1"/>
  <c r="D16" i="2"/>
  <c r="E16" i="2"/>
  <c r="D17" i="2"/>
  <c r="E17" i="2"/>
  <c r="D18" i="2"/>
  <c r="E18" i="2"/>
  <c r="D19" i="2"/>
  <c r="E19" i="2"/>
  <c r="D20" i="2"/>
  <c r="E20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D52" i="2"/>
  <c r="E52" i="2"/>
  <c r="D53" i="2"/>
  <c r="E53" i="2"/>
  <c r="D54" i="2"/>
  <c r="E54" i="2"/>
  <c r="D55" i="2"/>
  <c r="E55" i="2"/>
  <c r="D56" i="2"/>
  <c r="E56" i="2"/>
  <c r="D57" i="2"/>
  <c r="E57" i="2"/>
  <c r="D58" i="2"/>
  <c r="E58" i="2"/>
  <c r="D59" i="2"/>
  <c r="E59" i="2"/>
  <c r="D60" i="2"/>
  <c r="E60" i="2"/>
  <c r="D61" i="2"/>
  <c r="E61" i="2"/>
  <c r="D62" i="2"/>
  <c r="E62" i="2"/>
  <c r="D63" i="2"/>
  <c r="E63" i="2"/>
  <c r="D64" i="2"/>
  <c r="E64" i="2"/>
  <c r="D65" i="2"/>
  <c r="E65" i="2"/>
  <c r="D66" i="2"/>
  <c r="E66" i="2"/>
  <c r="D67" i="2"/>
  <c r="E67" i="2"/>
  <c r="D68" i="2"/>
  <c r="E68" i="2"/>
  <c r="D69" i="2"/>
  <c r="E69" i="2"/>
  <c r="D70" i="2"/>
  <c r="E70" i="2"/>
  <c r="D71" i="2"/>
  <c r="E71" i="2"/>
  <c r="D72" i="2"/>
  <c r="E72" i="2"/>
  <c r="D73" i="2"/>
  <c r="E73" i="2"/>
  <c r="D74" i="2"/>
  <c r="E74" i="2"/>
  <c r="D75" i="2"/>
  <c r="E75" i="2"/>
  <c r="D76" i="2"/>
  <c r="E76" i="2"/>
  <c r="D77" i="2"/>
  <c r="E77" i="2"/>
  <c r="D78" i="2"/>
  <c r="E78" i="2"/>
  <c r="D79" i="2"/>
  <c r="E79" i="2"/>
  <c r="D80" i="2"/>
  <c r="E80" i="2"/>
  <c r="D81" i="2"/>
  <c r="E81" i="2"/>
  <c r="D82" i="2"/>
  <c r="E82" i="2"/>
  <c r="D83" i="2"/>
  <c r="E83" i="2"/>
  <c r="D84" i="2"/>
  <c r="E84" i="2"/>
  <c r="D85" i="2"/>
  <c r="E85" i="2"/>
  <c r="D86" i="2"/>
  <c r="E86" i="2"/>
  <c r="D87" i="2"/>
  <c r="E87" i="2"/>
  <c r="D88" i="2"/>
  <c r="E88" i="2"/>
  <c r="D89" i="2"/>
  <c r="E89" i="2"/>
  <c r="D90" i="2"/>
  <c r="E90" i="2"/>
  <c r="D91" i="2"/>
  <c r="E91" i="2"/>
  <c r="D92" i="2"/>
  <c r="E92" i="2"/>
  <c r="D93" i="2"/>
  <c r="E93" i="2"/>
  <c r="D94" i="2"/>
  <c r="E94" i="2"/>
  <c r="D95" i="2"/>
  <c r="E95" i="2"/>
  <c r="D96" i="2"/>
  <c r="E96" i="2"/>
  <c r="D97" i="2"/>
  <c r="E97" i="2"/>
  <c r="D98" i="2"/>
  <c r="E98" i="2"/>
  <c r="D99" i="2"/>
  <c r="E99" i="2"/>
  <c r="D100" i="2"/>
  <c r="E100" i="2"/>
  <c r="D101" i="2"/>
  <c r="E101" i="2"/>
  <c r="D102" i="2"/>
  <c r="E102" i="2"/>
  <c r="D103" i="2"/>
  <c r="E103" i="2"/>
  <c r="D104" i="2"/>
  <c r="E104" i="2"/>
  <c r="D105" i="2"/>
  <c r="E105" i="2"/>
  <c r="D106" i="2"/>
  <c r="E106" i="2"/>
  <c r="D107" i="2"/>
  <c r="E107" i="2"/>
  <c r="D108" i="2"/>
  <c r="E108" i="2"/>
  <c r="D109" i="2"/>
  <c r="E109" i="2"/>
  <c r="D110" i="2"/>
  <c r="E110" i="2"/>
  <c r="D111" i="2"/>
  <c r="E111" i="2"/>
  <c r="D112" i="2"/>
  <c r="E112" i="2"/>
  <c r="D113" i="2"/>
  <c r="E113" i="2"/>
  <c r="D114" i="2"/>
  <c r="E114" i="2"/>
  <c r="D115" i="2"/>
  <c r="E115" i="2"/>
  <c r="D116" i="2"/>
  <c r="E116" i="2"/>
  <c r="D117" i="2"/>
  <c r="E117" i="2"/>
  <c r="D118" i="2"/>
  <c r="E118" i="2"/>
  <c r="D119" i="2"/>
  <c r="E119" i="2"/>
  <c r="D120" i="2"/>
  <c r="E120" i="2"/>
  <c r="D121" i="2"/>
  <c r="E121" i="2"/>
  <c r="D122" i="2"/>
  <c r="E122" i="2"/>
  <c r="D123" i="2"/>
  <c r="E123" i="2"/>
  <c r="D124" i="2"/>
  <c r="E124" i="2"/>
  <c r="D125" i="2"/>
  <c r="E125" i="2"/>
  <c r="D126" i="2"/>
  <c r="E126" i="2"/>
  <c r="D127" i="2"/>
  <c r="E127" i="2"/>
  <c r="D128" i="2"/>
  <c r="E128" i="2"/>
  <c r="D129" i="2"/>
  <c r="E129" i="2"/>
  <c r="D130" i="2"/>
  <c r="E130" i="2"/>
  <c r="D131" i="2"/>
  <c r="E131" i="2"/>
  <c r="D132" i="2"/>
  <c r="E132" i="2"/>
  <c r="D133" i="2"/>
  <c r="E133" i="2"/>
  <c r="D134" i="2"/>
  <c r="E134" i="2"/>
  <c r="D135" i="2"/>
  <c r="E135" i="2"/>
  <c r="D136" i="2"/>
  <c r="E136" i="2"/>
  <c r="D137" i="2"/>
  <c r="E137" i="2"/>
  <c r="D138" i="2"/>
  <c r="E138" i="2"/>
  <c r="D139" i="2"/>
  <c r="E139" i="2"/>
  <c r="D140" i="2"/>
  <c r="E140" i="2"/>
  <c r="D141" i="2"/>
  <c r="E141" i="2"/>
  <c r="D142" i="2"/>
  <c r="E142" i="2"/>
  <c r="D143" i="2"/>
  <c r="E143" i="2"/>
  <c r="D144" i="2"/>
  <c r="E144" i="2"/>
  <c r="D145" i="2"/>
  <c r="E145" i="2"/>
  <c r="D146" i="2"/>
  <c r="E146" i="2"/>
  <c r="D147" i="2"/>
  <c r="E147" i="2"/>
  <c r="D148" i="2"/>
  <c r="E148" i="2"/>
  <c r="D149" i="2"/>
  <c r="E149" i="2"/>
  <c r="D150" i="2"/>
  <c r="E150" i="2"/>
  <c r="D151" i="2"/>
  <c r="E151" i="2"/>
  <c r="D152" i="2"/>
  <c r="E152" i="2"/>
  <c r="D153" i="2"/>
  <c r="E153" i="2"/>
  <c r="E42" i="4" s="1"/>
  <c r="D154" i="2"/>
  <c r="E154" i="2"/>
  <c r="D155" i="2"/>
  <c r="E155" i="2"/>
  <c r="E25" i="4" s="1"/>
  <c r="D156" i="2"/>
  <c r="E156" i="2"/>
  <c r="D157" i="2"/>
  <c r="E157" i="2"/>
  <c r="E47" i="4" s="1"/>
  <c r="D158" i="2"/>
  <c r="E158" i="2"/>
  <c r="D159" i="2"/>
  <c r="E159" i="2"/>
  <c r="D160" i="2"/>
  <c r="E160" i="2"/>
  <c r="D161" i="2"/>
  <c r="E161" i="2"/>
  <c r="D162" i="2"/>
  <c r="E162" i="2"/>
  <c r="D163" i="2"/>
  <c r="E163" i="2"/>
  <c r="D164" i="2"/>
  <c r="E164" i="2"/>
  <c r="D165" i="2"/>
  <c r="E165" i="2"/>
  <c r="D166" i="2"/>
  <c r="E166" i="2"/>
  <c r="D167" i="2"/>
  <c r="E167" i="2"/>
  <c r="D168" i="2"/>
  <c r="E168" i="2"/>
  <c r="D169" i="2"/>
  <c r="E169" i="2"/>
  <c r="D170" i="2"/>
  <c r="E170" i="2"/>
  <c r="D171" i="2"/>
  <c r="E171" i="2"/>
  <c r="D172" i="2"/>
  <c r="E172" i="2"/>
  <c r="D173" i="2"/>
  <c r="E173" i="2"/>
  <c r="D174" i="2"/>
  <c r="E174" i="2"/>
  <c r="D175" i="2"/>
  <c r="E175" i="2"/>
  <c r="D176" i="2"/>
  <c r="E176" i="2"/>
  <c r="D177" i="2"/>
  <c r="E177" i="2"/>
  <c r="D178" i="2"/>
  <c r="E178" i="2"/>
  <c r="D179" i="2"/>
  <c r="E179" i="2"/>
  <c r="D180" i="2"/>
  <c r="E180" i="2"/>
  <c r="D181" i="2"/>
  <c r="E181" i="2"/>
  <c r="D182" i="2"/>
  <c r="E182" i="2"/>
  <c r="D183" i="2"/>
  <c r="E183" i="2"/>
  <c r="D184" i="2"/>
  <c r="E184" i="2"/>
  <c r="D185" i="2"/>
  <c r="E185" i="2"/>
  <c r="D186" i="2"/>
  <c r="E186" i="2"/>
  <c r="D187" i="2"/>
  <c r="E187" i="2"/>
  <c r="D188" i="2"/>
  <c r="E188" i="2"/>
  <c r="D189" i="2"/>
  <c r="E189" i="2"/>
  <c r="D190" i="2"/>
  <c r="E190" i="2"/>
  <c r="D191" i="2"/>
  <c r="E191" i="2"/>
  <c r="D192" i="2"/>
  <c r="E192" i="2"/>
  <c r="D193" i="2"/>
  <c r="E193" i="2"/>
  <c r="D194" i="2"/>
  <c r="E194" i="2"/>
  <c r="D195" i="2"/>
  <c r="E195" i="2"/>
  <c r="D196" i="2"/>
  <c r="E196" i="2"/>
  <c r="D197" i="2"/>
  <c r="E197" i="2"/>
  <c r="D198" i="2"/>
  <c r="E198" i="2"/>
  <c r="D199" i="2"/>
  <c r="E199" i="2"/>
  <c r="D200" i="2"/>
  <c r="E200" i="2"/>
  <c r="D201" i="2"/>
  <c r="E201" i="2"/>
  <c r="D202" i="2"/>
  <c r="E202" i="2"/>
  <c r="D203" i="2"/>
  <c r="E203" i="2"/>
  <c r="D204" i="2"/>
  <c r="E204" i="2"/>
  <c r="D205" i="2"/>
  <c r="E205" i="2"/>
  <c r="D206" i="2"/>
  <c r="E206" i="2"/>
  <c r="D207" i="2"/>
  <c r="E207" i="2"/>
  <c r="D208" i="2"/>
  <c r="E208" i="2"/>
  <c r="D209" i="2"/>
  <c r="E209" i="2"/>
  <c r="D210" i="2"/>
  <c r="E210" i="2"/>
  <c r="D211" i="2"/>
  <c r="E211" i="2"/>
  <c r="D212" i="2"/>
  <c r="E212" i="2"/>
  <c r="D213" i="2"/>
  <c r="E213" i="2"/>
  <c r="D214" i="2"/>
  <c r="E214" i="2"/>
  <c r="D215" i="2"/>
  <c r="E215" i="2"/>
  <c r="D216" i="2"/>
  <c r="E216" i="2"/>
  <c r="D217" i="2"/>
  <c r="E217" i="2"/>
  <c r="D218" i="2"/>
  <c r="E218" i="2"/>
  <c r="D219" i="2"/>
  <c r="E219" i="2"/>
  <c r="D220" i="2"/>
  <c r="E220" i="2"/>
  <c r="D221" i="2"/>
  <c r="E221" i="2"/>
  <c r="D222" i="2"/>
  <c r="E222" i="2"/>
  <c r="D223" i="2"/>
  <c r="E223" i="2"/>
  <c r="D224" i="2"/>
  <c r="E224" i="2"/>
  <c r="D225" i="2"/>
  <c r="E225" i="2"/>
  <c r="D226" i="2"/>
  <c r="E226" i="2"/>
  <c r="D227" i="2"/>
  <c r="E227" i="2"/>
  <c r="D228" i="2"/>
  <c r="E228" i="2"/>
  <c r="D229" i="2"/>
  <c r="E229" i="2"/>
  <c r="D230" i="2"/>
  <c r="E230" i="2"/>
  <c r="D231" i="2"/>
  <c r="E231" i="2"/>
  <c r="D232" i="2"/>
  <c r="E232" i="2"/>
  <c r="D233" i="2"/>
  <c r="E233" i="2"/>
  <c r="D234" i="2"/>
  <c r="E234" i="2"/>
  <c r="D235" i="2"/>
  <c r="E235" i="2"/>
  <c r="D236" i="2"/>
  <c r="E236" i="2"/>
  <c r="D237" i="2"/>
  <c r="E237" i="2"/>
  <c r="D238" i="2"/>
  <c r="E238" i="2"/>
  <c r="D239" i="2"/>
  <c r="E239" i="2"/>
  <c r="D240" i="2"/>
  <c r="E240" i="2"/>
  <c r="D241" i="2"/>
  <c r="E241" i="2"/>
  <c r="D242" i="2"/>
  <c r="E242" i="2"/>
  <c r="D243" i="2"/>
  <c r="E243" i="2"/>
  <c r="D244" i="2"/>
  <c r="E244" i="2"/>
  <c r="D245" i="2"/>
  <c r="E245" i="2"/>
  <c r="D246" i="2"/>
  <c r="E246" i="2"/>
  <c r="D247" i="2"/>
  <c r="E247" i="2"/>
  <c r="D248" i="2"/>
  <c r="E248" i="2"/>
  <c r="D249" i="2"/>
  <c r="E249" i="2"/>
  <c r="D250" i="2"/>
  <c r="E250" i="2"/>
  <c r="D251" i="2"/>
  <c r="E251" i="2"/>
  <c r="D252" i="2"/>
  <c r="E252" i="2"/>
  <c r="D253" i="2"/>
  <c r="E253" i="2"/>
  <c r="D254" i="2"/>
  <c r="E254" i="2"/>
  <c r="D255" i="2"/>
  <c r="E255" i="2"/>
  <c r="D256" i="2"/>
  <c r="E256" i="2"/>
  <c r="D257" i="2"/>
  <c r="E257" i="2"/>
  <c r="D258" i="2"/>
  <c r="E258" i="2"/>
  <c r="D259" i="2"/>
  <c r="E259" i="2"/>
  <c r="E21" i="4" s="1"/>
  <c r="D260" i="2"/>
  <c r="E260" i="2"/>
  <c r="D261" i="2"/>
  <c r="E261" i="2"/>
  <c r="D262" i="2"/>
  <c r="E262" i="2"/>
  <c r="D263" i="2"/>
  <c r="E263" i="2"/>
  <c r="D264" i="2"/>
  <c r="E264" i="2"/>
  <c r="D265" i="2"/>
  <c r="E265" i="2"/>
  <c r="D266" i="2"/>
  <c r="E266" i="2"/>
  <c r="D267" i="2"/>
  <c r="E267" i="2"/>
  <c r="D268" i="2"/>
  <c r="E268" i="2"/>
  <c r="D269" i="2"/>
  <c r="E269" i="2"/>
  <c r="D270" i="2"/>
  <c r="E270" i="2"/>
  <c r="D271" i="2"/>
  <c r="E271" i="2"/>
  <c r="D272" i="2"/>
  <c r="E272" i="2"/>
  <c r="D273" i="2"/>
  <c r="E273" i="2"/>
  <c r="E27" i="4" s="1"/>
  <c r="D274" i="2"/>
  <c r="E274" i="2"/>
  <c r="D275" i="2"/>
  <c r="E275" i="2"/>
  <c r="D276" i="2"/>
  <c r="E276" i="2"/>
  <c r="D277" i="2"/>
  <c r="E277" i="2"/>
  <c r="D278" i="2"/>
  <c r="E278" i="2"/>
  <c r="D279" i="2"/>
  <c r="E279" i="2"/>
  <c r="D280" i="2"/>
  <c r="E280" i="2"/>
  <c r="D281" i="2"/>
  <c r="E281" i="2"/>
  <c r="D282" i="2"/>
  <c r="E282" i="2"/>
  <c r="D283" i="2"/>
  <c r="E283" i="2"/>
  <c r="D284" i="2"/>
  <c r="E284" i="2"/>
  <c r="D285" i="2"/>
  <c r="E285" i="2"/>
  <c r="D286" i="2"/>
  <c r="E286" i="2"/>
  <c r="D287" i="2"/>
  <c r="E287" i="2"/>
  <c r="D288" i="2"/>
  <c r="E288" i="2"/>
  <c r="D289" i="2"/>
  <c r="E289" i="2"/>
  <c r="D290" i="2"/>
  <c r="E290" i="2"/>
  <c r="D291" i="2"/>
  <c r="E291" i="2"/>
  <c r="D292" i="2"/>
  <c r="E292" i="2"/>
  <c r="D293" i="2"/>
  <c r="E293" i="2"/>
  <c r="D294" i="2"/>
  <c r="E294" i="2"/>
  <c r="D295" i="2"/>
  <c r="E295" i="2"/>
  <c r="D296" i="2"/>
  <c r="E296" i="2"/>
  <c r="D297" i="2"/>
  <c r="E297" i="2"/>
  <c r="D298" i="2"/>
  <c r="E298" i="2"/>
  <c r="D299" i="2"/>
  <c r="E299" i="2"/>
  <c r="D300" i="2"/>
  <c r="E300" i="2"/>
  <c r="D301" i="2"/>
  <c r="E301" i="2"/>
  <c r="D302" i="2"/>
  <c r="E302" i="2"/>
  <c r="D303" i="2"/>
  <c r="E303" i="2"/>
  <c r="D304" i="2"/>
  <c r="E304" i="2"/>
  <c r="D305" i="2"/>
  <c r="E305" i="2"/>
  <c r="D306" i="2"/>
  <c r="E306" i="2"/>
  <c r="D307" i="2"/>
  <c r="E307" i="2"/>
  <c r="D308" i="2"/>
  <c r="E308" i="2"/>
  <c r="D309" i="2"/>
  <c r="E309" i="2"/>
  <c r="D310" i="2"/>
  <c r="E310" i="2"/>
  <c r="D311" i="2"/>
  <c r="E311" i="2"/>
  <c r="D312" i="2"/>
  <c r="E312" i="2"/>
  <c r="D313" i="2"/>
  <c r="E313" i="2"/>
  <c r="D314" i="2"/>
  <c r="E314" i="2"/>
  <c r="D315" i="2"/>
  <c r="E315" i="2"/>
  <c r="D316" i="2"/>
  <c r="E316" i="2"/>
  <c r="D317" i="2"/>
  <c r="E317" i="2"/>
  <c r="D318" i="2"/>
  <c r="E318" i="2"/>
  <c r="D319" i="2"/>
  <c r="E319" i="2"/>
  <c r="D320" i="2"/>
  <c r="E320" i="2"/>
  <c r="D321" i="2"/>
  <c r="E321" i="2"/>
  <c r="D322" i="2"/>
  <c r="E322" i="2"/>
  <c r="D323" i="2"/>
  <c r="E323" i="2"/>
  <c r="D324" i="2"/>
  <c r="E324" i="2"/>
  <c r="D325" i="2"/>
  <c r="E325" i="2"/>
  <c r="D326" i="2"/>
  <c r="E326" i="2"/>
  <c r="D327" i="2"/>
  <c r="E327" i="2"/>
  <c r="D328" i="2"/>
  <c r="E328" i="2"/>
  <c r="D329" i="2"/>
  <c r="E329" i="2"/>
  <c r="D330" i="2"/>
  <c r="E330" i="2"/>
  <c r="D331" i="2"/>
  <c r="E331" i="2"/>
  <c r="D332" i="2"/>
  <c r="E332" i="2"/>
  <c r="D333" i="2"/>
  <c r="E333" i="2"/>
  <c r="D334" i="2"/>
  <c r="E334" i="2"/>
  <c r="D335" i="2"/>
  <c r="E335" i="2"/>
  <c r="D336" i="2"/>
  <c r="E336" i="2"/>
  <c r="D337" i="2"/>
  <c r="E337" i="2"/>
  <c r="D338" i="2"/>
  <c r="E338" i="2"/>
  <c r="D339" i="2"/>
  <c r="E339" i="2"/>
  <c r="D340" i="2"/>
  <c r="E340" i="2"/>
  <c r="D341" i="2"/>
  <c r="E341" i="2"/>
  <c r="D342" i="2"/>
  <c r="E342" i="2"/>
  <c r="D343" i="2"/>
  <c r="E343" i="2"/>
  <c r="D344" i="2"/>
  <c r="E344" i="2"/>
  <c r="D345" i="2"/>
  <c r="E345" i="2"/>
  <c r="D346" i="2"/>
  <c r="E346" i="2"/>
  <c r="D347" i="2"/>
  <c r="E347" i="2"/>
  <c r="D348" i="2"/>
  <c r="E348" i="2"/>
  <c r="D349" i="2"/>
  <c r="E349" i="2"/>
  <c r="D350" i="2"/>
  <c r="E350" i="2"/>
  <c r="D351" i="2"/>
  <c r="E351" i="2"/>
  <c r="D352" i="2"/>
  <c r="E352" i="2"/>
  <c r="D353" i="2"/>
  <c r="E353" i="2"/>
  <c r="D354" i="2"/>
  <c r="E354" i="2"/>
  <c r="D355" i="2"/>
  <c r="E355" i="2"/>
  <c r="D356" i="2"/>
  <c r="E356" i="2"/>
  <c r="D357" i="2"/>
  <c r="E357" i="2"/>
  <c r="D358" i="2"/>
  <c r="E358" i="2"/>
  <c r="D359" i="2"/>
  <c r="E359" i="2"/>
  <c r="D360" i="2"/>
  <c r="E360" i="2"/>
  <c r="D361" i="2"/>
  <c r="E361" i="2"/>
  <c r="D362" i="2"/>
  <c r="E362" i="2"/>
  <c r="D363" i="2"/>
  <c r="E363" i="2"/>
  <c r="D364" i="2"/>
  <c r="E364" i="2"/>
  <c r="D365" i="2"/>
  <c r="E365" i="2"/>
  <c r="D366" i="2"/>
  <c r="E366" i="2"/>
  <c r="D367" i="2"/>
  <c r="E367" i="2"/>
  <c r="D368" i="2"/>
  <c r="E368" i="2"/>
  <c r="D369" i="2"/>
  <c r="E369" i="2"/>
  <c r="D370" i="2"/>
  <c r="E370" i="2"/>
  <c r="D371" i="2"/>
  <c r="E371" i="2"/>
  <c r="D372" i="2"/>
  <c r="E372" i="2"/>
  <c r="D373" i="2"/>
  <c r="E373" i="2"/>
  <c r="D374" i="2"/>
  <c r="E374" i="2"/>
  <c r="D375" i="2"/>
  <c r="E375" i="2"/>
  <c r="D376" i="2"/>
  <c r="E376" i="2"/>
  <c r="D377" i="2"/>
  <c r="E377" i="2"/>
  <c r="D378" i="2"/>
  <c r="E378" i="2"/>
  <c r="D379" i="2"/>
  <c r="E379" i="2"/>
  <c r="D380" i="2"/>
  <c r="E380" i="2"/>
  <c r="D381" i="2"/>
  <c r="E381" i="2"/>
  <c r="D382" i="2"/>
  <c r="E382" i="2"/>
  <c r="D383" i="2"/>
  <c r="E383" i="2"/>
  <c r="D384" i="2"/>
  <c r="E384" i="2"/>
  <c r="D385" i="2"/>
  <c r="E385" i="2"/>
  <c r="D386" i="2"/>
  <c r="E386" i="2"/>
  <c r="D387" i="2"/>
  <c r="E387" i="2"/>
  <c r="D388" i="2"/>
  <c r="E388" i="2"/>
  <c r="D389" i="2"/>
  <c r="E389" i="2"/>
  <c r="D390" i="2"/>
  <c r="E390" i="2"/>
  <c r="D391" i="2"/>
  <c r="E391" i="2"/>
  <c r="D392" i="2"/>
  <c r="E392" i="2"/>
  <c r="D393" i="2"/>
  <c r="E393" i="2"/>
  <c r="D394" i="2"/>
  <c r="E394" i="2"/>
  <c r="D395" i="2"/>
  <c r="E395" i="2"/>
  <c r="D396" i="2"/>
  <c r="E396" i="2"/>
  <c r="D397" i="2"/>
  <c r="E397" i="2"/>
  <c r="D398" i="2"/>
  <c r="E398" i="2"/>
  <c r="D399" i="2"/>
  <c r="E399" i="2"/>
  <c r="D400" i="2"/>
  <c r="E400" i="2"/>
  <c r="D401" i="2"/>
  <c r="E401" i="2"/>
  <c r="D402" i="2"/>
  <c r="E402" i="2"/>
  <c r="D403" i="2"/>
  <c r="E403" i="2"/>
  <c r="D404" i="2"/>
  <c r="E404" i="2"/>
  <c r="D405" i="2"/>
  <c r="E405" i="2"/>
  <c r="D406" i="2"/>
  <c r="E406" i="2"/>
  <c r="D407" i="2"/>
  <c r="E407" i="2"/>
  <c r="D408" i="2"/>
  <c r="E408" i="2"/>
  <c r="D409" i="2"/>
  <c r="E409" i="2"/>
  <c r="D410" i="2"/>
  <c r="E410" i="2"/>
  <c r="D411" i="2"/>
  <c r="E411" i="2"/>
  <c r="D412" i="2"/>
  <c r="E412" i="2"/>
  <c r="D413" i="2"/>
  <c r="E413" i="2"/>
  <c r="D414" i="2"/>
  <c r="E414" i="2"/>
  <c r="D415" i="2"/>
  <c r="E415" i="2"/>
  <c r="D416" i="2"/>
  <c r="E416" i="2"/>
  <c r="D417" i="2"/>
  <c r="E417" i="2"/>
  <c r="D418" i="2"/>
  <c r="E418" i="2"/>
  <c r="D419" i="2"/>
  <c r="E419" i="2"/>
  <c r="D420" i="2"/>
  <c r="E420" i="2"/>
  <c r="D421" i="2"/>
  <c r="E421" i="2"/>
  <c r="E38" i="4" s="1"/>
  <c r="D422" i="2"/>
  <c r="E422" i="2"/>
  <c r="D423" i="2"/>
  <c r="E423" i="2"/>
  <c r="D424" i="2"/>
  <c r="E424" i="2"/>
  <c r="D425" i="2"/>
  <c r="E425" i="2"/>
  <c r="D426" i="2"/>
  <c r="E426" i="2"/>
  <c r="D427" i="2"/>
  <c r="E427" i="2"/>
  <c r="D428" i="2"/>
  <c r="E428" i="2"/>
  <c r="D429" i="2"/>
  <c r="E429" i="2"/>
  <c r="D430" i="2"/>
  <c r="E430" i="2"/>
  <c r="D431" i="2"/>
  <c r="E431" i="2"/>
  <c r="D432" i="2"/>
  <c r="E432" i="2"/>
  <c r="D433" i="2"/>
  <c r="E433" i="2"/>
  <c r="D434" i="2"/>
  <c r="E434" i="2"/>
  <c r="D435" i="2"/>
  <c r="E435" i="2"/>
  <c r="D436" i="2"/>
  <c r="E436" i="2"/>
  <c r="D437" i="2"/>
  <c r="E437" i="2"/>
  <c r="D438" i="2"/>
  <c r="E438" i="2"/>
  <c r="D439" i="2"/>
  <c r="E439" i="2"/>
  <c r="D440" i="2"/>
  <c r="E440" i="2"/>
  <c r="D441" i="2"/>
  <c r="E441" i="2"/>
  <c r="D442" i="2"/>
  <c r="E442" i="2"/>
  <c r="D443" i="2"/>
  <c r="E443" i="2"/>
  <c r="D444" i="2"/>
  <c r="E444" i="2"/>
  <c r="D445" i="2"/>
  <c r="E445" i="2"/>
  <c r="D446" i="2"/>
  <c r="E446" i="2"/>
  <c r="D447" i="2"/>
  <c r="E447" i="2"/>
  <c r="D448" i="2"/>
  <c r="E448" i="2"/>
  <c r="D449" i="2"/>
  <c r="E449" i="2"/>
  <c r="D450" i="2"/>
  <c r="E450" i="2"/>
  <c r="D451" i="2"/>
  <c r="E451" i="2"/>
  <c r="D452" i="2"/>
  <c r="E452" i="2"/>
  <c r="D453" i="2"/>
  <c r="E453" i="2"/>
  <c r="D454" i="2"/>
  <c r="E454" i="2"/>
  <c r="D455" i="2"/>
  <c r="E455" i="2"/>
  <c r="D456" i="2"/>
  <c r="E456" i="2"/>
  <c r="D457" i="2"/>
  <c r="E457" i="2"/>
  <c r="D458" i="2"/>
  <c r="E458" i="2"/>
  <c r="D459" i="2"/>
  <c r="E459" i="2"/>
  <c r="D460" i="2"/>
  <c r="E460" i="2"/>
  <c r="D461" i="2"/>
  <c r="E461" i="2"/>
  <c r="D462" i="2"/>
  <c r="E462" i="2"/>
  <c r="D463" i="2"/>
  <c r="E463" i="2"/>
  <c r="D464" i="2"/>
  <c r="E464" i="2"/>
  <c r="D465" i="2"/>
  <c r="E465" i="2"/>
  <c r="D466" i="2"/>
  <c r="E466" i="2"/>
  <c r="D467" i="2"/>
  <c r="E467" i="2"/>
  <c r="D468" i="2"/>
  <c r="E468" i="2"/>
  <c r="D469" i="2"/>
  <c r="E469" i="2"/>
  <c r="D470" i="2"/>
  <c r="E470" i="2"/>
  <c r="D471" i="2"/>
  <c r="E471" i="2"/>
  <c r="D472" i="2"/>
  <c r="E472" i="2"/>
  <c r="D473" i="2"/>
  <c r="E473" i="2"/>
  <c r="D474" i="2"/>
  <c r="E474" i="2"/>
  <c r="D475" i="2"/>
  <c r="E475" i="2"/>
  <c r="D476" i="2"/>
  <c r="E476" i="2"/>
  <c r="D477" i="2"/>
  <c r="E477" i="2"/>
  <c r="D478" i="2"/>
  <c r="E478" i="2"/>
  <c r="D479" i="2"/>
  <c r="E479" i="2"/>
  <c r="D480" i="2"/>
  <c r="E480" i="2"/>
  <c r="D481" i="2"/>
  <c r="E481" i="2"/>
  <c r="D482" i="2"/>
  <c r="E482" i="2"/>
  <c r="D483" i="2"/>
  <c r="E483" i="2"/>
  <c r="D484" i="2"/>
  <c r="E484" i="2"/>
  <c r="D485" i="2"/>
  <c r="E485" i="2"/>
  <c r="D486" i="2"/>
  <c r="E486" i="2"/>
  <c r="D487" i="2"/>
  <c r="E487" i="2"/>
  <c r="D488" i="2"/>
  <c r="E488" i="2"/>
  <c r="D489" i="2"/>
  <c r="E489" i="2"/>
  <c r="D490" i="2"/>
  <c r="E490" i="2"/>
  <c r="D491" i="2"/>
  <c r="E491" i="2"/>
  <c r="D492" i="2"/>
  <c r="E492" i="2"/>
  <c r="D493" i="2"/>
  <c r="E493" i="2"/>
  <c r="D494" i="2"/>
  <c r="E494" i="2"/>
  <c r="D495" i="2"/>
  <c r="E495" i="2"/>
  <c r="D496" i="2"/>
  <c r="E496" i="2"/>
  <c r="D497" i="2"/>
  <c r="E497" i="2"/>
  <c r="D498" i="2"/>
  <c r="E498" i="2"/>
  <c r="D499" i="2"/>
  <c r="E499" i="2"/>
  <c r="D500" i="2"/>
  <c r="E500" i="2"/>
  <c r="D501" i="2"/>
  <c r="E501" i="2"/>
  <c r="D502" i="2"/>
  <c r="E502" i="2"/>
  <c r="D503" i="2"/>
  <c r="E503" i="2"/>
  <c r="D504" i="2"/>
  <c r="E504" i="2"/>
  <c r="D505" i="2"/>
  <c r="E505" i="2"/>
  <c r="D506" i="2"/>
  <c r="E506" i="2"/>
  <c r="D507" i="2"/>
  <c r="E507" i="2"/>
  <c r="D508" i="2"/>
  <c r="E508" i="2"/>
  <c r="D509" i="2"/>
  <c r="E509" i="2"/>
  <c r="D510" i="2"/>
  <c r="E510" i="2"/>
  <c r="D511" i="2"/>
  <c r="E511" i="2"/>
  <c r="D512" i="2"/>
  <c r="E512" i="2"/>
  <c r="D513" i="2"/>
  <c r="E513" i="2"/>
  <c r="D514" i="2"/>
  <c r="E514" i="2"/>
  <c r="D515" i="2"/>
  <c r="E515" i="2"/>
  <c r="D516" i="2"/>
  <c r="E516" i="2"/>
  <c r="D517" i="2"/>
  <c r="E517" i="2"/>
  <c r="D518" i="2"/>
  <c r="E518" i="2"/>
  <c r="D519" i="2"/>
  <c r="E519" i="2"/>
  <c r="D520" i="2"/>
  <c r="E520" i="2"/>
  <c r="D521" i="2"/>
  <c r="E521" i="2"/>
  <c r="E19" i="4" s="1"/>
  <c r="D522" i="2"/>
  <c r="E522" i="2"/>
  <c r="D523" i="2"/>
  <c r="E523" i="2"/>
  <c r="D524" i="2"/>
  <c r="E524" i="2"/>
  <c r="D525" i="2"/>
  <c r="E525" i="2"/>
  <c r="D526" i="2"/>
  <c r="E526" i="2"/>
  <c r="D527" i="2"/>
  <c r="E527" i="2"/>
  <c r="D528" i="2"/>
  <c r="E528" i="2"/>
  <c r="D529" i="2"/>
  <c r="E529" i="2"/>
  <c r="D530" i="2"/>
  <c r="E530" i="2"/>
  <c r="D531" i="2"/>
  <c r="E531" i="2"/>
  <c r="D532" i="2"/>
  <c r="E532" i="2"/>
  <c r="D533" i="2"/>
  <c r="E533" i="2"/>
  <c r="D534" i="2"/>
  <c r="E534" i="2"/>
  <c r="D535" i="2"/>
  <c r="E535" i="2"/>
  <c r="D536" i="2"/>
  <c r="E536" i="2"/>
  <c r="D537" i="2"/>
  <c r="E537" i="2"/>
  <c r="D538" i="2"/>
  <c r="E538" i="2"/>
  <c r="D539" i="2"/>
  <c r="E539" i="2"/>
  <c r="D540" i="2"/>
  <c r="E540" i="2"/>
  <c r="D541" i="2"/>
  <c r="E541" i="2"/>
  <c r="D542" i="2"/>
  <c r="E542" i="2"/>
  <c r="D543" i="2"/>
  <c r="E543" i="2"/>
  <c r="D544" i="2"/>
  <c r="E544" i="2"/>
  <c r="D545" i="2"/>
  <c r="E545" i="2"/>
  <c r="D546" i="2"/>
  <c r="E546" i="2"/>
  <c r="D547" i="2"/>
  <c r="E547" i="2"/>
  <c r="D548" i="2"/>
  <c r="E548" i="2"/>
  <c r="D549" i="2"/>
  <c r="E549" i="2"/>
  <c r="D550" i="2"/>
  <c r="E550" i="2"/>
  <c r="D551" i="2"/>
  <c r="E551" i="2"/>
  <c r="D552" i="2"/>
  <c r="E552" i="2"/>
  <c r="D553" i="2"/>
  <c r="E553" i="2"/>
  <c r="E62" i="4" s="1"/>
  <c r="D554" i="2"/>
  <c r="E554" i="2"/>
  <c r="D555" i="2"/>
  <c r="E555" i="2"/>
  <c r="E40" i="4" s="1"/>
  <c r="D556" i="2"/>
  <c r="E556" i="2"/>
  <c r="D557" i="2"/>
  <c r="E557" i="2"/>
  <c r="D558" i="2"/>
  <c r="E558" i="2"/>
  <c r="D559" i="2"/>
  <c r="E559" i="2"/>
  <c r="D560" i="2"/>
  <c r="E560" i="2"/>
  <c r="D561" i="2"/>
  <c r="E561" i="2"/>
  <c r="D562" i="2"/>
  <c r="E562" i="2"/>
  <c r="D563" i="2"/>
  <c r="E563" i="2"/>
  <c r="D564" i="2"/>
  <c r="E564" i="2"/>
  <c r="D565" i="2"/>
  <c r="E565" i="2"/>
  <c r="D566" i="2"/>
  <c r="E566" i="2"/>
  <c r="D567" i="2"/>
  <c r="E567" i="2"/>
  <c r="D568" i="2"/>
  <c r="E568" i="2"/>
  <c r="D569" i="2"/>
  <c r="E569" i="2"/>
  <c r="D570" i="2"/>
  <c r="E570" i="2"/>
  <c r="D571" i="2"/>
  <c r="E571" i="2"/>
  <c r="D572" i="2"/>
  <c r="E572" i="2"/>
  <c r="D573" i="2"/>
  <c r="E573" i="2"/>
  <c r="D574" i="2"/>
  <c r="E574" i="2"/>
  <c r="D575" i="2"/>
  <c r="E575" i="2"/>
  <c r="D576" i="2"/>
  <c r="E576" i="2"/>
  <c r="D577" i="2"/>
  <c r="E577" i="2"/>
  <c r="D578" i="2"/>
  <c r="E578" i="2"/>
  <c r="D579" i="2"/>
  <c r="E579" i="2"/>
  <c r="D580" i="2"/>
  <c r="E580" i="2"/>
  <c r="D581" i="2"/>
  <c r="E581" i="2"/>
  <c r="D582" i="2"/>
  <c r="E582" i="2"/>
  <c r="D583" i="2"/>
  <c r="E583" i="2"/>
  <c r="D584" i="2"/>
  <c r="E584" i="2"/>
  <c r="D585" i="2"/>
  <c r="E585" i="2"/>
  <c r="D586" i="2"/>
  <c r="E586" i="2"/>
  <c r="D587" i="2"/>
  <c r="E587" i="2"/>
  <c r="D588" i="2"/>
  <c r="E588" i="2"/>
  <c r="D589" i="2"/>
  <c r="E589" i="2"/>
  <c r="D590" i="2"/>
  <c r="E590" i="2"/>
  <c r="D591" i="2"/>
  <c r="E591" i="2"/>
  <c r="D592" i="2"/>
  <c r="E592" i="2"/>
  <c r="D593" i="2"/>
  <c r="E593" i="2"/>
  <c r="D594" i="2"/>
  <c r="E594" i="2"/>
  <c r="D595" i="2"/>
  <c r="E595" i="2"/>
  <c r="D596" i="2"/>
  <c r="E596" i="2"/>
  <c r="D597" i="2"/>
  <c r="E597" i="2"/>
  <c r="D598" i="2"/>
  <c r="E598" i="2"/>
  <c r="D599" i="2"/>
  <c r="E599" i="2"/>
  <c r="D600" i="2"/>
  <c r="E600" i="2"/>
  <c r="D601" i="2"/>
  <c r="E601" i="2"/>
  <c r="D602" i="2"/>
  <c r="E602" i="2"/>
  <c r="D603" i="2"/>
  <c r="E603" i="2"/>
  <c r="D604" i="2"/>
  <c r="E604" i="2"/>
  <c r="D605" i="2"/>
  <c r="E605" i="2"/>
  <c r="D606" i="2"/>
  <c r="E606" i="2"/>
  <c r="D607" i="2"/>
  <c r="E607" i="2"/>
  <c r="D608" i="2"/>
  <c r="E608" i="2"/>
  <c r="D609" i="2"/>
  <c r="E609" i="2"/>
  <c r="D610" i="2"/>
  <c r="E610" i="2"/>
  <c r="D611" i="2"/>
  <c r="E611" i="2"/>
  <c r="D612" i="2"/>
  <c r="E612" i="2"/>
  <c r="D613" i="2"/>
  <c r="E613" i="2"/>
  <c r="D614" i="2"/>
  <c r="E614" i="2"/>
  <c r="D615" i="2"/>
  <c r="E615" i="2"/>
  <c r="D616" i="2"/>
  <c r="E616" i="2"/>
  <c r="D617" i="2"/>
  <c r="E617" i="2"/>
  <c r="D618" i="2"/>
  <c r="E618" i="2"/>
  <c r="D619" i="2"/>
  <c r="E619" i="2"/>
  <c r="E23" i="4" s="1"/>
  <c r="D620" i="2"/>
  <c r="E620" i="2"/>
  <c r="D621" i="2"/>
  <c r="E621" i="2"/>
  <c r="D622" i="2"/>
  <c r="E622" i="2"/>
  <c r="D623" i="2"/>
  <c r="E623" i="2"/>
  <c r="D624" i="2"/>
  <c r="E624" i="2"/>
  <c r="D625" i="2"/>
  <c r="E625" i="2"/>
  <c r="D626" i="2"/>
  <c r="E626" i="2"/>
  <c r="D627" i="2"/>
  <c r="E627" i="2"/>
  <c r="D628" i="2"/>
  <c r="E628" i="2"/>
  <c r="D629" i="2"/>
  <c r="E629" i="2"/>
  <c r="D630" i="2"/>
  <c r="E630" i="2"/>
  <c r="D631" i="2"/>
  <c r="E631" i="2"/>
  <c r="D632" i="2"/>
  <c r="E632" i="2"/>
  <c r="D633" i="2"/>
  <c r="E633" i="2"/>
  <c r="D634" i="2"/>
  <c r="E634" i="2"/>
  <c r="D635" i="2"/>
  <c r="E635" i="2"/>
  <c r="D636" i="2"/>
  <c r="E636" i="2"/>
  <c r="D637" i="2"/>
  <c r="E637" i="2"/>
  <c r="D638" i="2"/>
  <c r="E638" i="2"/>
  <c r="D639" i="2"/>
  <c r="E639" i="2"/>
  <c r="D640" i="2"/>
  <c r="E640" i="2"/>
  <c r="D641" i="2"/>
  <c r="E641" i="2"/>
  <c r="D642" i="2"/>
  <c r="E642" i="2"/>
  <c r="D643" i="2"/>
  <c r="E643" i="2"/>
  <c r="D644" i="2"/>
  <c r="E644" i="2"/>
  <c r="D645" i="2"/>
  <c r="E645" i="2"/>
  <c r="D646" i="2"/>
  <c r="E646" i="2"/>
  <c r="D647" i="2"/>
  <c r="E647" i="2"/>
  <c r="D648" i="2"/>
  <c r="E648" i="2"/>
  <c r="D649" i="2"/>
  <c r="E649" i="2"/>
  <c r="D650" i="2"/>
  <c r="E650" i="2"/>
  <c r="D651" i="2"/>
  <c r="E651" i="2"/>
  <c r="D652" i="2"/>
  <c r="E652" i="2"/>
  <c r="D653" i="2"/>
  <c r="E653" i="2"/>
  <c r="E13" i="4" s="1"/>
  <c r="D654" i="2"/>
  <c r="E654" i="2"/>
  <c r="D655" i="2"/>
  <c r="E655" i="2"/>
  <c r="D656" i="2"/>
  <c r="E656" i="2"/>
  <c r="D657" i="2"/>
  <c r="E657" i="2"/>
  <c r="D658" i="2"/>
  <c r="E658" i="2"/>
  <c r="D659" i="2"/>
  <c r="E659" i="2"/>
  <c r="D660" i="2"/>
  <c r="E660" i="2"/>
  <c r="D661" i="2"/>
  <c r="E661" i="2"/>
  <c r="D662" i="2"/>
  <c r="E662" i="2"/>
  <c r="D663" i="2"/>
  <c r="E663" i="2"/>
  <c r="D664" i="2"/>
  <c r="E664" i="2"/>
  <c r="D665" i="2"/>
  <c r="E665" i="2"/>
  <c r="D666" i="2"/>
  <c r="E666" i="2"/>
  <c r="D667" i="2"/>
  <c r="E667" i="2"/>
  <c r="D668" i="2"/>
  <c r="E668" i="2"/>
  <c r="D669" i="2"/>
  <c r="E669" i="2"/>
  <c r="E51" i="4" s="1"/>
  <c r="D670" i="2"/>
  <c r="E670" i="2"/>
  <c r="D671" i="2"/>
  <c r="E671" i="2"/>
  <c r="D672" i="2"/>
  <c r="E672" i="2"/>
  <c r="D673" i="2"/>
  <c r="E673" i="2"/>
  <c r="E77" i="4" s="1"/>
  <c r="D674" i="2"/>
  <c r="E674" i="2"/>
  <c r="D675" i="2"/>
  <c r="E675" i="2"/>
  <c r="D676" i="2"/>
  <c r="E676" i="2"/>
  <c r="D677" i="2"/>
  <c r="E677" i="2"/>
  <c r="D678" i="2"/>
  <c r="E678" i="2"/>
  <c r="D679" i="2"/>
  <c r="E679" i="2"/>
  <c r="D680" i="2"/>
  <c r="E680" i="2"/>
  <c r="D681" i="2"/>
  <c r="E681" i="2"/>
  <c r="D682" i="2"/>
  <c r="E682" i="2"/>
  <c r="D683" i="2"/>
  <c r="E683" i="2"/>
  <c r="D684" i="2"/>
  <c r="E684" i="2"/>
  <c r="D685" i="2"/>
  <c r="E685" i="2"/>
  <c r="D686" i="2"/>
  <c r="E686" i="2"/>
  <c r="D687" i="2"/>
  <c r="E687" i="2"/>
  <c r="D688" i="2"/>
  <c r="E688" i="2"/>
  <c r="D689" i="2"/>
  <c r="E689" i="2"/>
  <c r="D690" i="2"/>
  <c r="E690" i="2"/>
  <c r="D691" i="2"/>
  <c r="E691" i="2"/>
  <c r="D692" i="2"/>
  <c r="E692" i="2"/>
  <c r="D693" i="2"/>
  <c r="E693" i="2"/>
  <c r="E46" i="15" s="1"/>
  <c r="D694" i="2"/>
  <c r="E694" i="2"/>
  <c r="D695" i="2"/>
  <c r="E695" i="2"/>
  <c r="D696" i="2"/>
  <c r="E696" i="2"/>
  <c r="D697" i="2"/>
  <c r="E697" i="2"/>
  <c r="D698" i="2"/>
  <c r="E698" i="2"/>
  <c r="D699" i="2"/>
  <c r="E699" i="2"/>
  <c r="D700" i="2"/>
  <c r="E700" i="2"/>
  <c r="D701" i="2"/>
  <c r="E701" i="2"/>
  <c r="D702" i="2"/>
  <c r="E702" i="2"/>
  <c r="D703" i="2"/>
  <c r="E703" i="2"/>
  <c r="D704" i="2"/>
  <c r="E704" i="2"/>
  <c r="D705" i="2"/>
  <c r="E705" i="2"/>
  <c r="D706" i="2"/>
  <c r="E706" i="2"/>
  <c r="D707" i="2"/>
  <c r="E707" i="2"/>
  <c r="D708" i="2"/>
  <c r="E708" i="2"/>
  <c r="D709" i="2"/>
  <c r="E709" i="2"/>
  <c r="D710" i="2"/>
  <c r="E710" i="2"/>
  <c r="D711" i="2"/>
  <c r="E711" i="2"/>
  <c r="D712" i="2"/>
  <c r="E712" i="2"/>
  <c r="D713" i="2"/>
  <c r="E713" i="2"/>
  <c r="E66" i="4" s="1"/>
  <c r="D714" i="2"/>
  <c r="E714" i="2"/>
  <c r="D715" i="2"/>
  <c r="E715" i="2"/>
  <c r="D716" i="2"/>
  <c r="E716" i="2"/>
  <c r="D717" i="2"/>
  <c r="E717" i="2"/>
  <c r="D718" i="2"/>
  <c r="E718" i="2"/>
  <c r="D719" i="2"/>
  <c r="E719" i="2"/>
  <c r="D720" i="2"/>
  <c r="E720" i="2"/>
  <c r="D721" i="2"/>
  <c r="E721" i="2"/>
  <c r="D722" i="2"/>
  <c r="E722" i="2"/>
  <c r="D723" i="2"/>
  <c r="E723" i="2"/>
  <c r="D724" i="2"/>
  <c r="E724" i="2"/>
  <c r="D725" i="2"/>
  <c r="E725" i="2"/>
  <c r="D726" i="2"/>
  <c r="E726" i="2"/>
  <c r="D727" i="2"/>
  <c r="E727" i="2"/>
  <c r="D728" i="2"/>
  <c r="E728" i="2"/>
  <c r="D729" i="2"/>
  <c r="E729" i="2"/>
  <c r="D730" i="2"/>
  <c r="E730" i="2"/>
  <c r="D731" i="2"/>
  <c r="E731" i="2"/>
  <c r="D732" i="2"/>
  <c r="E732" i="2"/>
  <c r="D733" i="2"/>
  <c r="E733" i="2"/>
  <c r="D734" i="2"/>
  <c r="E734" i="2"/>
  <c r="D735" i="2"/>
  <c r="E735" i="2"/>
  <c r="D736" i="2"/>
  <c r="E736" i="2"/>
  <c r="D737" i="2"/>
  <c r="E737" i="2"/>
  <c r="D738" i="2"/>
  <c r="E738" i="2"/>
  <c r="D739" i="2"/>
  <c r="E739" i="2"/>
  <c r="D740" i="2"/>
  <c r="E740" i="2"/>
  <c r="D741" i="2"/>
  <c r="E741" i="2"/>
  <c r="D742" i="2"/>
  <c r="E742" i="2"/>
  <c r="D743" i="2"/>
  <c r="E743" i="2"/>
  <c r="D744" i="2"/>
  <c r="E744" i="2"/>
  <c r="D745" i="2"/>
  <c r="E745" i="2"/>
  <c r="D746" i="2"/>
  <c r="E746" i="2"/>
  <c r="D747" i="2"/>
  <c r="E747" i="2"/>
  <c r="D748" i="2"/>
  <c r="E748" i="2"/>
  <c r="D749" i="2"/>
  <c r="E749" i="2"/>
  <c r="D750" i="2"/>
  <c r="E750" i="2"/>
  <c r="D751" i="2"/>
  <c r="E751" i="2"/>
  <c r="D752" i="2"/>
  <c r="E752" i="2"/>
  <c r="D753" i="2"/>
  <c r="E753" i="2"/>
  <c r="D754" i="2"/>
  <c r="E754" i="2"/>
  <c r="D755" i="2"/>
  <c r="E755" i="2"/>
  <c r="D756" i="2"/>
  <c r="E756" i="2"/>
  <c r="D757" i="2"/>
  <c r="E757" i="2"/>
  <c r="D758" i="2"/>
  <c r="E758" i="2"/>
  <c r="D759" i="2"/>
  <c r="E759" i="2"/>
  <c r="D760" i="2"/>
  <c r="E760" i="2"/>
  <c r="D761" i="2"/>
  <c r="E761" i="2"/>
  <c r="D762" i="2"/>
  <c r="E762" i="2"/>
  <c r="D763" i="2"/>
  <c r="E763" i="2"/>
  <c r="D764" i="2"/>
  <c r="E764" i="2"/>
  <c r="D765" i="2"/>
  <c r="E765" i="2"/>
  <c r="D766" i="2"/>
  <c r="E766" i="2"/>
  <c r="D767" i="2"/>
  <c r="E767" i="2"/>
  <c r="D768" i="2"/>
  <c r="E768" i="2"/>
  <c r="D769" i="2"/>
  <c r="E769" i="2"/>
  <c r="D770" i="2"/>
  <c r="E770" i="2"/>
  <c r="D771" i="2"/>
  <c r="E771" i="2"/>
  <c r="D772" i="2"/>
  <c r="E772" i="2"/>
  <c r="D773" i="2"/>
  <c r="E773" i="2"/>
  <c r="D774" i="2"/>
  <c r="E774" i="2"/>
  <c r="D775" i="2"/>
  <c r="E775" i="2"/>
  <c r="E44" i="4" s="1"/>
  <c r="D776" i="2"/>
  <c r="E776" i="2"/>
  <c r="D777" i="2"/>
  <c r="E777" i="2"/>
  <c r="D778" i="2"/>
  <c r="E778" i="2"/>
  <c r="D779" i="2"/>
  <c r="E779" i="2"/>
  <c r="D780" i="2"/>
  <c r="E780" i="2"/>
  <c r="D781" i="2"/>
  <c r="E781" i="2"/>
  <c r="D782" i="2"/>
  <c r="E782" i="2"/>
  <c r="D783" i="2"/>
  <c r="E783" i="2"/>
  <c r="D784" i="2"/>
  <c r="E784" i="2"/>
  <c r="D785" i="2"/>
  <c r="E785" i="2"/>
  <c r="D786" i="2"/>
  <c r="E786" i="2"/>
  <c r="E787" i="2"/>
  <c r="D790" i="2"/>
  <c r="E790" i="2"/>
  <c r="D791" i="2"/>
  <c r="E791" i="2"/>
  <c r="D792" i="2"/>
  <c r="E792" i="2"/>
  <c r="D793" i="2"/>
  <c r="E793" i="2"/>
  <c r="D794" i="2"/>
  <c r="E794" i="2"/>
  <c r="D795" i="2"/>
  <c r="E795" i="2"/>
  <c r="D796" i="2"/>
  <c r="E796" i="2"/>
  <c r="D797" i="2"/>
  <c r="E797" i="2"/>
  <c r="D798" i="2"/>
  <c r="E798" i="2"/>
  <c r="D799" i="2"/>
  <c r="E799" i="2"/>
  <c r="D800" i="2"/>
  <c r="E800" i="2"/>
  <c r="D801" i="2"/>
  <c r="E801" i="2"/>
  <c r="D802" i="2"/>
  <c r="E802" i="2"/>
  <c r="D803" i="2"/>
  <c r="E803" i="2"/>
  <c r="D804" i="2"/>
  <c r="E804" i="2"/>
  <c r="D805" i="2"/>
  <c r="E805" i="2"/>
  <c r="D806" i="2"/>
  <c r="E806" i="2"/>
  <c r="D807" i="2"/>
  <c r="E807" i="2"/>
  <c r="D808" i="2"/>
  <c r="E808" i="2"/>
  <c r="D809" i="2"/>
  <c r="E809" i="2"/>
  <c r="D810" i="2"/>
  <c r="E810" i="2"/>
  <c r="D811" i="2"/>
  <c r="E811" i="2"/>
  <c r="D812" i="2"/>
  <c r="E812" i="2"/>
  <c r="D813" i="2"/>
  <c r="E813" i="2"/>
  <c r="D814" i="2"/>
  <c r="E814" i="2"/>
  <c r="D815" i="2"/>
  <c r="E815" i="2"/>
  <c r="D816" i="2"/>
  <c r="E816" i="2"/>
  <c r="D817" i="2"/>
  <c r="E817" i="2"/>
  <c r="D818" i="2"/>
  <c r="E818" i="2"/>
  <c r="D819" i="2"/>
  <c r="E819" i="2"/>
  <c r="D820" i="2"/>
  <c r="E820" i="2"/>
  <c r="D821" i="2"/>
  <c r="E821" i="2"/>
  <c r="D822" i="2"/>
  <c r="E822" i="2"/>
  <c r="D823" i="2"/>
  <c r="E823" i="2"/>
  <c r="D824" i="2"/>
  <c r="E824" i="2"/>
  <c r="D825" i="2"/>
  <c r="E825" i="2"/>
  <c r="D826" i="2"/>
  <c r="E826" i="2"/>
  <c r="D827" i="2"/>
  <c r="E827" i="2"/>
  <c r="D828" i="2"/>
  <c r="E828" i="2"/>
  <c r="D829" i="2"/>
  <c r="E829" i="2"/>
  <c r="D830" i="2"/>
  <c r="E830" i="2"/>
  <c r="D831" i="2"/>
  <c r="E831" i="2"/>
  <c r="D832" i="2"/>
  <c r="E832" i="2"/>
  <c r="D833" i="2"/>
  <c r="E833" i="2"/>
  <c r="D834" i="2"/>
  <c r="E834" i="2"/>
  <c r="D835" i="2"/>
  <c r="E835" i="2"/>
  <c r="D836" i="2"/>
  <c r="E836" i="2"/>
  <c r="D837" i="2"/>
  <c r="E837" i="2"/>
  <c r="D838" i="2"/>
  <c r="E838" i="2"/>
  <c r="D839" i="2"/>
  <c r="E839" i="2"/>
  <c r="D840" i="2"/>
  <c r="E840" i="2"/>
  <c r="D841" i="2"/>
  <c r="E841" i="2"/>
  <c r="D842" i="2"/>
  <c r="E842" i="2"/>
  <c r="D843" i="2"/>
  <c r="E843" i="2"/>
  <c r="D844" i="2"/>
  <c r="E844" i="2"/>
  <c r="D845" i="2"/>
  <c r="E845" i="2"/>
  <c r="D846" i="2"/>
  <c r="E846" i="2"/>
  <c r="D847" i="2"/>
  <c r="E847" i="2"/>
  <c r="D848" i="2"/>
  <c r="E848" i="2"/>
  <c r="D849" i="2"/>
  <c r="E849" i="2"/>
  <c r="D850" i="2"/>
  <c r="E850" i="2"/>
  <c r="D851" i="2"/>
  <c r="E851" i="2"/>
  <c r="D852" i="2"/>
  <c r="E852" i="2"/>
  <c r="D853" i="2"/>
  <c r="E853" i="2"/>
  <c r="D854" i="2"/>
  <c r="E854" i="2"/>
  <c r="D855" i="2"/>
  <c r="E855" i="2"/>
  <c r="D856" i="2"/>
  <c r="E856" i="2"/>
  <c r="D857" i="2"/>
  <c r="E857" i="2"/>
  <c r="D858" i="2"/>
  <c r="E858" i="2"/>
  <c r="D859" i="2"/>
  <c r="E859" i="2"/>
  <c r="D860" i="2"/>
  <c r="E860" i="2"/>
  <c r="D861" i="2"/>
  <c r="E861" i="2"/>
  <c r="D862" i="2"/>
  <c r="E862" i="2"/>
  <c r="D863" i="2"/>
  <c r="E863" i="2"/>
  <c r="D864" i="2"/>
  <c r="E864" i="2"/>
  <c r="D865" i="2"/>
  <c r="E865" i="2"/>
  <c r="D866" i="2"/>
  <c r="E866" i="2"/>
  <c r="D867" i="2"/>
  <c r="E867" i="2"/>
  <c r="D868" i="2"/>
  <c r="E868" i="2"/>
  <c r="D869" i="2"/>
  <c r="E869" i="2"/>
  <c r="D870" i="2"/>
  <c r="E870" i="2"/>
  <c r="D871" i="2"/>
  <c r="E871" i="2"/>
  <c r="D872" i="2"/>
  <c r="E872" i="2"/>
  <c r="D873" i="2"/>
  <c r="E873" i="2"/>
  <c r="D874" i="2"/>
  <c r="E874" i="2"/>
  <c r="D875" i="2"/>
  <c r="E875" i="2"/>
  <c r="D876" i="2"/>
  <c r="E876" i="2"/>
  <c r="D877" i="2"/>
  <c r="E877" i="2"/>
  <c r="D878" i="2"/>
  <c r="E878" i="2"/>
  <c r="D879" i="2"/>
  <c r="E879" i="2"/>
  <c r="D880" i="2"/>
  <c r="E880" i="2"/>
  <c r="D881" i="2"/>
  <c r="E881" i="2"/>
  <c r="D882" i="2"/>
  <c r="E882" i="2"/>
  <c r="D883" i="2"/>
  <c r="E883" i="2"/>
  <c r="D884" i="2"/>
  <c r="E884" i="2"/>
  <c r="D885" i="2"/>
  <c r="E885" i="2"/>
  <c r="D886" i="2"/>
  <c r="E886" i="2"/>
  <c r="D887" i="2"/>
  <c r="E887" i="2"/>
  <c r="D888" i="2"/>
  <c r="E888" i="2"/>
  <c r="D889" i="2"/>
  <c r="E889" i="2"/>
  <c r="D890" i="2"/>
  <c r="E890" i="2"/>
  <c r="D891" i="2"/>
  <c r="E891" i="2"/>
  <c r="D892" i="2"/>
  <c r="E892" i="2"/>
  <c r="D893" i="2"/>
  <c r="E893" i="2"/>
  <c r="D894" i="2"/>
  <c r="E894" i="2"/>
  <c r="D895" i="2"/>
  <c r="E895" i="2"/>
  <c r="D896" i="2"/>
  <c r="E896" i="2"/>
  <c r="D897" i="2"/>
  <c r="E897" i="2"/>
  <c r="D898" i="2"/>
  <c r="E898" i="2"/>
  <c r="D899" i="2"/>
  <c r="E899" i="2"/>
  <c r="D900" i="2"/>
  <c r="E900" i="2"/>
  <c r="D901" i="2"/>
  <c r="E901" i="2"/>
  <c r="D902" i="2"/>
  <c r="E902" i="2"/>
  <c r="D903" i="2"/>
  <c r="E903" i="2"/>
  <c r="D904" i="2"/>
  <c r="E904" i="2"/>
  <c r="D905" i="2"/>
  <c r="E905" i="2"/>
  <c r="D906" i="2"/>
  <c r="E906" i="2"/>
  <c r="D907" i="2"/>
  <c r="E907" i="2"/>
  <c r="D908" i="2"/>
  <c r="E908" i="2"/>
  <c r="D909" i="2"/>
  <c r="E909" i="2"/>
  <c r="D910" i="2"/>
  <c r="E910" i="2"/>
  <c r="D911" i="2"/>
  <c r="E911" i="2"/>
  <c r="D912" i="2"/>
  <c r="E912" i="2"/>
  <c r="D913" i="2"/>
  <c r="E913" i="2"/>
  <c r="D914" i="2"/>
  <c r="E914" i="2"/>
  <c r="D915" i="2"/>
  <c r="E915" i="2"/>
  <c r="D916" i="2"/>
  <c r="E916" i="2"/>
  <c r="D917" i="2"/>
  <c r="E917" i="2"/>
  <c r="D918" i="2"/>
  <c r="E918" i="2"/>
  <c r="D919" i="2"/>
  <c r="E919" i="2"/>
  <c r="D920" i="2"/>
  <c r="E920" i="2"/>
  <c r="D921" i="2"/>
  <c r="E921" i="2"/>
  <c r="D922" i="2"/>
  <c r="E922" i="2"/>
  <c r="D923" i="2"/>
  <c r="E923" i="2"/>
  <c r="D924" i="2"/>
  <c r="E924" i="2"/>
  <c r="D925" i="2"/>
  <c r="E925" i="2"/>
  <c r="D926" i="2"/>
  <c r="E926" i="2"/>
  <c r="D927" i="2"/>
  <c r="E927" i="2"/>
  <c r="D928" i="2"/>
  <c r="E928" i="2"/>
  <c r="D929" i="2"/>
  <c r="E929" i="2"/>
  <c r="D930" i="2"/>
  <c r="E930" i="2"/>
  <c r="D931" i="2"/>
  <c r="E931" i="2"/>
  <c r="D932" i="2"/>
  <c r="E932" i="2"/>
  <c r="D933" i="2"/>
  <c r="E933" i="2"/>
  <c r="D934" i="2"/>
  <c r="E934" i="2"/>
  <c r="D935" i="2"/>
  <c r="E935" i="2"/>
  <c r="D936" i="2"/>
  <c r="E936" i="2"/>
  <c r="D937" i="2"/>
  <c r="E937" i="2"/>
  <c r="D938" i="2"/>
  <c r="E938" i="2"/>
  <c r="D939" i="2"/>
  <c r="E939" i="2"/>
  <c r="D940" i="2"/>
  <c r="E940" i="2"/>
  <c r="D941" i="2"/>
  <c r="E941" i="2"/>
  <c r="D942" i="2"/>
  <c r="E942" i="2"/>
  <c r="D943" i="2"/>
  <c r="E943" i="2"/>
  <c r="D944" i="2"/>
  <c r="E944" i="2"/>
  <c r="D945" i="2"/>
  <c r="E945" i="2"/>
  <c r="D946" i="2"/>
  <c r="E946" i="2"/>
  <c r="D947" i="2"/>
  <c r="E947" i="2"/>
  <c r="D948" i="2"/>
  <c r="E948" i="2"/>
  <c r="D949" i="2"/>
  <c r="E949" i="2"/>
  <c r="D950" i="2"/>
  <c r="E950" i="2"/>
  <c r="D951" i="2"/>
  <c r="E951" i="2"/>
  <c r="D952" i="2"/>
  <c r="E952" i="2"/>
  <c r="D953" i="2"/>
  <c r="E953" i="2"/>
  <c r="F178" i="4"/>
  <c r="E178" i="4" s="1"/>
  <c r="F177" i="4"/>
  <c r="E177" i="4"/>
  <c r="F176" i="4"/>
  <c r="E176" i="4" s="1"/>
  <c r="F178" i="15"/>
  <c r="E178" i="15"/>
  <c r="F176" i="15"/>
  <c r="E176" i="15" s="1"/>
  <c r="F173" i="4"/>
  <c r="E173" i="4"/>
  <c r="F9" i="15"/>
  <c r="E9" i="15" s="1"/>
  <c r="F10" i="15"/>
  <c r="E10" i="15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F2" i="4"/>
  <c r="E2" i="4" s="1"/>
  <c r="F3" i="4"/>
  <c r="E3" i="4"/>
  <c r="F4" i="4"/>
  <c r="E4" i="4" s="1"/>
  <c r="F5" i="4"/>
  <c r="E5" i="4"/>
  <c r="F6" i="4"/>
  <c r="E6" i="4" s="1"/>
  <c r="F7" i="4"/>
  <c r="E7" i="4" s="1"/>
  <c r="F11" i="4"/>
  <c r="E11" i="4"/>
  <c r="F12" i="4"/>
  <c r="E12" i="4"/>
  <c r="F13" i="4"/>
  <c r="F14" i="4"/>
  <c r="E14" i="4"/>
  <c r="F15" i="4"/>
  <c r="F16" i="4"/>
  <c r="E16" i="4"/>
  <c r="F17" i="4"/>
  <c r="E17" i="4"/>
  <c r="F18" i="4"/>
  <c r="E18" i="4"/>
  <c r="F19" i="4"/>
  <c r="F20" i="4"/>
  <c r="F21" i="4"/>
  <c r="F22" i="4"/>
  <c r="E22" i="4"/>
  <c r="F23" i="4"/>
  <c r="F24" i="4"/>
  <c r="E24" i="4"/>
  <c r="F25" i="4"/>
  <c r="F26" i="4"/>
  <c r="F27" i="4"/>
  <c r="F28" i="4"/>
  <c r="E28" i="4"/>
  <c r="F32" i="4"/>
  <c r="F33" i="4"/>
  <c r="E33" i="4" s="1"/>
  <c r="F34" i="4"/>
  <c r="E34" i="4" s="1"/>
  <c r="F35" i="4"/>
  <c r="E35" i="4" s="1"/>
  <c r="F36" i="4"/>
  <c r="F37" i="4"/>
  <c r="E37" i="4" s="1"/>
  <c r="F38" i="4"/>
  <c r="F39" i="4"/>
  <c r="E39" i="4"/>
  <c r="F40" i="4"/>
  <c r="F41" i="4"/>
  <c r="E41" i="4"/>
  <c r="F42" i="4"/>
  <c r="F43" i="4"/>
  <c r="E43" i="4"/>
  <c r="F44" i="4"/>
  <c r="F45" i="4"/>
  <c r="E45" i="4"/>
  <c r="F46" i="4"/>
  <c r="E46" i="4" s="1"/>
  <c r="F47" i="4"/>
  <c r="F48" i="4"/>
  <c r="E48" i="4" s="1"/>
  <c r="F49" i="4"/>
  <c r="E49" i="4" s="1"/>
  <c r="F50" i="4"/>
  <c r="E50" i="4" s="1"/>
  <c r="F51" i="4"/>
  <c r="F52" i="4"/>
  <c r="E52" i="4" s="1"/>
  <c r="F53" i="4"/>
  <c r="E53" i="4"/>
  <c r="F54" i="4"/>
  <c r="F55" i="4"/>
  <c r="E55" i="4"/>
  <c r="F56" i="4"/>
  <c r="E56" i="4" s="1"/>
  <c r="F57" i="4"/>
  <c r="E57" i="4"/>
  <c r="F58" i="4"/>
  <c r="E58" i="4" s="1"/>
  <c r="F62" i="4"/>
  <c r="F63" i="4"/>
  <c r="E63" i="4" s="1"/>
  <c r="F64" i="4"/>
  <c r="E64" i="4"/>
  <c r="F65" i="4"/>
  <c r="F66" i="4"/>
  <c r="F67" i="4"/>
  <c r="E67" i="4" s="1"/>
  <c r="F68" i="4"/>
  <c r="E68" i="4" s="1"/>
  <c r="F69" i="4"/>
  <c r="E69" i="4"/>
  <c r="F70" i="4"/>
  <c r="E70" i="4" s="1"/>
  <c r="F71" i="4"/>
  <c r="E71" i="4"/>
  <c r="F72" i="4"/>
  <c r="E72" i="4" s="1"/>
  <c r="F73" i="4"/>
  <c r="E73" i="4" s="1"/>
  <c r="F74" i="4"/>
  <c r="F75" i="4"/>
  <c r="E75" i="4"/>
  <c r="F76" i="4"/>
  <c r="E76" i="4"/>
  <c r="F77" i="4"/>
  <c r="F78" i="4"/>
  <c r="E78" i="4"/>
  <c r="F79" i="4"/>
  <c r="E79" i="4"/>
  <c r="F80" i="4"/>
  <c r="E80" i="4"/>
  <c r="F81" i="4"/>
  <c r="E81" i="4"/>
  <c r="F82" i="4"/>
  <c r="E82" i="4"/>
  <c r="F83" i="4"/>
  <c r="E83" i="4"/>
  <c r="F84" i="4"/>
  <c r="E84" i="4"/>
  <c r="F85" i="4"/>
  <c r="F86" i="4"/>
  <c r="E86" i="4" s="1"/>
  <c r="F87" i="4"/>
  <c r="E87" i="4" s="1"/>
  <c r="F88" i="4"/>
  <c r="E88" i="4"/>
  <c r="F89" i="4"/>
  <c r="E89" i="4" s="1"/>
  <c r="F90" i="4"/>
  <c r="E90" i="4" s="1"/>
  <c r="F91" i="4"/>
  <c r="E91" i="4"/>
  <c r="F92" i="4"/>
  <c r="F93" i="4"/>
  <c r="E93" i="4" s="1"/>
  <c r="F94" i="4"/>
  <c r="E94" i="4" s="1"/>
  <c r="F95" i="4"/>
  <c r="E95" i="4"/>
  <c r="F96" i="4"/>
  <c r="E96" i="4" s="1"/>
  <c r="F97" i="4"/>
  <c r="E97" i="4" s="1"/>
  <c r="F98" i="4"/>
  <c r="E98" i="4" s="1"/>
  <c r="F99" i="4"/>
  <c r="E99" i="4"/>
  <c r="F100" i="4"/>
  <c r="E100" i="4"/>
  <c r="F101" i="4"/>
  <c r="E101" i="4"/>
  <c r="F102" i="4"/>
  <c r="E102" i="4"/>
  <c r="F103" i="4"/>
  <c r="E103" i="4"/>
  <c r="F104" i="4"/>
  <c r="E104" i="4"/>
  <c r="F105" i="4"/>
  <c r="E105" i="4"/>
  <c r="F106" i="4"/>
  <c r="E106" i="4"/>
  <c r="F107" i="4"/>
  <c r="E107" i="4"/>
  <c r="F108" i="4"/>
  <c r="E108" i="4"/>
  <c r="F109" i="4"/>
  <c r="E109" i="4"/>
  <c r="F110" i="4"/>
  <c r="E110" i="4"/>
  <c r="F111" i="4"/>
  <c r="E111" i="4"/>
  <c r="F112" i="4"/>
  <c r="E112" i="4"/>
  <c r="F113" i="4"/>
  <c r="E113" i="4"/>
  <c r="F114" i="4"/>
  <c r="E114" i="4"/>
  <c r="F115" i="4"/>
  <c r="E115" i="4"/>
  <c r="F119" i="4"/>
  <c r="F120" i="4"/>
  <c r="E120" i="4" s="1"/>
  <c r="F121" i="4"/>
  <c r="E121" i="4" s="1"/>
  <c r="F122" i="4"/>
  <c r="E122" i="4" s="1"/>
  <c r="F123" i="4"/>
  <c r="E123" i="4"/>
  <c r="F124" i="4"/>
  <c r="F125" i="4"/>
  <c r="E125" i="4"/>
  <c r="F126" i="4"/>
  <c r="F127" i="4"/>
  <c r="E127" i="4" s="1"/>
  <c r="F128" i="4"/>
  <c r="E128" i="4"/>
  <c r="F129" i="4"/>
  <c r="E129" i="4" s="1"/>
  <c r="F130" i="4"/>
  <c r="E130" i="4" s="1"/>
  <c r="F131" i="4"/>
  <c r="E131" i="4" s="1"/>
  <c r="F132" i="4"/>
  <c r="E132" i="4" s="1"/>
  <c r="F133" i="4"/>
  <c r="E133" i="4" s="1"/>
  <c r="F134" i="4"/>
  <c r="E134" i="4"/>
  <c r="F135" i="4"/>
  <c r="E135" i="4" s="1"/>
  <c r="F136" i="4"/>
  <c r="E136" i="4"/>
  <c r="F137" i="4"/>
  <c r="E137" i="4" s="1"/>
  <c r="F138" i="4"/>
  <c r="E138" i="4"/>
  <c r="F139" i="4"/>
  <c r="E139" i="4" s="1"/>
  <c r="F140" i="4"/>
  <c r="E140" i="4"/>
  <c r="F141" i="4"/>
  <c r="E141" i="4" s="1"/>
  <c r="F142" i="4"/>
  <c r="E142" i="4"/>
  <c r="F143" i="4"/>
  <c r="E143" i="4" s="1"/>
  <c r="F144" i="4"/>
  <c r="E144" i="4"/>
  <c r="F145" i="4"/>
  <c r="E145" i="4" s="1"/>
  <c r="F146" i="4"/>
  <c r="E146" i="4"/>
  <c r="F147" i="4"/>
  <c r="F148" i="4"/>
  <c r="E148" i="4" s="1"/>
  <c r="F149" i="4"/>
  <c r="E149" i="4"/>
  <c r="F150" i="4"/>
  <c r="F151" i="4"/>
  <c r="E151" i="4"/>
  <c r="F152" i="4"/>
  <c r="E152" i="4" s="1"/>
  <c r="F153" i="4"/>
  <c r="E153" i="4"/>
  <c r="F154" i="4"/>
  <c r="E154" i="4" s="1"/>
  <c r="F155" i="4"/>
  <c r="E155" i="4"/>
  <c r="F156" i="4"/>
  <c r="E156" i="4" s="1"/>
  <c r="F157" i="4"/>
  <c r="E157" i="4"/>
  <c r="F158" i="4"/>
  <c r="E158" i="4" s="1"/>
  <c r="F159" i="4"/>
  <c r="E159" i="4"/>
  <c r="F160" i="4"/>
  <c r="E160" i="4" s="1"/>
  <c r="F161" i="4"/>
  <c r="E161" i="4"/>
  <c r="F162" i="4"/>
  <c r="E162" i="4" s="1"/>
  <c r="F163" i="4"/>
  <c r="E163" i="4"/>
  <c r="F164" i="4"/>
  <c r="E164" i="4" s="1"/>
  <c r="F165" i="4"/>
  <c r="E165" i="4"/>
  <c r="F166" i="4"/>
  <c r="E166" i="4" s="1"/>
  <c r="F167" i="4"/>
  <c r="E167" i="4"/>
  <c r="F168" i="4"/>
  <c r="E168" i="4" s="1"/>
  <c r="F169" i="4"/>
  <c r="E169" i="4"/>
  <c r="F170" i="4"/>
  <c r="E170" i="4" s="1"/>
  <c r="F171" i="4"/>
  <c r="E171" i="4"/>
  <c r="F172" i="4"/>
  <c r="E172" i="4" s="1"/>
  <c r="F179" i="4"/>
  <c r="E179" i="4"/>
  <c r="F180" i="4"/>
  <c r="E180" i="4" s="1"/>
  <c r="F181" i="4"/>
  <c r="E181" i="4"/>
  <c r="F182" i="4"/>
  <c r="E182" i="4" s="1"/>
  <c r="F183" i="4"/>
  <c r="E183" i="4" s="1"/>
  <c r="F184" i="4"/>
  <c r="E184" i="4"/>
  <c r="F185" i="4"/>
  <c r="E185" i="4" s="1"/>
  <c r="F186" i="4"/>
  <c r="F187" i="4"/>
  <c r="E187" i="4"/>
  <c r="F188" i="4"/>
  <c r="E188" i="4"/>
  <c r="F189" i="4"/>
  <c r="E189" i="4"/>
  <c r="F190" i="4"/>
  <c r="E190" i="4"/>
  <c r="F191" i="4"/>
  <c r="E191" i="4"/>
  <c r="F192" i="4"/>
  <c r="E192" i="4"/>
  <c r="F193" i="4"/>
  <c r="E193" i="4"/>
  <c r="F194" i="4"/>
  <c r="E194" i="4"/>
  <c r="F195" i="4"/>
  <c r="E195" i="4"/>
  <c r="F196" i="4"/>
  <c r="E196" i="4"/>
  <c r="F197" i="4"/>
  <c r="E197" i="4"/>
  <c r="F198" i="4"/>
  <c r="E198" i="4"/>
  <c r="F199" i="4"/>
  <c r="E199" i="4"/>
  <c r="F200" i="4"/>
  <c r="E200" i="4"/>
  <c r="F201" i="4"/>
  <c r="E201" i="4"/>
  <c r="F202" i="4"/>
  <c r="E202" i="4"/>
  <c r="E2" i="15"/>
  <c r="F3" i="15"/>
  <c r="E3" i="15" s="1"/>
  <c r="F4" i="15"/>
  <c r="E4" i="15" s="1"/>
  <c r="F5" i="15"/>
  <c r="E5" i="15" s="1"/>
  <c r="F6" i="15"/>
  <c r="E6" i="15"/>
  <c r="F7" i="15"/>
  <c r="E7" i="15" s="1"/>
  <c r="F11" i="15"/>
  <c r="E11" i="15"/>
  <c r="F12" i="15"/>
  <c r="E12" i="15" s="1"/>
  <c r="F13" i="15"/>
  <c r="E13" i="15" s="1"/>
  <c r="F14" i="15"/>
  <c r="F15" i="15"/>
  <c r="E15" i="15"/>
  <c r="F16" i="15"/>
  <c r="E16" i="15" s="1"/>
  <c r="F17" i="15"/>
  <c r="E17" i="15" s="1"/>
  <c r="F18" i="15"/>
  <c r="E18" i="15" s="1"/>
  <c r="F19" i="15"/>
  <c r="E19" i="15"/>
  <c r="F20" i="15"/>
  <c r="E20" i="15" s="1"/>
  <c r="F21" i="15"/>
  <c r="E21" i="15" s="1"/>
  <c r="F22" i="15"/>
  <c r="E22" i="15" s="1"/>
  <c r="F23" i="15"/>
  <c r="E23" i="15" s="1"/>
  <c r="F24" i="15"/>
  <c r="F25" i="15"/>
  <c r="E25" i="15"/>
  <c r="F26" i="15"/>
  <c r="E26" i="15" s="1"/>
  <c r="F27" i="15"/>
  <c r="E27" i="15"/>
  <c r="F28" i="15"/>
  <c r="E28" i="15" s="1"/>
  <c r="F32" i="15"/>
  <c r="E32" i="15" s="1"/>
  <c r="F33" i="15"/>
  <c r="E33" i="15" s="1"/>
  <c r="F34" i="15"/>
  <c r="E34" i="15"/>
  <c r="F35" i="15"/>
  <c r="E35" i="15" s="1"/>
  <c r="F36" i="15"/>
  <c r="E36" i="15" s="1"/>
  <c r="F37" i="15"/>
  <c r="E37" i="15" s="1"/>
  <c r="F38" i="15"/>
  <c r="E38" i="15"/>
  <c r="F39" i="15"/>
  <c r="F40" i="15"/>
  <c r="F41" i="15"/>
  <c r="E41" i="15" s="1"/>
  <c r="F42" i="15"/>
  <c r="E42" i="15" s="1"/>
  <c r="F43" i="15"/>
  <c r="E43" i="15" s="1"/>
  <c r="F44" i="15"/>
  <c r="E44" i="15" s="1"/>
  <c r="F45" i="15"/>
  <c r="E45" i="15" s="1"/>
  <c r="F46" i="15"/>
  <c r="F47" i="15"/>
  <c r="E47" i="15" s="1"/>
  <c r="F48" i="15"/>
  <c r="E48" i="15" s="1"/>
  <c r="F49" i="15"/>
  <c r="E49" i="15" s="1"/>
  <c r="F50" i="15"/>
  <c r="E50" i="15" s="1"/>
  <c r="F51" i="15"/>
  <c r="E51" i="15" s="1"/>
  <c r="F52" i="15"/>
  <c r="E52" i="15"/>
  <c r="F53" i="15"/>
  <c r="E53" i="15" s="1"/>
  <c r="F54" i="15"/>
  <c r="E54" i="15"/>
  <c r="F55" i="15"/>
  <c r="E55" i="15" s="1"/>
  <c r="F56" i="15"/>
  <c r="E56" i="15" s="1"/>
  <c r="F57" i="15"/>
  <c r="E57" i="15" s="1"/>
  <c r="F58" i="15"/>
  <c r="E58" i="15"/>
  <c r="F62" i="15"/>
  <c r="E62" i="15" s="1"/>
  <c r="F63" i="15"/>
  <c r="E63" i="15"/>
  <c r="F64" i="15"/>
  <c r="E64" i="15" s="1"/>
  <c r="F65" i="15"/>
  <c r="E65" i="15"/>
  <c r="F66" i="15"/>
  <c r="E66" i="15" s="1"/>
  <c r="F67" i="15"/>
  <c r="E67" i="15" s="1"/>
  <c r="F68" i="15"/>
  <c r="E68" i="15" s="1"/>
  <c r="F69" i="15"/>
  <c r="E69" i="15"/>
  <c r="F70" i="15"/>
  <c r="F71" i="15"/>
  <c r="E71" i="15" s="1"/>
  <c r="F72" i="15"/>
  <c r="E72" i="15" s="1"/>
  <c r="F73" i="15"/>
  <c r="E73" i="15"/>
  <c r="F74" i="15"/>
  <c r="E74" i="15" s="1"/>
  <c r="F75" i="15"/>
  <c r="E75" i="15" s="1"/>
  <c r="F76" i="15"/>
  <c r="E76" i="15" s="1"/>
  <c r="F77" i="15"/>
  <c r="E77" i="15" s="1"/>
  <c r="F78" i="15"/>
  <c r="F79" i="15"/>
  <c r="E79" i="15"/>
  <c r="F80" i="15"/>
  <c r="E80" i="15" s="1"/>
  <c r="F81" i="15"/>
  <c r="E81" i="15"/>
  <c r="F82" i="15"/>
  <c r="E82" i="15" s="1"/>
  <c r="F83" i="15"/>
  <c r="F84" i="15"/>
  <c r="E84" i="15" s="1"/>
  <c r="F85" i="15"/>
  <c r="E85" i="15"/>
  <c r="F86" i="15"/>
  <c r="E86" i="15" s="1"/>
  <c r="F87" i="15"/>
  <c r="E87" i="15" s="1"/>
  <c r="F88" i="15"/>
  <c r="E88" i="15" s="1"/>
  <c r="F89" i="15"/>
  <c r="E89" i="15"/>
  <c r="F90" i="15"/>
  <c r="E90" i="15" s="1"/>
  <c r="F91" i="15"/>
  <c r="E91" i="15" s="1"/>
  <c r="F92" i="15"/>
  <c r="E92" i="15" s="1"/>
  <c r="F93" i="15"/>
  <c r="E93" i="15" s="1"/>
  <c r="F94" i="15"/>
  <c r="E94" i="15" s="1"/>
  <c r="F95" i="15"/>
  <c r="E95" i="15"/>
  <c r="F96" i="15"/>
  <c r="E96" i="15" s="1"/>
  <c r="F97" i="15"/>
  <c r="E97" i="15"/>
  <c r="F98" i="15"/>
  <c r="E98" i="15" s="1"/>
  <c r="F99" i="15"/>
  <c r="E99" i="15" s="1"/>
  <c r="F100" i="15"/>
  <c r="E100" i="15" s="1"/>
  <c r="F101" i="15"/>
  <c r="E101" i="15"/>
  <c r="F102" i="15"/>
  <c r="E102" i="15" s="1"/>
  <c r="F103" i="15"/>
  <c r="E103" i="15" s="1"/>
  <c r="F104" i="15"/>
  <c r="E104" i="15" s="1"/>
  <c r="F105" i="15"/>
  <c r="E105" i="15"/>
  <c r="F106" i="15"/>
  <c r="E106" i="15" s="1"/>
  <c r="F107" i="15"/>
  <c r="E107" i="15" s="1"/>
  <c r="F108" i="15"/>
  <c r="E108" i="15" s="1"/>
  <c r="F109" i="15"/>
  <c r="E109" i="15" s="1"/>
  <c r="F110" i="15"/>
  <c r="E110" i="15" s="1"/>
  <c r="F111" i="15"/>
  <c r="E111" i="15"/>
  <c r="F112" i="15"/>
  <c r="E112" i="15" s="1"/>
  <c r="F113" i="15"/>
  <c r="E113" i="15"/>
  <c r="F114" i="15"/>
  <c r="E114" i="15" s="1"/>
  <c r="F115" i="15"/>
  <c r="E115" i="15" s="1"/>
  <c r="F119" i="15"/>
  <c r="E119" i="15" s="1"/>
  <c r="F120" i="15"/>
  <c r="E120" i="15"/>
  <c r="F121" i="15"/>
  <c r="E121" i="15" s="1"/>
  <c r="F122" i="15"/>
  <c r="E122" i="15"/>
  <c r="F123" i="15"/>
  <c r="E123" i="15" s="1"/>
  <c r="F124" i="15"/>
  <c r="E124" i="15"/>
  <c r="F125" i="15"/>
  <c r="E125" i="15" s="1"/>
  <c r="F126" i="15"/>
  <c r="E126" i="15" s="1"/>
  <c r="F127" i="15"/>
  <c r="E127" i="15" s="1"/>
  <c r="F128" i="15"/>
  <c r="E128" i="15"/>
  <c r="F129" i="15"/>
  <c r="E129" i="15" s="1"/>
  <c r="F130" i="15"/>
  <c r="E130" i="15"/>
  <c r="F131" i="15"/>
  <c r="E131" i="15" s="1"/>
  <c r="F132" i="15"/>
  <c r="E132" i="15"/>
  <c r="F133" i="15"/>
  <c r="E133" i="15" s="1"/>
  <c r="F134" i="15"/>
  <c r="E134" i="15" s="1"/>
  <c r="F135" i="15"/>
  <c r="E135" i="15" s="1"/>
  <c r="F136" i="15"/>
  <c r="E136" i="15"/>
  <c r="F137" i="15"/>
  <c r="E137" i="15" s="1"/>
  <c r="F138" i="15"/>
  <c r="E138" i="15" s="1"/>
  <c r="F139" i="15"/>
  <c r="E139" i="15" s="1"/>
  <c r="F140" i="15"/>
  <c r="E140" i="15"/>
  <c r="F141" i="15"/>
  <c r="E141" i="15" s="1"/>
  <c r="F142" i="15"/>
  <c r="E142" i="15"/>
  <c r="F143" i="15"/>
  <c r="E143" i="15" s="1"/>
  <c r="F144" i="15"/>
  <c r="E144" i="15"/>
  <c r="F145" i="15"/>
  <c r="E145" i="15" s="1"/>
  <c r="F146" i="15"/>
  <c r="E146" i="15" s="1"/>
  <c r="F147" i="15"/>
  <c r="E147" i="15" s="1"/>
  <c r="F148" i="15"/>
  <c r="E148" i="15"/>
  <c r="F149" i="15"/>
  <c r="E149" i="15" s="1"/>
  <c r="F150" i="15"/>
  <c r="E150" i="15" s="1"/>
  <c r="F151" i="15"/>
  <c r="E151" i="15" s="1"/>
  <c r="F152" i="15"/>
  <c r="E152" i="15"/>
  <c r="F153" i="15"/>
  <c r="E153" i="15" s="1"/>
  <c r="F154" i="15"/>
  <c r="E154" i="15" s="1"/>
  <c r="F155" i="15"/>
  <c r="E155" i="15" s="1"/>
  <c r="F156" i="15"/>
  <c r="E156" i="15" s="1"/>
  <c r="F157" i="15"/>
  <c r="E157" i="15" s="1"/>
  <c r="F158" i="15"/>
  <c r="E158" i="15" s="1"/>
  <c r="F159" i="15"/>
  <c r="E159" i="15" s="1"/>
  <c r="F160" i="15"/>
  <c r="E160" i="15"/>
  <c r="F161" i="15"/>
  <c r="E161" i="15" s="1"/>
  <c r="F162" i="15"/>
  <c r="E162" i="15" s="1"/>
  <c r="F163" i="15"/>
  <c r="E163" i="15" s="1"/>
  <c r="F164" i="15"/>
  <c r="E164" i="15" s="1"/>
  <c r="F165" i="15"/>
  <c r="E165" i="15" s="1"/>
  <c r="F166" i="15"/>
  <c r="E166" i="15"/>
  <c r="F167" i="15"/>
  <c r="E167" i="15" s="1"/>
  <c r="F168" i="15"/>
  <c r="E168" i="15"/>
  <c r="F169" i="15"/>
  <c r="E169" i="15" s="1"/>
  <c r="F170" i="15"/>
  <c r="E170" i="15" s="1"/>
  <c r="F171" i="15"/>
  <c r="E171" i="15" s="1"/>
  <c r="F172" i="15"/>
  <c r="E172" i="15"/>
  <c r="F179" i="15"/>
  <c r="E179" i="15" s="1"/>
  <c r="F180" i="15"/>
  <c r="E180" i="15"/>
  <c r="F181" i="15"/>
  <c r="E181" i="15" s="1"/>
  <c r="F182" i="15"/>
  <c r="E182" i="15"/>
  <c r="F183" i="15"/>
  <c r="E183" i="15" s="1"/>
  <c r="F184" i="15"/>
  <c r="E184" i="15" s="1"/>
  <c r="F185" i="15"/>
  <c r="E185" i="15" s="1"/>
  <c r="F186" i="15"/>
  <c r="E186" i="15"/>
  <c r="F187" i="15"/>
  <c r="E187" i="15" s="1"/>
  <c r="F188" i="15"/>
  <c r="E188" i="15" s="1"/>
  <c r="F189" i="15"/>
  <c r="E189" i="15" s="1"/>
  <c r="F190" i="15"/>
  <c r="E190" i="15"/>
  <c r="F191" i="15"/>
  <c r="E191" i="15" s="1"/>
  <c r="F192" i="15"/>
  <c r="E192" i="15" s="1"/>
  <c r="F193" i="15"/>
  <c r="E193" i="15" s="1"/>
  <c r="F194" i="15"/>
  <c r="E194" i="15" s="1"/>
  <c r="F195" i="15"/>
  <c r="E195" i="15" s="1"/>
  <c r="F196" i="15"/>
  <c r="E196" i="15"/>
  <c r="F197" i="15"/>
  <c r="E197" i="15" s="1"/>
  <c r="F198" i="15"/>
  <c r="E198" i="15"/>
  <c r="F199" i="15"/>
  <c r="E199" i="15" s="1"/>
  <c r="F200" i="15"/>
  <c r="E200" i="15" s="1"/>
  <c r="F201" i="15"/>
  <c r="E201" i="15" s="1"/>
  <c r="F202" i="15"/>
  <c r="E202" i="15"/>
  <c r="F8" i="4"/>
  <c r="E8" i="4" s="1"/>
  <c r="F9" i="4"/>
  <c r="E9" i="4"/>
  <c r="F10" i="4"/>
  <c r="E10" i="4" s="1"/>
  <c r="F29" i="4"/>
  <c r="E29" i="4"/>
  <c r="F30" i="4"/>
  <c r="E30" i="4" s="1"/>
  <c r="F31" i="4"/>
  <c r="E31" i="4" s="1"/>
  <c r="F59" i="4"/>
  <c r="E59" i="4"/>
  <c r="F60" i="4"/>
  <c r="E60" i="4" s="1"/>
  <c r="F61" i="4"/>
  <c r="E61" i="4"/>
  <c r="F116" i="4"/>
  <c r="E116" i="4" s="1"/>
  <c r="F117" i="4"/>
  <c r="E117" i="4"/>
  <c r="F118" i="4"/>
  <c r="E118" i="4" s="1"/>
  <c r="F174" i="4"/>
  <c r="E174" i="4" s="1"/>
  <c r="F175" i="4"/>
  <c r="E175" i="4" s="1"/>
  <c r="F29" i="15"/>
  <c r="E29" i="15"/>
  <c r="F30" i="15"/>
  <c r="E30" i="15" s="1"/>
  <c r="F31" i="15"/>
  <c r="E31" i="15" s="1"/>
  <c r="F59" i="15"/>
  <c r="E59" i="15" s="1"/>
  <c r="F60" i="15"/>
  <c r="E60" i="15"/>
  <c r="F61" i="15"/>
  <c r="E61" i="15" s="1"/>
  <c r="F116" i="15"/>
  <c r="E116" i="15" s="1"/>
  <c r="F117" i="15"/>
  <c r="E117" i="15" s="1"/>
  <c r="F118" i="15"/>
  <c r="E118" i="15" s="1"/>
  <c r="F173" i="15"/>
  <c r="E173" i="15" s="1"/>
  <c r="F174" i="15"/>
  <c r="E174" i="15" s="1"/>
  <c r="F175" i="15"/>
  <c r="E175" i="15" s="1"/>
  <c r="E124" i="4"/>
  <c r="E150" i="4"/>
  <c r="E186" i="4"/>
  <c r="E147" i="4"/>
  <c r="E126" i="4"/>
  <c r="E119" i="4"/>
  <c r="E92" i="4"/>
  <c r="F8" i="15"/>
  <c r="E8" i="15"/>
  <c r="F177" i="15"/>
  <c r="E177" i="15" s="1"/>
  <c r="E85" i="4" l="1"/>
  <c r="E74" i="4"/>
  <c r="E32" i="4"/>
  <c r="E20" i="4"/>
  <c r="E26" i="4"/>
  <c r="E36" i="4"/>
  <c r="E40" i="15"/>
  <c r="E14" i="15"/>
  <c r="E83" i="15"/>
  <c r="E39" i="15"/>
  <c r="E65" i="4"/>
  <c r="E54" i="4"/>
  <c r="E78" i="15"/>
  <c r="E70" i="15"/>
  <c r="E24" i="15"/>
</calcChain>
</file>

<file path=xl/sharedStrings.xml><?xml version="1.0" encoding="utf-8"?>
<sst xmlns="http://schemas.openxmlformats.org/spreadsheetml/2006/main" count="7840" uniqueCount="1529">
  <si>
    <t>Minor Boys</t>
  </si>
  <si>
    <t>100m</t>
  </si>
  <si>
    <t>800m</t>
  </si>
  <si>
    <t>High Jump</t>
  </si>
  <si>
    <t>Long Jump</t>
  </si>
  <si>
    <t>Relay</t>
  </si>
  <si>
    <t>Name</t>
  </si>
  <si>
    <t>No.</t>
  </si>
  <si>
    <t>Perf</t>
  </si>
  <si>
    <t>Sch</t>
  </si>
  <si>
    <t>Code</t>
  </si>
  <si>
    <t>Event</t>
  </si>
  <si>
    <t>No</t>
  </si>
  <si>
    <t>Name, School</t>
  </si>
  <si>
    <t>SB 100 Metres</t>
  </si>
  <si>
    <t>SB 200 metres</t>
  </si>
  <si>
    <t>SB 400 metres</t>
  </si>
  <si>
    <t>SB 800 metres</t>
  </si>
  <si>
    <t>SB 1500 metres</t>
  </si>
  <si>
    <t>SB 5000 metres</t>
  </si>
  <si>
    <t>SB 3000 metres walk</t>
  </si>
  <si>
    <t>MB 100 metres</t>
  </si>
  <si>
    <t>MB 800 metres</t>
  </si>
  <si>
    <t>MB Relay</t>
  </si>
  <si>
    <t>MB Long Jump</t>
  </si>
  <si>
    <t>MB High Jump</t>
  </si>
  <si>
    <t>MB Shot</t>
  </si>
  <si>
    <t>JB 100 metres</t>
  </si>
  <si>
    <t>JB 200 metres</t>
  </si>
  <si>
    <t>JB 800 metres</t>
  </si>
  <si>
    <t>JB 1500 metres</t>
  </si>
  <si>
    <t>JB 80 metres hurdles</t>
  </si>
  <si>
    <t>JB 1200 metres walk</t>
  </si>
  <si>
    <t>JB Relay</t>
  </si>
  <si>
    <t>JB Long Jump</t>
  </si>
  <si>
    <t>JB High Jump</t>
  </si>
  <si>
    <t>JB Triple Jump</t>
  </si>
  <si>
    <t>JB Pole Vault</t>
  </si>
  <si>
    <t xml:space="preserve">JB Shot </t>
  </si>
  <si>
    <t>JB Discus</t>
  </si>
  <si>
    <t>JB Javelin</t>
  </si>
  <si>
    <t>JB Hammer</t>
  </si>
  <si>
    <t>IB 100 metres</t>
  </si>
  <si>
    <t>IB 200 metres</t>
  </si>
  <si>
    <t>IB 400 metres</t>
  </si>
  <si>
    <t>IB 800 metres</t>
  </si>
  <si>
    <t>IB 1500 metres</t>
  </si>
  <si>
    <t>IB 3000 metres</t>
  </si>
  <si>
    <t>IB 2000 metres walk</t>
  </si>
  <si>
    <t>IB 100 metres hurdles</t>
  </si>
  <si>
    <t>IB 400 metres hurdles</t>
  </si>
  <si>
    <t>IB 1500 steeplechase</t>
  </si>
  <si>
    <t>IB Relay</t>
  </si>
  <si>
    <t>IB Long Jump</t>
  </si>
  <si>
    <t>IB High Jump</t>
  </si>
  <si>
    <t>IB Triple Jump</t>
  </si>
  <si>
    <t>IB Pole Vault</t>
  </si>
  <si>
    <t xml:space="preserve">IB Shot </t>
  </si>
  <si>
    <t>IB Discus</t>
  </si>
  <si>
    <t>IB Javelin</t>
  </si>
  <si>
    <t>IB Hammer</t>
  </si>
  <si>
    <t>SB 110 metres hurdles</t>
  </si>
  <si>
    <t>SB 400 metres hurdles</t>
  </si>
  <si>
    <t>SB Long Jump</t>
  </si>
  <si>
    <t>SB High Jump</t>
  </si>
  <si>
    <t>SB Triple Jump</t>
  </si>
  <si>
    <t>SB Pole Vault</t>
  </si>
  <si>
    <t xml:space="preserve">SB Shot </t>
  </si>
  <si>
    <t>SB Discus</t>
  </si>
  <si>
    <t>SB Javelin</t>
  </si>
  <si>
    <t>SB Hammer</t>
  </si>
  <si>
    <t>MG 100 metres</t>
  </si>
  <si>
    <t>MG 800 metres</t>
  </si>
  <si>
    <t>MG Relay</t>
  </si>
  <si>
    <t>MG Long Jump</t>
  </si>
  <si>
    <t>MG High Jump</t>
  </si>
  <si>
    <t>MG Shot</t>
  </si>
  <si>
    <t>JG 100 metres</t>
  </si>
  <si>
    <t>JG 200 metres</t>
  </si>
  <si>
    <t>JG 800 metres</t>
  </si>
  <si>
    <t>JG 1500 metres</t>
  </si>
  <si>
    <t>JG 1200 metres walk</t>
  </si>
  <si>
    <t>JG Relay</t>
  </si>
  <si>
    <t>JG Long Jump</t>
  </si>
  <si>
    <t>JG High Jump</t>
  </si>
  <si>
    <t>JG Triple Jump</t>
  </si>
  <si>
    <t>JG Pole Vault</t>
  </si>
  <si>
    <t xml:space="preserve">JG Shot </t>
  </si>
  <si>
    <t>JG Discus</t>
  </si>
  <si>
    <t>JG Javelin</t>
  </si>
  <si>
    <t>JG Hammer</t>
  </si>
  <si>
    <t>IG 100 metres</t>
  </si>
  <si>
    <t>IG 200 metres</t>
  </si>
  <si>
    <t>IG 800 metres</t>
  </si>
  <si>
    <t>IG 1500 metres</t>
  </si>
  <si>
    <t>IG 3000 metres</t>
  </si>
  <si>
    <t>IG 2000 metres walk</t>
  </si>
  <si>
    <t>IG Relay</t>
  </si>
  <si>
    <t>IG Long Jump</t>
  </si>
  <si>
    <t>IG High Jump</t>
  </si>
  <si>
    <t>IG Triple Jump</t>
  </si>
  <si>
    <t>IG Pole Vault</t>
  </si>
  <si>
    <t xml:space="preserve">IG Shot </t>
  </si>
  <si>
    <t>IG Discus</t>
  </si>
  <si>
    <t>IG Javelin</t>
  </si>
  <si>
    <t>IG Hammer</t>
  </si>
  <si>
    <t>SG 100 Metres</t>
  </si>
  <si>
    <t>SG 200 metres</t>
  </si>
  <si>
    <t>SG 400 metres</t>
  </si>
  <si>
    <t>SG 800 metres</t>
  </si>
  <si>
    <t>SG 1500 metres</t>
  </si>
  <si>
    <t>SG 400 metres hurdles</t>
  </si>
  <si>
    <t>SG 3000 metres walk</t>
  </si>
  <si>
    <t>SG Long Jump</t>
  </si>
  <si>
    <t>SG High Jump</t>
  </si>
  <si>
    <t>SG Triple Jump</t>
  </si>
  <si>
    <t>SG Pole Vault</t>
  </si>
  <si>
    <t xml:space="preserve">SG Shot </t>
  </si>
  <si>
    <t>SG Discus</t>
  </si>
  <si>
    <t>SG Javelin</t>
  </si>
  <si>
    <t>SG Hammer</t>
  </si>
  <si>
    <t>JG 75 metres hurdles</t>
  </si>
  <si>
    <t>IG 300 metres</t>
  </si>
  <si>
    <t>IG 80 metres hurdles</t>
  </si>
  <si>
    <t>IG 300 metres hurdles</t>
  </si>
  <si>
    <t>SG 3000 metres</t>
  </si>
  <si>
    <t>SG 100 metres hurdles</t>
  </si>
  <si>
    <t>School</t>
  </si>
  <si>
    <t>MB</t>
  </si>
  <si>
    <t>MG</t>
  </si>
  <si>
    <t>JB</t>
  </si>
  <si>
    <t>JG</t>
  </si>
  <si>
    <t>IB</t>
  </si>
  <si>
    <t>IG</t>
  </si>
  <si>
    <t>SB</t>
  </si>
  <si>
    <t>SG</t>
  </si>
  <si>
    <t>Sch Code</t>
  </si>
  <si>
    <t>Junior Boys</t>
  </si>
  <si>
    <t>200m</t>
  </si>
  <si>
    <t>1500m</t>
  </si>
  <si>
    <t>Discus</t>
  </si>
  <si>
    <t>1st 
(7)</t>
  </si>
  <si>
    <t>2nd 
(6)</t>
  </si>
  <si>
    <t>3rd 
(4)</t>
  </si>
  <si>
    <t>4th 
(3)</t>
  </si>
  <si>
    <t>5th 
(2)</t>
  </si>
  <si>
    <t>6th 
(1)</t>
  </si>
  <si>
    <t>Events</t>
  </si>
  <si>
    <t>Triple Jump</t>
  </si>
  <si>
    <t>Pole Vault</t>
  </si>
  <si>
    <t>Intermediate Boys</t>
  </si>
  <si>
    <t>100m Hur</t>
  </si>
  <si>
    <t>2000m Walk</t>
  </si>
  <si>
    <t>400m</t>
  </si>
  <si>
    <t>3000m</t>
  </si>
  <si>
    <t>400m Hur</t>
  </si>
  <si>
    <t>1500m SC</t>
  </si>
  <si>
    <t>1200mWalk</t>
  </si>
  <si>
    <t>Senior Boys</t>
  </si>
  <si>
    <t>5000m</t>
  </si>
  <si>
    <t>110m Hur</t>
  </si>
  <si>
    <t>3000m Walk</t>
  </si>
  <si>
    <t>2000m SC</t>
  </si>
  <si>
    <t>75m Hur</t>
  </si>
  <si>
    <t>80m Hur</t>
  </si>
  <si>
    <t>300m</t>
  </si>
  <si>
    <t>Intermediate Girls</t>
  </si>
  <si>
    <t>300m Hur</t>
  </si>
  <si>
    <t>Senior Girls</t>
  </si>
  <si>
    <t>IG Steeplechase</t>
  </si>
  <si>
    <t>-</t>
  </si>
  <si>
    <t>Minor Girls</t>
  </si>
  <si>
    <t>Junior Girls</t>
  </si>
  <si>
    <t>DOB</t>
  </si>
  <si>
    <t>Age Group</t>
  </si>
  <si>
    <t>Event 1</t>
  </si>
  <si>
    <t>Event 2</t>
  </si>
  <si>
    <t>037 - 800m - MG</t>
  </si>
  <si>
    <t/>
  </si>
  <si>
    <t>023 - 100m - MG</t>
  </si>
  <si>
    <t>010 - LJ - MG</t>
  </si>
  <si>
    <t>021 - 100m - JG</t>
  </si>
  <si>
    <t>032 - LJ - JG</t>
  </si>
  <si>
    <t>008 - 200m - JG</t>
  </si>
  <si>
    <t>027 - 800m - JG</t>
  </si>
  <si>
    <t>036 - 800m - MB</t>
  </si>
  <si>
    <t>022 - 100m - MB</t>
  </si>
  <si>
    <t>011 - LJ - MB</t>
  </si>
  <si>
    <t>012 - HJ - MB</t>
  </si>
  <si>
    <t>090 - Shot - IB</t>
  </si>
  <si>
    <t>118 - Discus - IB</t>
  </si>
  <si>
    <t>105 - 100m - IB</t>
  </si>
  <si>
    <t>086 - 200m - IB</t>
  </si>
  <si>
    <t>096 - LJ - IB</t>
  </si>
  <si>
    <t>127 - 1500m - IB</t>
  </si>
  <si>
    <t>031 - HJ - MG</t>
  </si>
  <si>
    <t>009 - Shot - MG</t>
  </si>
  <si>
    <t>024 - TJ - JG</t>
  </si>
  <si>
    <t>017 - 1500m - JG</t>
  </si>
  <si>
    <t>025 - Shot - JG</t>
  </si>
  <si>
    <t>035 - Javelin - JG</t>
  </si>
  <si>
    <t>014 - Discus - JG</t>
  </si>
  <si>
    <t>001 - 75m Hur - JG</t>
  </si>
  <si>
    <t>013 - HJ - JG</t>
  </si>
  <si>
    <t>094 - 300m - IG</t>
  </si>
  <si>
    <t>087 - 200m - IG</t>
  </si>
  <si>
    <t>106 - 100m - IG</t>
  </si>
  <si>
    <t>098 - LJ - IG</t>
  </si>
  <si>
    <t>123 - TJ - IG</t>
  </si>
  <si>
    <t>129 - 1500m - IG</t>
  </si>
  <si>
    <t>116 - 3000m - IG</t>
  </si>
  <si>
    <t>068 - HJ - IG</t>
  </si>
  <si>
    <t>073 - Discus - IG</t>
  </si>
  <si>
    <t>113 - Shot - IG</t>
  </si>
  <si>
    <t>095 - Javelin - IG</t>
  </si>
  <si>
    <t>092 - 800m - IG</t>
  </si>
  <si>
    <t>085 - 200m - SG</t>
  </si>
  <si>
    <t>082 - LJ - SG</t>
  </si>
  <si>
    <t>110 - 400m - SG</t>
  </si>
  <si>
    <t>089 - 800m - SG</t>
  </si>
  <si>
    <t>124 - TJ - SG</t>
  </si>
  <si>
    <t>074 - Discus - SG</t>
  </si>
  <si>
    <t>117 - 3000m - SG</t>
  </si>
  <si>
    <t>130 - 1500m - SG</t>
  </si>
  <si>
    <t>079 - 100m Hur - SG</t>
  </si>
  <si>
    <t>125 - Shot - SG</t>
  </si>
  <si>
    <t>108 - 100m - SG</t>
  </si>
  <si>
    <t>126 - Javelin - SG</t>
  </si>
  <si>
    <t>069 - HJ - SG</t>
  </si>
  <si>
    <t>040 - Shot - MB</t>
  </si>
  <si>
    <t>007 - 200m - JB</t>
  </si>
  <si>
    <t>033 - LJ - JB</t>
  </si>
  <si>
    <t>020 - 100m - JB</t>
  </si>
  <si>
    <t>026 - 800m - JB</t>
  </si>
  <si>
    <t>015 - Javelin - JB</t>
  </si>
  <si>
    <t>002 - 80H - JB</t>
  </si>
  <si>
    <t>030 - HJ - JB</t>
  </si>
  <si>
    <t>018 - TJ - JB</t>
  </si>
  <si>
    <t>019 - Shot - JB</t>
  </si>
  <si>
    <t>034 - Discus - JB</t>
  </si>
  <si>
    <t>058 - Hammer - JB</t>
  </si>
  <si>
    <t>070 - Javelin - IB</t>
  </si>
  <si>
    <t>063 - 400m - IB</t>
  </si>
  <si>
    <t>091 - 800m - IB</t>
  </si>
  <si>
    <t>115 - 3000m - IB</t>
  </si>
  <si>
    <t>099 - HJ - IB</t>
  </si>
  <si>
    <t>072 - TJ - IB</t>
  </si>
  <si>
    <t>060 - Hammer - IB</t>
  </si>
  <si>
    <t>107 - 100m - SB</t>
  </si>
  <si>
    <t>084 - 200m - SB</t>
  </si>
  <si>
    <t>071 - Shot - SB</t>
  </si>
  <si>
    <t>093 - Discus - SB</t>
  </si>
  <si>
    <t>065 - 300m Hur - IG</t>
  </si>
  <si>
    <t>137 - 1500m SC - IB</t>
  </si>
  <si>
    <t>083 - LJ - SB</t>
  </si>
  <si>
    <t>088 - 800m - SB</t>
  </si>
  <si>
    <t>128 - 1500m - SB</t>
  </si>
  <si>
    <t>104 - 5000m - SB</t>
  </si>
  <si>
    <t>136 - 2000m SC - SB</t>
  </si>
  <si>
    <t>097 - HJ - SB</t>
  </si>
  <si>
    <t>064 - 400m - SB</t>
  </si>
  <si>
    <t>061 - Hammer - SG</t>
  </si>
  <si>
    <t>057 - Hammer - JG</t>
  </si>
  <si>
    <t>140 - 2000m Walk - IB</t>
  </si>
  <si>
    <t>066 - 100m Hur - IB</t>
  </si>
  <si>
    <t>046 - 1200m Walk - JG</t>
  </si>
  <si>
    <t>141 - 2000m Walk - IG</t>
  </si>
  <si>
    <t>067 - 110m Hur - SB</t>
  </si>
  <si>
    <t>078 - 80m Hur - IG</t>
  </si>
  <si>
    <t>076 - 400m Hur - IB</t>
  </si>
  <si>
    <t>114 - Javelin - SB</t>
  </si>
  <si>
    <t>075 - 400m Hur - SG</t>
  </si>
  <si>
    <t>059 - Hammer - IG</t>
  </si>
  <si>
    <t>016 - 1500m - JB</t>
  </si>
  <si>
    <t>Mini Girls</t>
  </si>
  <si>
    <t>Mini Boys</t>
  </si>
  <si>
    <t>Mini B 100 metres</t>
  </si>
  <si>
    <t>Mini B 800 metres</t>
  </si>
  <si>
    <t>Mini B Relay</t>
  </si>
  <si>
    <t>Mini B Long Jump</t>
  </si>
  <si>
    <t>Mini B High Jump</t>
  </si>
  <si>
    <t>Mini B Shot</t>
  </si>
  <si>
    <t>SB 2000 Steeplechase</t>
  </si>
  <si>
    <t>Mini G 100 metres</t>
  </si>
  <si>
    <t>Mini G 800 metres</t>
  </si>
  <si>
    <t>Mini G Relay</t>
  </si>
  <si>
    <t>Mini G Long Jump</t>
  </si>
  <si>
    <t>Mini G High Jump</t>
  </si>
  <si>
    <t>Mini G Shot</t>
  </si>
  <si>
    <t>SG 1500 Steeplechase</t>
  </si>
  <si>
    <t>077 - 400h - SB</t>
  </si>
  <si>
    <t>Dist E No</t>
  </si>
  <si>
    <t>75m H</t>
  </si>
  <si>
    <t>75mH</t>
  </si>
  <si>
    <t>MB 75mH</t>
  </si>
  <si>
    <t>MG 75mH</t>
  </si>
  <si>
    <t>17A</t>
  </si>
  <si>
    <t>SB 4x100 Relay</t>
  </si>
  <si>
    <t>SB 4x400 Relay</t>
  </si>
  <si>
    <t>4x 100</t>
  </si>
  <si>
    <t>4x 400</t>
  </si>
  <si>
    <t>SG 4X100 Relay</t>
  </si>
  <si>
    <t>SG 4X300 Relay</t>
  </si>
  <si>
    <t>4x100m</t>
  </si>
  <si>
    <t>4x300m</t>
  </si>
  <si>
    <t>Shot
3Kg</t>
  </si>
  <si>
    <t>Shot
4Kg</t>
  </si>
  <si>
    <t>Discus
1Kg</t>
  </si>
  <si>
    <t>Javelin
600g</t>
  </si>
  <si>
    <t>Hammer
4Kg</t>
  </si>
  <si>
    <t>Shot
5Kg</t>
  </si>
  <si>
    <t>Discus
1.5Kg</t>
  </si>
  <si>
    <t>Javelin
700g</t>
  </si>
  <si>
    <t>Hammer
5Kg</t>
  </si>
  <si>
    <t>Shot
6Kg</t>
  </si>
  <si>
    <t>Discus
1.75Kg</t>
  </si>
  <si>
    <t>Javelin
800g</t>
  </si>
  <si>
    <t>Hammer
6Kg</t>
  </si>
  <si>
    <t>Shot
2.72Kg</t>
  </si>
  <si>
    <t>1200m
Walk</t>
  </si>
  <si>
    <t>Discus
0.75Kg</t>
  </si>
  <si>
    <t>Javelin
400g</t>
  </si>
  <si>
    <t>Hammer
2.5Kg</t>
  </si>
  <si>
    <t>Javelin
500g</t>
  </si>
  <si>
    <t>Hammer
3Kg</t>
  </si>
  <si>
    <t>Abbey GS, Newry</t>
  </si>
  <si>
    <t>ABN</t>
  </si>
  <si>
    <t>Aquinas GS, Belfast</t>
  </si>
  <si>
    <t>AQB</t>
  </si>
  <si>
    <t>Ashfield Boys', Belfast</t>
  </si>
  <si>
    <t>ASH</t>
  </si>
  <si>
    <t>Ashfield Girls', Belfast</t>
  </si>
  <si>
    <t>ASG</t>
  </si>
  <si>
    <t>Assumption GS, B'hinch</t>
  </si>
  <si>
    <t>ASB</t>
  </si>
  <si>
    <t>Banbridge Academy</t>
  </si>
  <si>
    <t>BBA</t>
  </si>
  <si>
    <t>Banbridge HS</t>
  </si>
  <si>
    <t>BBH</t>
  </si>
  <si>
    <t>Bangor Academy</t>
  </si>
  <si>
    <t>BGA</t>
  </si>
  <si>
    <t>Bangor GS</t>
  </si>
  <si>
    <t>BGG</t>
  </si>
  <si>
    <t>Blackwater Int, D'patrick</t>
  </si>
  <si>
    <t>BLA</t>
  </si>
  <si>
    <t>Bloomfield Col, Belfast</t>
  </si>
  <si>
    <t>BLO</t>
  </si>
  <si>
    <t>Campbell Col, Belfast</t>
  </si>
  <si>
    <t>CCB</t>
  </si>
  <si>
    <t>De La Salle, D'patrick</t>
  </si>
  <si>
    <t>DLS</t>
  </si>
  <si>
    <t>Down HS, Downpatrick</t>
  </si>
  <si>
    <t>DHS</t>
  </si>
  <si>
    <t>Dromore HS</t>
  </si>
  <si>
    <t>DRO</t>
  </si>
  <si>
    <t>Dundonald HS</t>
  </si>
  <si>
    <t>DUN</t>
  </si>
  <si>
    <t>Glastry Col, Ballyhalbert</t>
  </si>
  <si>
    <t>GLA</t>
  </si>
  <si>
    <t>GLE</t>
  </si>
  <si>
    <t>Grosvenor GS, Belfast</t>
  </si>
  <si>
    <t>GRO</t>
  </si>
  <si>
    <t>Kilkeel HS, Newry</t>
  </si>
  <si>
    <t>KKL</t>
  </si>
  <si>
    <t>Lagan Col, Belfast</t>
  </si>
  <si>
    <t>LAG</t>
  </si>
  <si>
    <t>Movilla, Newtownards</t>
  </si>
  <si>
    <t>MOV</t>
  </si>
  <si>
    <t>Nendrum Col, Comber</t>
  </si>
  <si>
    <t>NEN</t>
  </si>
  <si>
    <t>New-Bridge Int, Banbridge</t>
  </si>
  <si>
    <t>NWB</t>
  </si>
  <si>
    <t>Newry HS</t>
  </si>
  <si>
    <t>NEW</t>
  </si>
  <si>
    <t>Our Lady &amp; St Pat's, Knock</t>
  </si>
  <si>
    <t>OLSP</t>
  </si>
  <si>
    <t>Our Lady's GS, Newry</t>
  </si>
  <si>
    <t>OLN</t>
  </si>
  <si>
    <t>Priory Col, Holywood</t>
  </si>
  <si>
    <t>PRI</t>
  </si>
  <si>
    <t>Rathfriland HS</t>
  </si>
  <si>
    <t>RFD</t>
  </si>
  <si>
    <t>Rathgael Centre</t>
  </si>
  <si>
    <t>RGC</t>
  </si>
  <si>
    <t>Regent Hse, Newtownards</t>
  </si>
  <si>
    <t>REG</t>
  </si>
  <si>
    <t>Sacred Heart GS, Newry</t>
  </si>
  <si>
    <t>SHN</t>
  </si>
  <si>
    <t>Saintfield HS</t>
  </si>
  <si>
    <t>SFD</t>
  </si>
  <si>
    <t>SERC, Ballyboley</t>
  </si>
  <si>
    <t>SERC-BBY</t>
  </si>
  <si>
    <t>SERC, Ballynahinch</t>
  </si>
  <si>
    <t>SERC-BNH</t>
  </si>
  <si>
    <t>SERC, Bangor</t>
  </si>
  <si>
    <t>SERC-B</t>
  </si>
  <si>
    <t>SERC, Downpatrick</t>
  </si>
  <si>
    <t>SERC-D</t>
  </si>
  <si>
    <t>SERC, Holywood</t>
  </si>
  <si>
    <t>SERC-H</t>
  </si>
  <si>
    <t>SERC, Newcastle</t>
  </si>
  <si>
    <t>SERC-NC</t>
  </si>
  <si>
    <t>SERC, Newtownards</t>
  </si>
  <si>
    <t>SERC-NN</t>
  </si>
  <si>
    <t>Shimna Int, Newcastle</t>
  </si>
  <si>
    <t>SHI</t>
  </si>
  <si>
    <t>SRC, Kilkeel</t>
  </si>
  <si>
    <t>SRC-K</t>
  </si>
  <si>
    <t>SRC, Newry</t>
  </si>
  <si>
    <t>SRC</t>
  </si>
  <si>
    <t>SCN</t>
  </si>
  <si>
    <t>St Colman's, Ballynahinch</t>
  </si>
  <si>
    <t>SCB</t>
  </si>
  <si>
    <t>St Colmcille's, Crossgar</t>
  </si>
  <si>
    <t>SCC</t>
  </si>
  <si>
    <t>St Columban's, Kilkeel</t>
  </si>
  <si>
    <t>SCK</t>
  </si>
  <si>
    <t>St Columbanus College</t>
  </si>
  <si>
    <t>SCBG</t>
  </si>
  <si>
    <t>St Columba's, Portaferry</t>
  </si>
  <si>
    <t>SCBPF</t>
  </si>
  <si>
    <t>St Joseph's, Newry</t>
  </si>
  <si>
    <t>SJN</t>
  </si>
  <si>
    <t>St Joseph's, Belfast</t>
  </si>
  <si>
    <t>SJB</t>
  </si>
  <si>
    <t>St Louis, Kilkeel</t>
  </si>
  <si>
    <t>SLK</t>
  </si>
  <si>
    <t>St Malachy's, Castlewellan</t>
  </si>
  <si>
    <t>SMC</t>
  </si>
  <si>
    <t>St Mark's, Warrenpoint</t>
  </si>
  <si>
    <t>SMW</t>
  </si>
  <si>
    <t>St Mary's, Downpatrick</t>
  </si>
  <si>
    <t>SMD</t>
  </si>
  <si>
    <t>St Mary's, Newry</t>
  </si>
  <si>
    <t>SMN</t>
  </si>
  <si>
    <t>St Patrick's, Banbridge</t>
  </si>
  <si>
    <t>SPB</t>
  </si>
  <si>
    <t>St Patrick's, Downpatrick</t>
  </si>
  <si>
    <t>SPD</t>
  </si>
  <si>
    <t>St Paul’s, Bessbrook</t>
  </si>
  <si>
    <t>SPBB</t>
  </si>
  <si>
    <t>Strangford Int Col</t>
  </si>
  <si>
    <t>STG</t>
  </si>
  <si>
    <t>Strathearn, Belfast</t>
  </si>
  <si>
    <t>STR</t>
  </si>
  <si>
    <t>Sullivan Upp, Holywood</t>
  </si>
  <si>
    <t>SUL</t>
  </si>
  <si>
    <t>Ballynahinch HS</t>
  </si>
  <si>
    <t>BNH</t>
  </si>
  <si>
    <t>Wellington Col, Belfast</t>
  </si>
  <si>
    <t>WEL</t>
  </si>
  <si>
    <t>A</t>
  </si>
  <si>
    <t>AB</t>
  </si>
  <si>
    <t>B</t>
  </si>
  <si>
    <t>C</t>
  </si>
  <si>
    <t>Knockbreda HS</t>
  </si>
  <si>
    <t>Newtownbreda HS</t>
  </si>
  <si>
    <t>Orangefield HS</t>
  </si>
  <si>
    <t>St Colman's, Newry</t>
  </si>
  <si>
    <t>KNO</t>
  </si>
  <si>
    <t>NTB</t>
  </si>
  <si>
    <t>ORA</t>
  </si>
  <si>
    <t>BMC, Castlereagh</t>
  </si>
  <si>
    <t>BMC-C</t>
  </si>
  <si>
    <t>BMC, Millfield</t>
  </si>
  <si>
    <t>BMC-M</t>
  </si>
  <si>
    <t>BMC, Springvale</t>
  </si>
  <si>
    <t>BMC-S</t>
  </si>
  <si>
    <t>BMC, Titanic Quarter</t>
  </si>
  <si>
    <t>BMC-TQ</t>
  </si>
  <si>
    <t>BMC, Tower Street</t>
  </si>
  <si>
    <t>BMC-TS</t>
  </si>
  <si>
    <t>BMC, Whiterock</t>
  </si>
  <si>
    <t>BMC-W</t>
  </si>
  <si>
    <t>Glenlola Collegiate, Bangor</t>
  </si>
  <si>
    <t>Ellen McEvoy</t>
  </si>
  <si>
    <t>Jane McComish</t>
  </si>
  <si>
    <t>Alicia McGivern</t>
  </si>
  <si>
    <t>Senan O Rourke</t>
  </si>
  <si>
    <t>Mercedes Lundy</t>
  </si>
  <si>
    <t xml:space="preserve">Anna Kearney </t>
  </si>
  <si>
    <t xml:space="preserve">Anna Gardiner </t>
  </si>
  <si>
    <t>Kara Trainor</t>
  </si>
  <si>
    <t>Lara Deegan</t>
  </si>
  <si>
    <t>Eileen  McAlinden</t>
  </si>
  <si>
    <t xml:space="preserve">Aishling Wojcieszak </t>
  </si>
  <si>
    <t>Emma Deegans</t>
  </si>
  <si>
    <t>Clara Cunningham</t>
  </si>
  <si>
    <t>Grace Hamilton</t>
  </si>
  <si>
    <t>Ryan Hanna</t>
  </si>
  <si>
    <t xml:space="preserve">Georgia Frazer </t>
  </si>
  <si>
    <t>Madeline McCauley</t>
  </si>
  <si>
    <t>Jonathan Coaker</t>
  </si>
  <si>
    <t>Natalie Hale</t>
  </si>
  <si>
    <t>Selena Cunningham</t>
  </si>
  <si>
    <t>Emma O'Neill</t>
  </si>
  <si>
    <t>Anna McKernan</t>
  </si>
  <si>
    <t>Kian Morgan</t>
  </si>
  <si>
    <t>Ruby Mulligan</t>
  </si>
  <si>
    <t>Holly Fisher</t>
  </si>
  <si>
    <t xml:space="preserve">Kate Ferris </t>
  </si>
  <si>
    <t>Maddy Urwin</t>
  </si>
  <si>
    <t xml:space="preserve">Simon Ferris </t>
  </si>
  <si>
    <t>Grace Wills</t>
  </si>
  <si>
    <t>Kate McWilliams</t>
  </si>
  <si>
    <t>Daniel McHugh</t>
  </si>
  <si>
    <t>Lucy Gilmore</t>
  </si>
  <si>
    <t>Matthew Stevenson</t>
  </si>
  <si>
    <t>Daniel Reid</t>
  </si>
  <si>
    <t>Julia Herron</t>
  </si>
  <si>
    <t>Carolyn Grossman</t>
  </si>
  <si>
    <t>Anna Thompson</t>
  </si>
  <si>
    <t xml:space="preserve">Katie Mulligan </t>
  </si>
  <si>
    <t xml:space="preserve">Callum Clement </t>
  </si>
  <si>
    <t>Ellen Hampton</t>
  </si>
  <si>
    <t xml:space="preserve">Ellen Buller </t>
  </si>
  <si>
    <t xml:space="preserve">Luke Lyttle </t>
  </si>
  <si>
    <t xml:space="preserve">Rebecca Beattie </t>
  </si>
  <si>
    <t xml:space="preserve">Chloe Hilland </t>
  </si>
  <si>
    <t>Josh Thompson</t>
  </si>
  <si>
    <t xml:space="preserve">Faith Ardis </t>
  </si>
  <si>
    <t xml:space="preserve">Edward Jennings </t>
  </si>
  <si>
    <t xml:space="preserve">Thomas Hawthorne </t>
  </si>
  <si>
    <t xml:space="preserve">Tori Stewart </t>
  </si>
  <si>
    <t>Jordan Bell</t>
  </si>
  <si>
    <t xml:space="preserve">Cliona Cochrane </t>
  </si>
  <si>
    <t xml:space="preserve">Chloe Evans </t>
  </si>
  <si>
    <t xml:space="preserve">Emily Wadell </t>
  </si>
  <si>
    <t xml:space="preserve">Adele Buller </t>
  </si>
  <si>
    <t xml:space="preserve">Harrison Andrews </t>
  </si>
  <si>
    <t>Rhys Schonfeldt</t>
  </si>
  <si>
    <t xml:space="preserve">Carter Fry </t>
  </si>
  <si>
    <t xml:space="preserve">Owen Wilson </t>
  </si>
  <si>
    <t xml:space="preserve">Tiarnan Hamill </t>
  </si>
  <si>
    <t xml:space="preserve">Matthew Jones </t>
  </si>
  <si>
    <t xml:space="preserve">Niall Cregan </t>
  </si>
  <si>
    <t>Natasha Wilkinson</t>
  </si>
  <si>
    <t xml:space="preserve">Amy McKinstry </t>
  </si>
  <si>
    <t xml:space="preserve">Charlie McMurray </t>
  </si>
  <si>
    <t>Harry Wilson</t>
  </si>
  <si>
    <t xml:space="preserve">Riley Wilson </t>
  </si>
  <si>
    <t xml:space="preserve">Joshua Ritchie </t>
  </si>
  <si>
    <t>Mark Hughes</t>
  </si>
  <si>
    <t>Josh Bunting</t>
  </si>
  <si>
    <t>Nevan Young</t>
  </si>
  <si>
    <t>Aaron Boyce</t>
  </si>
  <si>
    <t>Jack DeLargy</t>
  </si>
  <si>
    <t>Callum Slagter</t>
  </si>
  <si>
    <t>Callum Duncan</t>
  </si>
  <si>
    <t>Jake Sinclair</t>
  </si>
  <si>
    <t>JJ Holley</t>
  </si>
  <si>
    <t>Felix Arran</t>
  </si>
  <si>
    <t>Nathan Semple</t>
  </si>
  <si>
    <t>Shay Ritchie</t>
  </si>
  <si>
    <t>Ben McAuley</t>
  </si>
  <si>
    <t>Ryan Lynas</t>
  </si>
  <si>
    <t>Daniel Playfair</t>
  </si>
  <si>
    <t>Andrew Molyneaux</t>
  </si>
  <si>
    <t>Eben Rainey</t>
  </si>
  <si>
    <t>Ruben Boyd</t>
  </si>
  <si>
    <t xml:space="preserve">Oliver Morrison </t>
  </si>
  <si>
    <t>Luke Swann</t>
  </si>
  <si>
    <t>Daniel Constable</t>
  </si>
  <si>
    <t>Michael Skelly</t>
  </si>
  <si>
    <t>Joshua Parsons</t>
  </si>
  <si>
    <t>Rhys Smith</t>
  </si>
  <si>
    <t>Oliver Greer</t>
  </si>
  <si>
    <t>Adam Purce</t>
  </si>
  <si>
    <t>James Montgomery</t>
  </si>
  <si>
    <t>Jack Bailie</t>
  </si>
  <si>
    <t>Charlie McCarroll</t>
  </si>
  <si>
    <t>Jack Mason</t>
  </si>
  <si>
    <t>Frazer Fulton</t>
  </si>
  <si>
    <t>Charley Dougherty</t>
  </si>
  <si>
    <t>Ellen Hare</t>
  </si>
  <si>
    <t>Nikita McCartney</t>
  </si>
  <si>
    <t>Ellie McKeown</t>
  </si>
  <si>
    <t>Lucy Kerr</t>
  </si>
  <si>
    <t>Iris Mack</t>
  </si>
  <si>
    <t>Bobbi Milligan</t>
  </si>
  <si>
    <t>Ashley Johnston</t>
  </si>
  <si>
    <t>Robyn Johnston</t>
  </si>
  <si>
    <t>Julia Burcombe</t>
  </si>
  <si>
    <t>Amy Patterson</t>
  </si>
  <si>
    <t>Harriet O'Connor</t>
  </si>
  <si>
    <t>Ruby Funston</t>
  </si>
  <si>
    <t>Sophie Caves</t>
  </si>
  <si>
    <t>Tilly Askin</t>
  </si>
  <si>
    <t>Georgina Hill</t>
  </si>
  <si>
    <t>Erin Millar</t>
  </si>
  <si>
    <t>Rosa Gillespie</t>
  </si>
  <si>
    <t>Lauren Hollywood</t>
  </si>
  <si>
    <t>Emily McGurk</t>
  </si>
  <si>
    <t>Aimee McMurray</t>
  </si>
  <si>
    <t>Rebecca Dugan</t>
  </si>
  <si>
    <t>Cassie Pollock</t>
  </si>
  <si>
    <t>Rebecca Magee</t>
  </si>
  <si>
    <t>Olivia Leitch</t>
  </si>
  <si>
    <t>Anna McElroy</t>
  </si>
  <si>
    <t>Eva-Rose McGall</t>
  </si>
  <si>
    <t>Charlie Lawden</t>
  </si>
  <si>
    <t>Harry Ord</t>
  </si>
  <si>
    <t>Toby Thompson</t>
  </si>
  <si>
    <t xml:space="preserve">Noah Johnston </t>
  </si>
  <si>
    <t>William Simms</t>
  </si>
  <si>
    <t>Ben Acheson</t>
  </si>
  <si>
    <t>Josh Hutchinson</t>
  </si>
  <si>
    <t>Lukas Kenny</t>
  </si>
  <si>
    <t>James Law</t>
  </si>
  <si>
    <t>Harry Scandrett</t>
  </si>
  <si>
    <t>Kobe Galbraith</t>
  </si>
  <si>
    <t>Louis Privat</t>
  </si>
  <si>
    <t>Jake Daley</t>
  </si>
  <si>
    <t xml:space="preserve">George Carson </t>
  </si>
  <si>
    <t>Flynn Longstaff</t>
  </si>
  <si>
    <t>Alex Campbell</t>
  </si>
  <si>
    <t>Tayo Olusanya</t>
  </si>
  <si>
    <t>Rian Davies</t>
  </si>
  <si>
    <t>Bailey McGimpsey</t>
  </si>
  <si>
    <t>Lucy Hunter</t>
  </si>
  <si>
    <t>Erin O'Brien</t>
  </si>
  <si>
    <t>Dylan O'Neill</t>
  </si>
  <si>
    <t>Christa Morgan-Young</t>
  </si>
  <si>
    <t>Jack Kennedy</t>
  </si>
  <si>
    <t>Ella Haughey</t>
  </si>
  <si>
    <t>Sasha Wilkinson</t>
  </si>
  <si>
    <t>Rhodri Phillips</t>
  </si>
  <si>
    <t>Lucy Foster</t>
  </si>
  <si>
    <t>Anna Hamilton</t>
  </si>
  <si>
    <t>Kirsti Foster</t>
  </si>
  <si>
    <t>Isabelle Perry</t>
  </si>
  <si>
    <t>James Gilliland</t>
  </si>
  <si>
    <t>Matthew Robinson</t>
  </si>
  <si>
    <t>Lauren Ramsey</t>
  </si>
  <si>
    <t>Amy Lyons</t>
  </si>
  <si>
    <t>Oliver Robinson</t>
  </si>
  <si>
    <t>Will McNeilly</t>
  </si>
  <si>
    <t>Iona Bunbury</t>
  </si>
  <si>
    <t>Catherine Martin</t>
  </si>
  <si>
    <t>Tom Crudgington</t>
  </si>
  <si>
    <t>Thomas Hanlon</t>
  </si>
  <si>
    <t>Brett Kelly</t>
  </si>
  <si>
    <t>Lilianna Perry</t>
  </si>
  <si>
    <t>Ryan Halpin</t>
  </si>
  <si>
    <t>Jake Hamilton</t>
  </si>
  <si>
    <t>Jonathan Reid</t>
  </si>
  <si>
    <t>Charlie Easton</t>
  </si>
  <si>
    <t>Reuben Smyth</t>
  </si>
  <si>
    <t>Alex Johnston</t>
  </si>
  <si>
    <t>Elizabeth Kennedy</t>
  </si>
  <si>
    <t>Katie McAllister</t>
  </si>
  <si>
    <t>Bethany McCoubrey</t>
  </si>
  <si>
    <t>Grace Elwood</t>
  </si>
  <si>
    <t>Meena Lennon</t>
  </si>
  <si>
    <t>Johnny Russell</t>
  </si>
  <si>
    <t>Keagan Smyth</t>
  </si>
  <si>
    <t>Daniel Spratt</t>
  </si>
  <si>
    <t>Grace Simpson</t>
  </si>
  <si>
    <t>Lucy O'Neill</t>
  </si>
  <si>
    <t>Rosa Dooley</t>
  </si>
  <si>
    <t>Ben Donnelly</t>
  </si>
  <si>
    <t>Alex Carville</t>
  </si>
  <si>
    <t>Caroline Cunningham</t>
  </si>
  <si>
    <t>Katy Bradshaw</t>
  </si>
  <si>
    <t>Arturs Tobiass</t>
  </si>
  <si>
    <t>Dylan Chievers</t>
  </si>
  <si>
    <t>Hollie O'Rourke</t>
  </si>
  <si>
    <t>Alex Dunlop</t>
  </si>
  <si>
    <t>Tom Wilson</t>
  </si>
  <si>
    <t>Caroline McCready</t>
  </si>
  <si>
    <t>Ethan Mount</t>
  </si>
  <si>
    <t>Jack Copeland</t>
  </si>
  <si>
    <t>Abbie Corbett</t>
  </si>
  <si>
    <t>Kathryn Hamill</t>
  </si>
  <si>
    <t>Kate McCartan</t>
  </si>
  <si>
    <t>Rebekah McKinstry</t>
  </si>
  <si>
    <t>Robert Kinghan</t>
  </si>
  <si>
    <t>Amy McCartan</t>
  </si>
  <si>
    <t>Amber McClements</t>
  </si>
  <si>
    <t>Sam Cushnie</t>
  </si>
  <si>
    <t>Jack Rutherford</t>
  </si>
  <si>
    <t>Bradley Ingram</t>
  </si>
  <si>
    <t>Danniella Crookshanks</t>
  </si>
  <si>
    <t>Lydia Nelson</t>
  </si>
  <si>
    <t>Christopher Mitchell</t>
  </si>
  <si>
    <t>Matthew Paisley</t>
  </si>
  <si>
    <t>Ethan Boyd</t>
  </si>
  <si>
    <t>Amy McIlroy</t>
  </si>
  <si>
    <t>Jessica Lamont</t>
  </si>
  <si>
    <t>Arlen Steenson</t>
  </si>
  <si>
    <t>Kelly McIlroy</t>
  </si>
  <si>
    <t>Aaron Wilson</t>
  </si>
  <si>
    <t>Jack Allen</t>
  </si>
  <si>
    <t>Nathan Hook</t>
  </si>
  <si>
    <t>Alfie Adair</t>
  </si>
  <si>
    <t>Kyle Stirling</t>
  </si>
  <si>
    <t>Caine Tait</t>
  </si>
  <si>
    <t>Zara Smyth</t>
  </si>
  <si>
    <t>Emily Walker</t>
  </si>
  <si>
    <t>Ben O'Rourke</t>
  </si>
  <si>
    <t>Erwin Ferguson</t>
  </si>
  <si>
    <t>Charlotte Bradfield</t>
  </si>
  <si>
    <t>Zoe Smith</t>
  </si>
  <si>
    <t>Holly Stewart</t>
  </si>
  <si>
    <t>Suzanna Corbett</t>
  </si>
  <si>
    <t>Corbin Wilson</t>
  </si>
  <si>
    <t>Matthew Heasley</t>
  </si>
  <si>
    <t>Alexandre Ferreira</t>
  </si>
  <si>
    <t>Christopher McBride</t>
  </si>
  <si>
    <t>Jessica Copes</t>
  </si>
  <si>
    <t>Ellen Neill</t>
  </si>
  <si>
    <t>Shannon Boville</t>
  </si>
  <si>
    <t>Shauna Mackin</t>
  </si>
  <si>
    <t>Jonathan Scott</t>
  </si>
  <si>
    <t>Alex Fletcher</t>
  </si>
  <si>
    <t>Evie Martin</t>
  </si>
  <si>
    <t>Poppy Irvine</t>
  </si>
  <si>
    <t>Poppy Dann</t>
  </si>
  <si>
    <t>Lucy Cheatley</t>
  </si>
  <si>
    <t>Eva McCann</t>
  </si>
  <si>
    <t>Kassandra Arthur</t>
  </si>
  <si>
    <t>Aimee Trainor</t>
  </si>
  <si>
    <t>Lily Patterson</t>
  </si>
  <si>
    <t>Rachel Stockman</t>
  </si>
  <si>
    <t>Scarlett Urry</t>
  </si>
  <si>
    <t>Gracie Holmes</t>
  </si>
  <si>
    <t>Rhian Weatherup</t>
  </si>
  <si>
    <t>Sophie Tinman</t>
  </si>
  <si>
    <t>Stefan Buick</t>
  </si>
  <si>
    <t>Philip Simpson</t>
  </si>
  <si>
    <t>Mia Ferguson</t>
  </si>
  <si>
    <t>Ellie Burgess</t>
  </si>
  <si>
    <t xml:space="preserve">Ethan Trill </t>
  </si>
  <si>
    <t>Ben Robinson</t>
  </si>
  <si>
    <t>Freya Murray</t>
  </si>
  <si>
    <t xml:space="preserve">Matthew Sykes </t>
  </si>
  <si>
    <t>Amy Patton</t>
  </si>
  <si>
    <t>Joss Ness</t>
  </si>
  <si>
    <t>Jake Seaton</t>
  </si>
  <si>
    <t>Erin Cross</t>
  </si>
  <si>
    <t>Liberty Molloy</t>
  </si>
  <si>
    <t>Finn Cross</t>
  </si>
  <si>
    <t>Ollie Greene</t>
  </si>
  <si>
    <t>Amelee McCullough</t>
  </si>
  <si>
    <t>Eva Wainwright</t>
  </si>
  <si>
    <t>Niesha O'Neill</t>
  </si>
  <si>
    <t>Corey Campbell</t>
  </si>
  <si>
    <t>Olivia Bryson</t>
  </si>
  <si>
    <t>Joanna McCullagh</t>
  </si>
  <si>
    <t>Joel Conn</t>
  </si>
  <si>
    <t>Jessie Black</t>
  </si>
  <si>
    <t>Charles Campbell</t>
  </si>
  <si>
    <t>Saul English</t>
  </si>
  <si>
    <t>James Hughes</t>
  </si>
  <si>
    <t>Eve Stanfield</t>
  </si>
  <si>
    <t>Erin Young</t>
  </si>
  <si>
    <t>Orlagh McSorley</t>
  </si>
  <si>
    <t>Gabi Magill</t>
  </si>
  <si>
    <t>Helen Osborne</t>
  </si>
  <si>
    <t>Abi Stojanovic</t>
  </si>
  <si>
    <t>Omar Simones</t>
  </si>
  <si>
    <t>Jake McAvoy</t>
  </si>
  <si>
    <t>Kyle Bates</t>
  </si>
  <si>
    <t>Karl Martin</t>
  </si>
  <si>
    <t>Olivia Maneely</t>
  </si>
  <si>
    <t>Casey Robinson</t>
  </si>
  <si>
    <t>Norman Cancino</t>
  </si>
  <si>
    <t>Malvin Jovwo</t>
  </si>
  <si>
    <t>Reece Halliday</t>
  </si>
  <si>
    <t>Jaylee Parke</t>
  </si>
  <si>
    <t>Nicole Campbell</t>
  </si>
  <si>
    <t>Jamie Stevenson</t>
  </si>
  <si>
    <t>Andrew Wilson</t>
  </si>
  <si>
    <t>Hollie McConnell</t>
  </si>
  <si>
    <t>Ashton Heslip</t>
  </si>
  <si>
    <t>Jack Sloan</t>
  </si>
  <si>
    <t>Darcey Hanna</t>
  </si>
  <si>
    <t>Amy O'Hare</t>
  </si>
  <si>
    <t>Harvey Thompson</t>
  </si>
  <si>
    <t>Jamie McDowell</t>
  </si>
  <si>
    <t>Alice Annett</t>
  </si>
  <si>
    <t>Anna Chestnutt</t>
  </si>
  <si>
    <t>Matthew Morris</t>
  </si>
  <si>
    <t>Jasmine Newell</t>
  </si>
  <si>
    <t>Carys Newell</t>
  </si>
  <si>
    <t>Lindsay Crutchley</t>
  </si>
  <si>
    <t>Nathan Baird</t>
  </si>
  <si>
    <t>Laura Hanna</t>
  </si>
  <si>
    <t>Christopher Bailey</t>
  </si>
  <si>
    <t>Adam McCall</t>
  </si>
  <si>
    <t>Cillian Cranston</t>
  </si>
  <si>
    <t>Samuel Warby</t>
  </si>
  <si>
    <t>Grace McBride</t>
  </si>
  <si>
    <t>Adam McKibbin</t>
  </si>
  <si>
    <t>Fraser Annett</t>
  </si>
  <si>
    <t>Mollie Peters</t>
  </si>
  <si>
    <t>Megan Mulholland-McKee</t>
  </si>
  <si>
    <t>Jake Cousins</t>
  </si>
  <si>
    <t>Murray Napier</t>
  </si>
  <si>
    <t>Jasmine Bolton</t>
  </si>
  <si>
    <t>Michael Irvine</t>
  </si>
  <si>
    <t>Taylor McConnell</t>
  </si>
  <si>
    <t>Emma Newell</t>
  </si>
  <si>
    <t>Anna McKee</t>
  </si>
  <si>
    <t>Sarah Annett</t>
  </si>
  <si>
    <t>Bethany McMahon</t>
  </si>
  <si>
    <t>Faith Cousins</t>
  </si>
  <si>
    <t>Andrew Cunningham</t>
  </si>
  <si>
    <t>Courtney Foster</t>
  </si>
  <si>
    <t>Jessica Green</t>
  </si>
  <si>
    <t>Shannon Wilson</t>
  </si>
  <si>
    <t>David Magill</t>
  </si>
  <si>
    <t>Cody Cullen</t>
  </si>
  <si>
    <t>Josh McBride</t>
  </si>
  <si>
    <t>Ben Keenan</t>
  </si>
  <si>
    <t>Mollie Spiers</t>
  </si>
  <si>
    <t>Salome McKibbin</t>
  </si>
  <si>
    <t>Azaria McMath</t>
  </si>
  <si>
    <t>Harry Haugh</t>
  </si>
  <si>
    <t>Lily Collins</t>
  </si>
  <si>
    <t>Tanis Merron</t>
  </si>
  <si>
    <t>Casey Miskelly</t>
  </si>
  <si>
    <t>Joel Chambers</t>
  </si>
  <si>
    <t xml:space="preserve">Keisha Buchanan </t>
  </si>
  <si>
    <t>Shannon McElroy</t>
  </si>
  <si>
    <t>Calum McMaster</t>
  </si>
  <si>
    <t>Dakota Anderson</t>
  </si>
  <si>
    <t>Molly Hoey</t>
  </si>
  <si>
    <t>Lewis McMaster</t>
  </si>
  <si>
    <t>Tyler Gribben</t>
  </si>
  <si>
    <t>Jack Murray</t>
  </si>
  <si>
    <t>Hannah-Rose Grady</t>
  </si>
  <si>
    <t>Matthew Hampton</t>
  </si>
  <si>
    <t>Jack Lennon</t>
  </si>
  <si>
    <t>Ellie Farrow</t>
  </si>
  <si>
    <t>Ellen Wharton</t>
  </si>
  <si>
    <t>Jude Whitten</t>
  </si>
  <si>
    <t>Tim Robinson</t>
  </si>
  <si>
    <t>Sophie Irwin</t>
  </si>
  <si>
    <t>Matthew McKee</t>
  </si>
  <si>
    <t>Dylan Foy</t>
  </si>
  <si>
    <t>Daniel Brown</t>
  </si>
  <si>
    <t>Ross Mateer</t>
  </si>
  <si>
    <t>Teiano McArdle</t>
  </si>
  <si>
    <t>Erin Goodwin</t>
  </si>
  <si>
    <t>Maya Goodwin</t>
  </si>
  <si>
    <t>Natasha Young</t>
  </si>
  <si>
    <t xml:space="preserve">Mellisa Allely </t>
  </si>
  <si>
    <t xml:space="preserve">Aleshia Gordon </t>
  </si>
  <si>
    <t xml:space="preserve">Ryan Hamilton </t>
  </si>
  <si>
    <t xml:space="preserve">Tyler Wharton </t>
  </si>
  <si>
    <t xml:space="preserve">Mellisa Harshaw </t>
  </si>
  <si>
    <t xml:space="preserve">Travis Crane </t>
  </si>
  <si>
    <t xml:space="preserve">Lionel Adelente </t>
  </si>
  <si>
    <t xml:space="preserve">Nathan McBride </t>
  </si>
  <si>
    <t xml:space="preserve">Jack Magill </t>
  </si>
  <si>
    <t xml:space="preserve">Ellen Mccartney </t>
  </si>
  <si>
    <t xml:space="preserve">Jack Hamilton </t>
  </si>
  <si>
    <t xml:space="preserve">Jonny Henry </t>
  </si>
  <si>
    <t xml:space="preserve">Catelyn Cartmill </t>
  </si>
  <si>
    <t xml:space="preserve">Dylan Gilchrist </t>
  </si>
  <si>
    <t xml:space="preserve">Josh Cartmill </t>
  </si>
  <si>
    <t xml:space="preserve">Jakub Chajeski </t>
  </si>
  <si>
    <t xml:space="preserve">Isaac Circuar </t>
  </si>
  <si>
    <t xml:space="preserve">Ernest Klimas </t>
  </si>
  <si>
    <t xml:space="preserve">Rachel Cregan </t>
  </si>
  <si>
    <t>Monika Kurteva</t>
  </si>
  <si>
    <t xml:space="preserve">Amy McCloud </t>
  </si>
  <si>
    <t xml:space="preserve">Maja Misko </t>
  </si>
  <si>
    <t>Rhianna Lopez</t>
  </si>
  <si>
    <t xml:space="preserve">Stephen McCloud </t>
  </si>
  <si>
    <t xml:space="preserve">Ciara Mccardle </t>
  </si>
  <si>
    <t xml:space="preserve">Katie Adams </t>
  </si>
  <si>
    <t xml:space="preserve">Anthony Hamilton </t>
  </si>
  <si>
    <t xml:space="preserve">Alanas Prankas </t>
  </si>
  <si>
    <t xml:space="preserve">Kyle Dodds </t>
  </si>
  <si>
    <t xml:space="preserve">Jessica Johnston </t>
  </si>
  <si>
    <t xml:space="preserve">Sinead Heaney </t>
  </si>
  <si>
    <t>Jodie Barr</t>
  </si>
  <si>
    <t xml:space="preserve">Abbey Nummy </t>
  </si>
  <si>
    <t xml:space="preserve">Oliwia Masiekiwicz </t>
  </si>
  <si>
    <t xml:space="preserve">Ben McCoy </t>
  </si>
  <si>
    <t xml:space="preserve">John Gore </t>
  </si>
  <si>
    <t xml:space="preserve">Ronaldinio Varga </t>
  </si>
  <si>
    <t xml:space="preserve">Erin Nicks </t>
  </si>
  <si>
    <t xml:space="preserve">Megan Hallliday </t>
  </si>
  <si>
    <t xml:space="preserve">Yasmin Muldrew </t>
  </si>
  <si>
    <t xml:space="preserve">Abby Niblock </t>
  </si>
  <si>
    <t xml:space="preserve">Lisa Wilson </t>
  </si>
  <si>
    <t>Riley Smith</t>
  </si>
  <si>
    <t>Patrick McCabe</t>
  </si>
  <si>
    <t>Stephanie Bell</t>
  </si>
  <si>
    <t>Aileen McDonnell</t>
  </si>
  <si>
    <t>Ethan Isles</t>
  </si>
  <si>
    <t>Veronica McDonnell</t>
  </si>
  <si>
    <t>Hannah Monaghan</t>
  </si>
  <si>
    <t>Niall Nugent</t>
  </si>
  <si>
    <t>Maeve Haigney</t>
  </si>
  <si>
    <t xml:space="preserve">Isla McKibbon </t>
  </si>
  <si>
    <t>Louisa Young</t>
  </si>
  <si>
    <t>Finn McCormack</t>
  </si>
  <si>
    <t>Thomas McCusker</t>
  </si>
  <si>
    <t>Megan Hughes</t>
  </si>
  <si>
    <t>Aoife Dunlop</t>
  </si>
  <si>
    <t>Ronan McPeake</t>
  </si>
  <si>
    <t>Timothy Corrigan</t>
  </si>
  <si>
    <t>James McCaffrey</t>
  </si>
  <si>
    <t>Chloe Harkin</t>
  </si>
  <si>
    <t xml:space="preserve">Jessica Byrne </t>
  </si>
  <si>
    <t>Sinead McGrane</t>
  </si>
  <si>
    <t>Erinn Byrne</t>
  </si>
  <si>
    <t>Emma Devlin</t>
  </si>
  <si>
    <t>Anna Hall</t>
  </si>
  <si>
    <t>Laura McConville</t>
  </si>
  <si>
    <t>Eva Murdock</t>
  </si>
  <si>
    <t>Cara Hughes</t>
  </si>
  <si>
    <t>Caellagh Byrne</t>
  </si>
  <si>
    <t>Eimear McConaghy</t>
  </si>
  <si>
    <t>Eve Welsh</t>
  </si>
  <si>
    <t>Johanna McGrane</t>
  </si>
  <si>
    <t>Laura Begley</t>
  </si>
  <si>
    <t>Sophie Vernon</t>
  </si>
  <si>
    <t>Veronica Boyle</t>
  </si>
  <si>
    <t>Jessica McCabe</t>
  </si>
  <si>
    <t>Corynne Brannigan</t>
  </si>
  <si>
    <t>Jessica Smyth</t>
  </si>
  <si>
    <t>Alison Fusco</t>
  </si>
  <si>
    <t>Adam Murray</t>
  </si>
  <si>
    <t>Finn Breen</t>
  </si>
  <si>
    <t>Molly Stewart</t>
  </si>
  <si>
    <t>Jayden Ross</t>
  </si>
  <si>
    <t>Curtis Kenny</t>
  </si>
  <si>
    <t>Reece Howard</t>
  </si>
  <si>
    <t>Dillon Green</t>
  </si>
  <si>
    <t>Hollie McGuigan</t>
  </si>
  <si>
    <t>Mia Allman</t>
  </si>
  <si>
    <t>Jayden Booth</t>
  </si>
  <si>
    <t>Ryan Nixon</t>
  </si>
  <si>
    <t>Sophie Smythe</t>
  </si>
  <si>
    <t>Megan Brown</t>
  </si>
  <si>
    <t>David Clarke</t>
  </si>
  <si>
    <t>Lucas Miskimmin</t>
  </si>
  <si>
    <t>Amy Crossman</t>
  </si>
  <si>
    <t>Rebekah Monahan</t>
  </si>
  <si>
    <t>Ben Hein</t>
  </si>
  <si>
    <t>Elliot Jamison</t>
  </si>
  <si>
    <t>Aimee Sterritt</t>
  </si>
  <si>
    <t>Alyssa Boyd</t>
  </si>
  <si>
    <t>Alfie Houston</t>
  </si>
  <si>
    <t>Rudy Mayne</t>
  </si>
  <si>
    <t>Tori Galloway</t>
  </si>
  <si>
    <t>Jude McKenna</t>
  </si>
  <si>
    <t>Katie McMullan</t>
  </si>
  <si>
    <t>Keira Aiken</t>
  </si>
  <si>
    <t>Killian McCandless</t>
  </si>
  <si>
    <t>Kara Malcolm</t>
  </si>
  <si>
    <t>Matthew Wilkinson</t>
  </si>
  <si>
    <t>Cody McCormick</t>
  </si>
  <si>
    <t xml:space="preserve">Dean Robson </t>
  </si>
  <si>
    <t>Amy McMullan</t>
  </si>
  <si>
    <t>Kyle Thompson</t>
  </si>
  <si>
    <t>Daniel Flannigan</t>
  </si>
  <si>
    <t>Charlie Finlay</t>
  </si>
  <si>
    <t>Eva Trimble</t>
  </si>
  <si>
    <t>Blaithin Matthews</t>
  </si>
  <si>
    <t>Sophie McGrath</t>
  </si>
  <si>
    <t>Zach Campbell</t>
  </si>
  <si>
    <t>Ellie Brown</t>
  </si>
  <si>
    <t>Cameron Kelly</t>
  </si>
  <si>
    <t>Nathan Weir</t>
  </si>
  <si>
    <t xml:space="preserve">Holly Bailie </t>
  </si>
  <si>
    <t>Caleb Lowe</t>
  </si>
  <si>
    <t>Ryan McPeake</t>
  </si>
  <si>
    <t>Euan Monro</t>
  </si>
  <si>
    <t>Matthew Peacock</t>
  </si>
  <si>
    <t>Emily Hollywood</t>
  </si>
  <si>
    <t>Susannah Cotter</t>
  </si>
  <si>
    <t>Evan McClean</t>
  </si>
  <si>
    <t>Emily Caughey</t>
  </si>
  <si>
    <t>Anna Devany</t>
  </si>
  <si>
    <t>Nathan Bell</t>
  </si>
  <si>
    <t>Matthew McBride</t>
  </si>
  <si>
    <t>Jonah Ditty</t>
  </si>
  <si>
    <t>Reuben O'Rouke</t>
  </si>
  <si>
    <t>Noah Cotter</t>
  </si>
  <si>
    <t>Oliver McBride</t>
  </si>
  <si>
    <t>Cassie Huddleston</t>
  </si>
  <si>
    <t>Ethan Hiles</t>
  </si>
  <si>
    <t>Anna Byrne</t>
  </si>
  <si>
    <t>Rhiannon Carragher</t>
  </si>
  <si>
    <t>Niamh Sutherland</t>
  </si>
  <si>
    <t>Eabha Hallissey</t>
  </si>
  <si>
    <t>Ben Young</t>
  </si>
  <si>
    <t>Aodhan Bardon</t>
  </si>
  <si>
    <t>Ryleigh Doran</t>
  </si>
  <si>
    <t>Keilana James</t>
  </si>
  <si>
    <t>Ethan Robson</t>
  </si>
  <si>
    <t>Joseph Hale</t>
  </si>
  <si>
    <t>Fae Armitage</t>
  </si>
  <si>
    <t>Gary O'Sullivan</t>
  </si>
  <si>
    <t>Chris Cooper</t>
  </si>
  <si>
    <t>Sam Lurring</t>
  </si>
  <si>
    <t>Caelan McNamara</t>
  </si>
  <si>
    <t>Emma O'Hare</t>
  </si>
  <si>
    <t>Katie Waddell</t>
  </si>
  <si>
    <t>Owen Baker</t>
  </si>
  <si>
    <t>Finaly Easton</t>
  </si>
  <si>
    <t>Rosie Donnelly</t>
  </si>
  <si>
    <t>Jana Pobloth</t>
  </si>
  <si>
    <t>Thomas Warnock</t>
  </si>
  <si>
    <t>Lee Byrne</t>
  </si>
  <si>
    <t>Taylor Kennedy</t>
  </si>
  <si>
    <t>Zara De Carvalho</t>
  </si>
  <si>
    <t>Annie Elliott</t>
  </si>
  <si>
    <t>Alex McCartan</t>
  </si>
  <si>
    <t>Chris Barbour</t>
  </si>
  <si>
    <t>Jessica Watson</t>
  </si>
  <si>
    <t>Ellen Watson</t>
  </si>
  <si>
    <t>Callum McTeer</t>
  </si>
  <si>
    <t>Owen McCartan</t>
  </si>
  <si>
    <t>Joel McNerlin</t>
  </si>
  <si>
    <t>Jamie King</t>
  </si>
  <si>
    <t>Katelyn Thomas</t>
  </si>
  <si>
    <t>Mia Pobloth</t>
  </si>
  <si>
    <t>Maya Alsabone</t>
  </si>
  <si>
    <t>Ishka Leckey</t>
  </si>
  <si>
    <t>Coraigh O' Sullivan</t>
  </si>
  <si>
    <t>Eva Brady</t>
  </si>
  <si>
    <t>Ellie Mc Donald</t>
  </si>
  <si>
    <t>Jamie Tweedie</t>
  </si>
  <si>
    <t>Ciaran Quigley</t>
  </si>
  <si>
    <t>Zack Curran</t>
  </si>
  <si>
    <t>Maja Wierzchowiak</t>
  </si>
  <si>
    <t>Scarlett Sproule</t>
  </si>
  <si>
    <t>Emma Giles</t>
  </si>
  <si>
    <t>Ethan Sousa</t>
  </si>
  <si>
    <t>Conall McKinley</t>
  </si>
  <si>
    <t>Patrick Ruddy</t>
  </si>
  <si>
    <t>Carter Rushton</t>
  </si>
  <si>
    <t>Adi Milewicz</t>
  </si>
  <si>
    <t>Ryan Tang</t>
  </si>
  <si>
    <t>Daniel Palinkas</t>
  </si>
  <si>
    <t>Zofia Jezewska</t>
  </si>
  <si>
    <t>Poppy Monahan Packham</t>
  </si>
  <si>
    <t>Imogen Ward</t>
  </si>
  <si>
    <t>Ryan Mbugua</t>
  </si>
  <si>
    <t>Pheobe Gillan</t>
  </si>
  <si>
    <t>Ben Cardwell</t>
  </si>
  <si>
    <t>Connor Whyte</t>
  </si>
  <si>
    <t>Sarah Roberts</t>
  </si>
  <si>
    <t xml:space="preserve">Emma Callaghan </t>
  </si>
  <si>
    <t xml:space="preserve">Valentina Ekwueme </t>
  </si>
  <si>
    <t xml:space="preserve">Robert Stelges </t>
  </si>
  <si>
    <t xml:space="preserve">Aureli Karrabecaj </t>
  </si>
  <si>
    <t xml:space="preserve">Ben Napier </t>
  </si>
  <si>
    <t xml:space="preserve">Jay McKeown </t>
  </si>
  <si>
    <t xml:space="preserve">Jasson Nsue Tomo </t>
  </si>
  <si>
    <t xml:space="preserve">Kacper Bartowiak </t>
  </si>
  <si>
    <t xml:space="preserve">Alice Agbogbe </t>
  </si>
  <si>
    <t xml:space="preserve">Rihanna Brady </t>
  </si>
  <si>
    <t xml:space="preserve">Nathan McIvor </t>
  </si>
  <si>
    <t xml:space="preserve">Hope Malcolm </t>
  </si>
  <si>
    <t xml:space="preserve">Natalia Orlowska </t>
  </si>
  <si>
    <t>Sean Paul Gribben</t>
  </si>
  <si>
    <t>Barra McEvoy</t>
  </si>
  <si>
    <t>Rose Morgan</t>
  </si>
  <si>
    <t>Riain Magorrian</t>
  </si>
  <si>
    <t>Kian Mulholland</t>
  </si>
  <si>
    <t>Donagh Keary</t>
  </si>
  <si>
    <t>Caolam Smyth</t>
  </si>
  <si>
    <t>Kerry Anne McPolin</t>
  </si>
  <si>
    <t>Geniveve Lenaghan</t>
  </si>
  <si>
    <t>Ciara Savage</t>
  </si>
  <si>
    <t>Brocan McCay</t>
  </si>
  <si>
    <t>Aodhan Cunningham</t>
  </si>
  <si>
    <t>Harry Keenan</t>
  </si>
  <si>
    <t>Ruairi Madine</t>
  </si>
  <si>
    <t>Niamh King</t>
  </si>
  <si>
    <t>Erin McKay</t>
  </si>
  <si>
    <t>Kyra Scott</t>
  </si>
  <si>
    <t>Tara Keary</t>
  </si>
  <si>
    <t>Eoin McMullan</t>
  </si>
  <si>
    <t>Erin Stuart</t>
  </si>
  <si>
    <t>Erin Gordon</t>
  </si>
  <si>
    <t>Conor McVeigh</t>
  </si>
  <si>
    <t>Dara McCrickard</t>
  </si>
  <si>
    <t>Abigail Savage</t>
  </si>
  <si>
    <t>Ciara Fitzpatrick</t>
  </si>
  <si>
    <t>Shari McNally</t>
  </si>
  <si>
    <t>Lauren Madine</t>
  </si>
  <si>
    <t>Ethan Britt</t>
  </si>
  <si>
    <t>Calvin Coates-Connoly</t>
  </si>
  <si>
    <t>Lauren McConnell</t>
  </si>
  <si>
    <t>Nathan Quinn</t>
  </si>
  <si>
    <t>Ross Boyd</t>
  </si>
  <si>
    <t>Caitlin Owens</t>
  </si>
  <si>
    <t>Benjamin Graham</t>
  </si>
  <si>
    <t xml:space="preserve">Callum Jhonson </t>
  </si>
  <si>
    <t>Scott Allen</t>
  </si>
  <si>
    <t>Dylan Sofley</t>
  </si>
  <si>
    <t>Lauren Belton-McGlennon</t>
  </si>
  <si>
    <t>Charlie Craig</t>
  </si>
  <si>
    <t>Jake Wilson</t>
  </si>
  <si>
    <t>Carson Miller Russell</t>
  </si>
  <si>
    <t>Joshua Moody</t>
  </si>
  <si>
    <t>Christopher McKeown</t>
  </si>
  <si>
    <t>Issac Lowe</t>
  </si>
  <si>
    <t>Ben Rooney</t>
  </si>
  <si>
    <t>Jasmine Graham</t>
  </si>
  <si>
    <t>Manus McCaughan</t>
  </si>
  <si>
    <t>Mya Varma McEnearney</t>
  </si>
  <si>
    <t>Klaidas Romeris</t>
  </si>
  <si>
    <t>Kyle Millar</t>
  </si>
  <si>
    <t>Lewis Lockheart</t>
  </si>
  <si>
    <t>Darcey Cave</t>
  </si>
  <si>
    <t>Lucy Moore</t>
  </si>
  <si>
    <t>Jessica Lavery</t>
  </si>
  <si>
    <t>Scott Fitzpatrick</t>
  </si>
  <si>
    <t>Patrick McGrattan</t>
  </si>
  <si>
    <t>Abbie McCallen</t>
  </si>
  <si>
    <t>Morgan Wilson</t>
  </si>
  <si>
    <t>Carter Peeples</t>
  </si>
  <si>
    <t>Anna Cousins</t>
  </si>
  <si>
    <t>Emma Stranaghan</t>
  </si>
  <si>
    <t>Amy McClean</t>
  </si>
  <si>
    <t>Rhiannon Davies</t>
  </si>
  <si>
    <t>Emma Wilson</t>
  </si>
  <si>
    <t>Erin MCClure</t>
  </si>
  <si>
    <t>Lucy Wills</t>
  </si>
  <si>
    <t>Bethany Johnston</t>
  </si>
  <si>
    <t>Mabelle Wilcox</t>
  </si>
  <si>
    <t>Hollie Massey</t>
  </si>
  <si>
    <t>Maisie McCrea</t>
  </si>
  <si>
    <t>Katie Mullan</t>
  </si>
  <si>
    <t>Niamh Hatfield</t>
  </si>
  <si>
    <t>Elena Gourley</t>
  </si>
  <si>
    <t>Sophie Hoey</t>
  </si>
  <si>
    <t>Amelia Hazle</t>
  </si>
  <si>
    <t>Laura Irwin</t>
  </si>
  <si>
    <t>Emmy Thornton</t>
  </si>
  <si>
    <t>Alice Browne</t>
  </si>
  <si>
    <t>Ria Hanna</t>
  </si>
  <si>
    <t>Velvet Meharg</t>
  </si>
  <si>
    <t>Ruby Rebbeck</t>
  </si>
  <si>
    <t>Alex Faloon</t>
  </si>
  <si>
    <t>Hollie Davies</t>
  </si>
  <si>
    <t>Lucie McNaught</t>
  </si>
  <si>
    <t>Connie Hanna</t>
  </si>
  <si>
    <t>Eloise McKnight</t>
  </si>
  <si>
    <t>Angelique Toombs</t>
  </si>
  <si>
    <t>Beatrice Baker</t>
  </si>
  <si>
    <t>Ella Hampton</t>
  </si>
  <si>
    <t>Lulu Hopkinson</t>
  </si>
  <si>
    <t>Kate Hunter</t>
  </si>
  <si>
    <t>Niamh Long</t>
  </si>
  <si>
    <t>Anna Kirk</t>
  </si>
  <si>
    <t>Niamh Fulton</t>
  </si>
  <si>
    <t>Indie Walllace</t>
  </si>
  <si>
    <t>Joshua Chacko</t>
  </si>
  <si>
    <t>Ally Hewitt</t>
  </si>
  <si>
    <t>Anna McMonagle</t>
  </si>
  <si>
    <t>Sam Thompson</t>
  </si>
  <si>
    <t>Katie Graham</t>
  </si>
  <si>
    <t>Hakim Berrada</t>
  </si>
  <si>
    <t>Rory Fulton</t>
  </si>
  <si>
    <t>Ava Downey</t>
  </si>
  <si>
    <t>Rachel Anderson</t>
  </si>
  <si>
    <t>Jamie Gaw</t>
  </si>
  <si>
    <t>Jacob McKittrick</t>
  </si>
  <si>
    <t>Ben Dunlop</t>
  </si>
  <si>
    <t>Amber Day</t>
  </si>
  <si>
    <t>Niamh McCracken</t>
  </si>
  <si>
    <t>Oliver Playfair</t>
  </si>
  <si>
    <t>Matthew Bailie</t>
  </si>
  <si>
    <t>Jasmine Edmonds</t>
  </si>
  <si>
    <t>Emma Carson</t>
  </si>
  <si>
    <t>Alexander Myers</t>
  </si>
  <si>
    <t>Luke Ryan</t>
  </si>
  <si>
    <t>Kate Fenlon</t>
  </si>
  <si>
    <t>Madelein Schon</t>
  </si>
  <si>
    <t>Hannah Lawden</t>
  </si>
  <si>
    <t>Harry Thallon</t>
  </si>
  <si>
    <t>Louise McKibben</t>
  </si>
  <si>
    <t>Zoe MacDonald</t>
  </si>
  <si>
    <t>Alyssa Campbell</t>
  </si>
  <si>
    <t>Ellie Lin</t>
  </si>
  <si>
    <t>Jude Moran</t>
  </si>
  <si>
    <t>Rebecca Beggs</t>
  </si>
  <si>
    <t>Eden Day</t>
  </si>
  <si>
    <t>Niamh Fenlon</t>
  </si>
  <si>
    <t>Hannah Moffett</t>
  </si>
  <si>
    <t>Harry McKeown</t>
  </si>
  <si>
    <t>Hannah Mahood</t>
  </si>
  <si>
    <t>Tess Harper</t>
  </si>
  <si>
    <t>Tiffany Fong</t>
  </si>
  <si>
    <t>Ryan Drain</t>
  </si>
  <si>
    <t>Lucy Stevenson</t>
  </si>
  <si>
    <t>Jessica Straney</t>
  </si>
  <si>
    <t>Amy Majury</t>
  </si>
  <si>
    <t>Melvin Duru</t>
  </si>
  <si>
    <t>Max Grierson</t>
  </si>
  <si>
    <t>Charlotte McGladdery</t>
  </si>
  <si>
    <t>Chloe McAdam</t>
  </si>
  <si>
    <t>Hugo Melville</t>
  </si>
  <si>
    <t>Ben Barker</t>
  </si>
  <si>
    <t>Izabella Koszorek</t>
  </si>
  <si>
    <t>Lewis Howe</t>
  </si>
  <si>
    <t>Cara Moffitt</t>
  </si>
  <si>
    <t>Arigon Alimetaj</t>
  </si>
  <si>
    <t>Max Downing</t>
  </si>
  <si>
    <t>Charlie reid</t>
  </si>
  <si>
    <t>Jolie Hutchinson</t>
  </si>
  <si>
    <t>Lucas McBride</t>
  </si>
  <si>
    <t>Amy Trueick</t>
  </si>
  <si>
    <t>Jake Fitzgerald</t>
  </si>
  <si>
    <t>Krzys Sobczyk</t>
  </si>
  <si>
    <t>Keira Lowry</t>
  </si>
  <si>
    <t>Lucy ferguson</t>
  </si>
  <si>
    <t>Keelan Wylie</t>
  </si>
  <si>
    <t>Aaron Fallon</t>
  </si>
  <si>
    <t>Rylie Weston</t>
  </si>
  <si>
    <t>Nathan Crawford</t>
  </si>
  <si>
    <t>Agnieszka Kucharska</t>
  </si>
  <si>
    <t>Julia Lasak</t>
  </si>
  <si>
    <t>Adam Clements</t>
  </si>
  <si>
    <t>Amy Howe</t>
  </si>
  <si>
    <t>Holly Toal</t>
  </si>
  <si>
    <t>Oliver Flanagan</t>
  </si>
  <si>
    <t>Sam Henry</t>
  </si>
  <si>
    <t>Jack Service</t>
  </si>
  <si>
    <t>Jonny Clements</t>
  </si>
  <si>
    <t>Erleta Berisha</t>
  </si>
  <si>
    <t>Nina McGrath</t>
  </si>
  <si>
    <t>Grace Gallagher</t>
  </si>
  <si>
    <t>Luke Cochrane</t>
  </si>
  <si>
    <t>Ellie McLeese</t>
  </si>
  <si>
    <t>Rebecca Rossiter</t>
  </si>
  <si>
    <t xml:space="preserve">Saintfield High School </t>
  </si>
  <si>
    <t>Rosie Johnston</t>
  </si>
  <si>
    <t>Shannan Farrall</t>
  </si>
  <si>
    <t>Connie Butler</t>
  </si>
  <si>
    <t>Beth Hammond</t>
  </si>
  <si>
    <t>Tarryn Barr</t>
  </si>
  <si>
    <t>Beth Tregaskis</t>
  </si>
  <si>
    <t>Lucy Hill</t>
  </si>
  <si>
    <t>Devon Sprake</t>
  </si>
  <si>
    <t>Lydia Brankin</t>
  </si>
  <si>
    <t>Gracie Doran</t>
  </si>
  <si>
    <t>Amelia Urry</t>
  </si>
  <si>
    <t>4.26.23</t>
  </si>
  <si>
    <t>4.49.76</t>
  </si>
  <si>
    <t>4.52.02</t>
  </si>
  <si>
    <t>4.54.50</t>
  </si>
  <si>
    <t>5.00.26</t>
  </si>
  <si>
    <t>5.03.00</t>
  </si>
  <si>
    <t>2.11.80</t>
  </si>
  <si>
    <t>2.18.39</t>
  </si>
  <si>
    <t>2.23.43</t>
  </si>
  <si>
    <t>2.26.50</t>
  </si>
  <si>
    <t>2.31.44</t>
  </si>
  <si>
    <t>2.34.23</t>
  </si>
  <si>
    <t>4.57.25</t>
  </si>
  <si>
    <t>5.11.24</t>
  </si>
  <si>
    <t>5.17.37</t>
  </si>
  <si>
    <t>5.25.49</t>
  </si>
  <si>
    <t>5.26.83</t>
  </si>
  <si>
    <t>5.53.53</t>
  </si>
  <si>
    <t>Ben Cassidy</t>
  </si>
  <si>
    <t>Charlotte Eadie</t>
  </si>
  <si>
    <t>Tilly Tweedie</t>
  </si>
  <si>
    <t>Abbie Ferguson</t>
  </si>
  <si>
    <t>Sophie Hogg</t>
  </si>
  <si>
    <t>Abi Carson</t>
  </si>
  <si>
    <t>Lewis McBride</t>
  </si>
  <si>
    <t>Ciara Roberts</t>
  </si>
  <si>
    <t>Rosie Torney</t>
  </si>
  <si>
    <t xml:space="preserve"> Niamh McGivern</t>
  </si>
  <si>
    <t>Megan Flood</t>
  </si>
  <si>
    <t>Brianna Burns</t>
  </si>
  <si>
    <t>Ollie Todd</t>
  </si>
  <si>
    <t>Chris Massey</t>
  </si>
  <si>
    <t>Caoimhe Harding-Lester</t>
  </si>
  <si>
    <t>Cara Henning</t>
  </si>
  <si>
    <t>Sebastian Turnbull</t>
  </si>
  <si>
    <t>Ethan McCutcheon</t>
  </si>
  <si>
    <t>Jamie McKnight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</si>
  <si>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</si>
  <si>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Cara Miller</t>
  </si>
  <si>
    <t>2.19.51</t>
  </si>
  <si>
    <t>2.22.17</t>
  </si>
  <si>
    <t>2.29.93</t>
  </si>
  <si>
    <t>2.30.21</t>
  </si>
  <si>
    <t>2.30.25</t>
  </si>
  <si>
    <t>2.28.30</t>
  </si>
  <si>
    <t>2.30.20</t>
  </si>
  <si>
    <t>2.36.39</t>
  </si>
  <si>
    <t>2.38.42</t>
  </si>
  <si>
    <t>2.39.38</t>
  </si>
  <si>
    <t>2.39.67</t>
  </si>
  <si>
    <t>Melvin Duru, Wellington Col, Belfast</t>
  </si>
  <si>
    <t>Jayden Booth, Regent Hse, Newtownards</t>
  </si>
  <si>
    <t>Ryan Hanna, Banbridge Academy</t>
  </si>
  <si>
    <t>Jamie Stevenson, Kilkeel HS, Newry</t>
  </si>
  <si>
    <t>George Carson , Campbell Col, Belfast</t>
  </si>
  <si>
    <t>Max Grierson, Wellington Col, Belfast</t>
  </si>
  <si>
    <t>Killian McCandless, Regent Hse, Newtownards</t>
  </si>
  <si>
    <t>Finn Cross, Grosvenor GS, Belfast</t>
  </si>
  <si>
    <t>Oliver Playfair, Sullivan Upp, Holywood</t>
  </si>
  <si>
    <t>Oliver Robinson, Down HS, Downpatrick</t>
  </si>
  <si>
    <t>JJ Holley, Bangor GS</t>
  </si>
  <si>
    <t>Will McNeilly, Down HS, Downpatrick</t>
  </si>
  <si>
    <t>Ben Rooney, Strangford Int Col</t>
  </si>
  <si>
    <t>Jasson Nsue Tomo , St Joseph's, Belfast</t>
  </si>
  <si>
    <t>Sebastian Turnbull, Dromore HS</t>
  </si>
  <si>
    <t>Samuel Warby, Kilkeel HS, Newry</t>
  </si>
  <si>
    <t>Jay McKeown , St Joseph's, Belfast</t>
  </si>
  <si>
    <t>Thomas Hanlon, Down HS, Downpatrick</t>
  </si>
  <si>
    <t>Daniel Constable, Bangor GS</t>
  </si>
  <si>
    <t>Tiarnan Hamill , Banbridge HS</t>
  </si>
  <si>
    <t>Euan Monro, Regent Hse, Newtownards</t>
  </si>
  <si>
    <t>Sam Cushnie, Dromore HS</t>
  </si>
  <si>
    <t>Nathan Weir, Regent Hse, Newtownards</t>
  </si>
  <si>
    <t>Keelan Wylie, Wellington Col, Belfast</t>
  </si>
  <si>
    <t>Oliver Morrison , Bangor GS</t>
  </si>
  <si>
    <t>Murray Napier, Kilkeel HS, Newry</t>
  </si>
  <si>
    <t>Ethan Trill , Grosvenor GS, Belfast</t>
  </si>
  <si>
    <t>Toby Thompson, Campbell Col, Belfast</t>
  </si>
  <si>
    <t>David Clarke, Regent Hse, Newtownards</t>
  </si>
  <si>
    <t>Noah Johnston , Campbell Col, Belfast</t>
  </si>
  <si>
    <t>Joseph Hale, Shimna Int, Newcastle</t>
  </si>
  <si>
    <t>Josh Bunting, Bangor GS</t>
  </si>
  <si>
    <t>Joss Ness, Grosvenor GS, Belfast</t>
  </si>
  <si>
    <t>Jamie Gaw, Sullivan Upp, Holywood</t>
  </si>
  <si>
    <t>Jake Seaton, Grosvenor GS, Belfast</t>
  </si>
  <si>
    <t>Matthew Morris, Kilkeel HS, Newry</t>
  </si>
  <si>
    <t>Kian Morgan, Banbridge Academy</t>
  </si>
  <si>
    <t>Alfie Houston, Regent Hse, Newtownards</t>
  </si>
  <si>
    <t>Dean Robson , Regent Hse, Newtownards</t>
  </si>
  <si>
    <t>Cody McCormick, Regent Hse, Newtownards</t>
  </si>
  <si>
    <t>Shay Ritchie, Bangor GS</t>
  </si>
  <si>
    <t>Dylan Gilchrist , Newry HS</t>
  </si>
  <si>
    <t>Josh Cartmill , Newry HS</t>
  </si>
  <si>
    <t>Frazer Fulton, Bangor GS</t>
  </si>
  <si>
    <t>Conor McVeigh, St Malachy's, Castlewellan</t>
  </si>
  <si>
    <t>Alex Carville, Down HS, Downpatrick</t>
  </si>
  <si>
    <t>Callum Clement , Banbridge Academy</t>
  </si>
  <si>
    <t>Ben Donnelly, Down HS, Downpatrick</t>
  </si>
  <si>
    <t>Oliver McBride, Regent Hse, Newtownards</t>
  </si>
  <si>
    <t>Noah Cotter, Regent Hse, Newtownards</t>
  </si>
  <si>
    <t>Karl Martin, Grosvenor GS, Belfast</t>
  </si>
  <si>
    <t>Kyle Bates, Grosvenor GS, Belfast</t>
  </si>
  <si>
    <t>Jack Service, Wellington Col, Belfast</t>
  </si>
  <si>
    <t>Jack Bailie, Bangor GS</t>
  </si>
  <si>
    <t>Dillon Green, Priory Col, Holywood</t>
  </si>
  <si>
    <t>Harry McKeown, Sullivan Upp, Holywood</t>
  </si>
  <si>
    <t>Arigon Alimetaj, Wellington Col, Belfast</t>
  </si>
  <si>
    <t>Ben McCoy , Newry HS</t>
  </si>
  <si>
    <t>Charlie McCarroll, Bangor GS</t>
  </si>
  <si>
    <t>Matthew Sykes , Grosvenor GS, Belfast</t>
  </si>
  <si>
    <t>Harvey Thompson, Kilkeel HS, Newry</t>
  </si>
  <si>
    <t>Ben Hein, Regent Hse, Newtownards</t>
  </si>
  <si>
    <t>Benjamin Graham, Strangford Int Col</t>
  </si>
  <si>
    <t>Rory Fulton, Sullivan Upp, Holywood</t>
  </si>
  <si>
    <t>William Simms, Campbell Col, Belfast</t>
  </si>
  <si>
    <t>Nathan Semple, Bangor GS</t>
  </si>
  <si>
    <t>Hakim Berrada, Sullivan Upp, Holywood</t>
  </si>
  <si>
    <t>Bradley Ingram, Dromore HS</t>
  </si>
  <si>
    <t>Ben O'Rourke, Dromore HS</t>
  </si>
  <si>
    <t>Callum Jhonson , Strangford Int Col</t>
  </si>
  <si>
    <t>James Gilliland, Down HS, Downpatrick</t>
  </si>
  <si>
    <t>Senan O Rourke, Aquinas GS, Belfast</t>
  </si>
  <si>
    <t>Ryan McPeake, Regent Hse, Newtownards</t>
  </si>
  <si>
    <t>Robert Kinghan, Dromore HS</t>
  </si>
  <si>
    <t>Joel Chambers, Nendrum Col, Comber</t>
  </si>
  <si>
    <t>Simon Ferris , Banbridge Academy</t>
  </si>
  <si>
    <t>Daniel Playfair, Bangor GS</t>
  </si>
  <si>
    <t>Kyle Thompson, Regent Hse, Newtownards</t>
  </si>
  <si>
    <t>Ryan Lynas, Bangor GS</t>
  </si>
  <si>
    <t>Ronan McPeake, Our Lady &amp; St Pat's, Knock</t>
  </si>
  <si>
    <t>Jack DeLargy, Bangor GS</t>
  </si>
  <si>
    <t>Jake Daley, Campbell Col, Belfast</t>
  </si>
  <si>
    <t>Ben McAuley, Bangor GS</t>
  </si>
  <si>
    <t>Jakub Chajeski , Newry HS</t>
  </si>
  <si>
    <t>Isaac Circuar , Newry HS</t>
  </si>
  <si>
    <t>Callum McTeer, Shimna Int, Newcastle</t>
  </si>
  <si>
    <t>Owen McCartan, Shimna Int, Newcastle</t>
  </si>
  <si>
    <t>Luke Swann, Bangor GS</t>
  </si>
  <si>
    <t>Owen Wilson , Banbridge HS</t>
  </si>
  <si>
    <t>Teiano McArdle, New-Bridge Int, Banbridge</t>
  </si>
  <si>
    <t>Ross Mateer, New-Bridge Int, Banbridge</t>
  </si>
  <si>
    <t>Joel Conn, Grosvenor GS, Belfast</t>
  </si>
  <si>
    <t>Adam McKibbin, Kilkeel HS, Newry</t>
  </si>
  <si>
    <t>Arlen Steenson, Dromore HS</t>
  </si>
  <si>
    <t>Kobe Galbraith, Campbell Col, Belfast</t>
  </si>
  <si>
    <t>Kyle Dodds , Newry HS</t>
  </si>
  <si>
    <t>Oliver Greer, Bangor GS</t>
  </si>
  <si>
    <t>Zach Campbell, Regent Hse, Newtownards</t>
  </si>
  <si>
    <t>Rhys Smith, Bangor GS</t>
  </si>
  <si>
    <t>Flynn Longstaff, Campbell Col, Belfast</t>
  </si>
  <si>
    <t>Kyle Stirling, Dromore HS</t>
  </si>
  <si>
    <t>Niall Cregan , Banbridge HS</t>
  </si>
  <si>
    <t>Rhodri Phillips, Down HS, Downpatrick</t>
  </si>
  <si>
    <t>Reece Howard, Priory Col, Holywood</t>
  </si>
  <si>
    <t>Nathan Crawford, Wellington Col, Belfast</t>
  </si>
  <si>
    <t>Nathan Hook, Dromore HS</t>
  </si>
  <si>
    <t>Luke Cochrane, Wellington Col, Belfast</t>
  </si>
  <si>
    <t>Fraser Annett, Kilkeel HS, Newry</t>
  </si>
  <si>
    <t>Owen Baker, Shimna Int, Newcastle</t>
  </si>
  <si>
    <t>James Montgomery, Bangor GS</t>
  </si>
  <si>
    <t>Charlie Lawden, Campbell Col, Belfast</t>
  </si>
  <si>
    <t>Jake McAvoy, Grosvenor GS, Belfast</t>
  </si>
  <si>
    <t>Omar Simones, Grosvenor GS, Belfast</t>
  </si>
  <si>
    <t>Reece Halliday, Grosvenor GS, Belfast</t>
  </si>
  <si>
    <t>Anna Cousins, Strathearn, Belfast</t>
  </si>
  <si>
    <t>Mia Allman, Regent Hse, Newtownards</t>
  </si>
  <si>
    <t>Hollie McGuigan, Regent Hse, Newtownards</t>
  </si>
  <si>
    <t>Caroline Cunningham, Dromore HS</t>
  </si>
  <si>
    <t>Niamh Fulton, Sullivan Upp, Holywood</t>
  </si>
  <si>
    <t>Katy Bradshaw, Dromore HS</t>
  </si>
  <si>
    <t>Maisie McCrea, Strathearn, Belfast</t>
  </si>
  <si>
    <t>Eve Welsh, Our Lady's GS, Newry</t>
  </si>
  <si>
    <t>Katie Mullan, Strathearn, Belfast</t>
  </si>
  <si>
    <t>Amber Day, Sullivan Upp, Holywood</t>
  </si>
  <si>
    <t>Jaylee Parke, Kilkeel HS, Newry</t>
  </si>
  <si>
    <t>Eva McCann, Glenlola Collegiate, Bangor</t>
  </si>
  <si>
    <t>Clara Cunningham, Banbridge Academy</t>
  </si>
  <si>
    <t>Anna Devany, Regent Hse, Newtownards</t>
  </si>
  <si>
    <t>Rebecca Beggs, Sullivan Upp, Holywood</t>
  </si>
  <si>
    <t>Holly Stewart, Dromore HS</t>
  </si>
  <si>
    <t>Eden Day, Sullivan Upp, Holywood</t>
  </si>
  <si>
    <t>Emma Stranaghan, Strathearn, Belfast</t>
  </si>
  <si>
    <t>Hannah Lawden, Sullivan Upp, Holywood</t>
  </si>
  <si>
    <t>Rhian Weatherup, Grosvenor GS, Belfast</t>
  </si>
  <si>
    <t>Kate Fenlon, Sullivan Upp, Holywood</t>
  </si>
  <si>
    <t>Tilly Askin, Bloomfield Col, Belfast</t>
  </si>
  <si>
    <t>Eabha Hallissey, Shimna Int, Newcastle</t>
  </si>
  <si>
    <t>Blaithin Matthews, Regent Hse, Newtownards</t>
  </si>
  <si>
    <t>Zara De Carvalho, Shimna Int, Newcastle</t>
  </si>
  <si>
    <t>Cliona Cochrane , Banbridge HS</t>
  </si>
  <si>
    <t>Niamh Fenlon, Sullivan Upp, Holywood</t>
  </si>
  <si>
    <t>Mia Ferguson, Grosvenor GS, Belfast</t>
  </si>
  <si>
    <t>Stephanie Bell, Our Lady &amp; St Pat's, Knock</t>
  </si>
  <si>
    <t>Poppy Dann, Glenlola Collegiate, Bangor</t>
  </si>
  <si>
    <t>Ellie Burgess, Grosvenor GS, Belfast</t>
  </si>
  <si>
    <t>Madeline McCauley, Banbridge Academy</t>
  </si>
  <si>
    <t>Lauren Madine, St Mary's, Downpatrick</t>
  </si>
  <si>
    <t>Anna Gardiner , Assumption GS, B'hinch</t>
  </si>
  <si>
    <t>Lucy Foster, Down HS, Downpatrick</t>
  </si>
  <si>
    <t>Rachel Anderson, Sullivan Upp, Holywood</t>
  </si>
  <si>
    <t>Lucy Wills, Strathearn, Belfast</t>
  </si>
  <si>
    <t>Ava Downey, Sullivan Upp, Holywood</t>
  </si>
  <si>
    <t>Amelia Hazle, Strathearn, Belfast</t>
  </si>
  <si>
    <t>Eva Wainwright, Grosvenor GS, Belfast</t>
  </si>
  <si>
    <t>Laura Irwin, Strathearn, Belfast</t>
  </si>
  <si>
    <t>Jasmine Edmonds, Sullivan Upp, Holywood</t>
  </si>
  <si>
    <t>Sophie Smythe, Regent Hse, Newtownards</t>
  </si>
  <si>
    <t>Sophie Caves, Bloomfield Col, Belfast</t>
  </si>
  <si>
    <t>Grace Gallagher, Wellington Col, Belfast</t>
  </si>
  <si>
    <t>Rebecca Magee, Bloomfield Col, Belfast</t>
  </si>
  <si>
    <t>Tess Harper, Sullivan Upp, Holywood</t>
  </si>
  <si>
    <t>Eva-Rose McGall, Bloomfield Col, Belfast</t>
  </si>
  <si>
    <t>Anna Thompson, Banbridge Academy</t>
  </si>
  <si>
    <t>Keilana James, Shimna Int, Newcastle</t>
  </si>
  <si>
    <t>Amy McClean, Strathearn, Belfast</t>
  </si>
  <si>
    <t>Olivia Leitch, Bloomfield Col, Belfast</t>
  </si>
  <si>
    <t>Ellie Lin, Sullivan Upp, Holywood</t>
  </si>
  <si>
    <t>Ishka Leckey, Shimna Int, Newcastle</t>
  </si>
  <si>
    <t>Darcey Cave, Strangford Int Col</t>
  </si>
  <si>
    <t>Megan Brown, Regent Hse, Newtownards</t>
  </si>
  <si>
    <t>Coraigh O' Sullivan, Shimna Int, Newcastle</t>
  </si>
  <si>
    <t>Lucy Kerr, Bloomfield Col, Belfast</t>
  </si>
  <si>
    <t>Sasha Wilkinson, Down HS, Downpatrick</t>
  </si>
  <si>
    <t>Natalie Hale, Banbridge Academy</t>
  </si>
  <si>
    <t>Casey Miskelly, Nendrum Col, Comber</t>
  </si>
  <si>
    <t>Amy Crossman, Regent Hse, Newtownards</t>
  </si>
  <si>
    <t>Cara Henning, Our Lady's GS, Newry</t>
  </si>
  <si>
    <t>Devon Sprake, Glenlola Collegiate, Bangor</t>
  </si>
  <si>
    <t>Niamh Hatfield, Strathearn, Belfast</t>
  </si>
  <si>
    <t>Tanis Merron, Lagan Col, Belfast</t>
  </si>
  <si>
    <t>Kara Malcolm, Regent Hse, Newtownards</t>
  </si>
  <si>
    <t>Emmy Thornton, Strathearn, Belfast</t>
  </si>
  <si>
    <t>Kirsti Foster, Down HS, Downpatrick</t>
  </si>
  <si>
    <t xml:space="preserve">Rebecca Rossiter, Saintfield High School </t>
  </si>
  <si>
    <t>Mabelle Wilcox, Strathearn, Belfast</t>
  </si>
  <si>
    <t>Kate McCartan, Dromore HS</t>
  </si>
  <si>
    <t>Caellagh Byrne, Our Lady's GS, Newry</t>
  </si>
  <si>
    <t>Tori Galloway, Regent Hse, Newtownards</t>
  </si>
  <si>
    <t>Catherine Martin, Down HS, Downpatrick</t>
  </si>
  <si>
    <t>Aoife Dunlop, Our Lady &amp; St Pat's, Knock</t>
  </si>
  <si>
    <t>Isabelle Perry, Down HS, Downpatrick</t>
  </si>
  <si>
    <t>Alice Browne, Strathearn, Belfast</t>
  </si>
  <si>
    <t>Amy McMullan, Regent Hse, Newtownards</t>
  </si>
  <si>
    <t>Sophie Hoey, Strathearn, Belfast</t>
  </si>
  <si>
    <t>Emma Wilson, Strathearn, Belfast</t>
  </si>
  <si>
    <t>Jane McComish, Aquinas GS, Belfast</t>
  </si>
  <si>
    <t>Beth Tregaskis, Glenlola Collegiate, Bangor</t>
  </si>
  <si>
    <t>Connie Hanna, Strathearn, Belfast</t>
  </si>
  <si>
    <t>Zoe MacDonald, Sullivan Upp, Holywood</t>
  </si>
  <si>
    <t>Connie Butler, Glenlola Collegiate, Bangor</t>
  </si>
  <si>
    <t>Chloe Harkin, Our Lady &amp; St Pat's, Knock</t>
  </si>
  <si>
    <t>Shannan Farrall, Glenlola Collegiate, Bangor</t>
  </si>
  <si>
    <t xml:space="preserve"> Cara Miller, Grosvenor GS, Belfast</t>
  </si>
  <si>
    <t>Mia Pobloth, Shimna Int, Newcastle</t>
  </si>
  <si>
    <t>Rosa Gillespie, Bloomfield Col, Belfast</t>
  </si>
  <si>
    <t>Anna McKee, Kilkeel HS, Newry</t>
  </si>
  <si>
    <t>Erin MCClure, Strathearn, Belfast</t>
  </si>
  <si>
    <t>Aimee McMurray, Bloomfield Col, Belfast</t>
  </si>
  <si>
    <t>Sarah Annett, Kilkeel HS, Newry</t>
  </si>
  <si>
    <t>Susannah Cotter, Regent Hse, Newtownards</t>
  </si>
  <si>
    <t>Rebecca Dugan, Bloomfield Col, Belfast</t>
  </si>
  <si>
    <t>Beth Hammond, Glenlola Collegiate, Bangor</t>
  </si>
  <si>
    <t>Carolyn Grossman, Banbridge Academy</t>
  </si>
  <si>
    <t>Cassie Huddleston, Regent Hse, Newtownards</t>
  </si>
  <si>
    <t>Eloise McKnight, Strathearn, Belfast</t>
  </si>
  <si>
    <t>Maja Wierzchowiak, Shimna Int, Newcastle</t>
  </si>
  <si>
    <t>Julia Herron, Banbridge Academy</t>
  </si>
  <si>
    <t>Ruby Rebbeck, Strathearn, Belfast</t>
  </si>
  <si>
    <t>Gracie Doran, Glenlola Collegiate, Bangor</t>
  </si>
  <si>
    <t>Annie Elliott, Shimna Int, Newcastle</t>
  </si>
  <si>
    <t>Sophie McGrath, Regent Hse, Newtownards</t>
  </si>
  <si>
    <t>Lucie McNaught, Strathearn, Belfast</t>
  </si>
  <si>
    <t>Morgan Wilson, Strangford Int Col</t>
  </si>
  <si>
    <t>Amelia Urry, Glenlola Collegiate, Bangor</t>
  </si>
  <si>
    <t>Jessica Lamont, Dromore HS</t>
  </si>
  <si>
    <t>Lucy Hill, Glenlola Collegiate, Bangor</t>
  </si>
  <si>
    <t>Mya Varma McEnearney, Strangford Int Col</t>
  </si>
  <si>
    <t>Ellie McLeese, Wellington Col, Belfast</t>
  </si>
  <si>
    <t>Lucy Stevenson, Sullivan Upp, Holywood</t>
  </si>
  <si>
    <t>Anna Kirk, Strathearn, Belfast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</si>
</sst>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0.0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horizontal="left"/>
    </xf>
    <xf numFmtId="0" fontId="0" fillId="0" borderId="0" xfId="0" applyFont="1" applyFill="1"/>
    <xf numFmtId="0" fontId="3" fillId="0" borderId="0" xfId="0" applyFont="1"/>
    <xf numFmtId="0" fontId="3" fillId="0" borderId="0" xfId="0" applyFont="1" applyAlignment="1" applyProtection="1">
      <alignment horizontal="center"/>
    </xf>
    <xf numFmtId="0" fontId="5" fillId="0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164" fontId="3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164" fontId="0" fillId="0" borderId="0" xfId="0" applyNumberFormat="1" applyProtection="1"/>
    <xf numFmtId="164" fontId="0" fillId="0" borderId="0" xfId="0" applyNumberForma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6" fillId="0" borderId="0" xfId="0" applyFont="1" applyProtection="1"/>
    <xf numFmtId="164" fontId="6" fillId="0" borderId="0" xfId="0" applyNumberFormat="1" applyFont="1" applyProtection="1"/>
    <xf numFmtId="164" fontId="6" fillId="0" borderId="0" xfId="0" applyNumberFormat="1" applyFont="1" applyAlignment="1" applyProtection="1">
      <alignment horizontal="center"/>
    </xf>
    <xf numFmtId="0" fontId="7" fillId="0" borderId="0" xfId="0" applyFont="1" applyBorder="1" applyAlignment="1" applyProtection="1">
      <alignment horizontal="left"/>
    </xf>
    <xf numFmtId="0" fontId="7" fillId="0" borderId="0" xfId="0" applyFont="1" applyProtection="1"/>
    <xf numFmtId="0" fontId="7" fillId="0" borderId="0" xfId="0" applyFont="1" applyAlignment="1" applyProtection="1">
      <alignment horizont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8" xfId="0" applyFont="1" applyFill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8" fillId="0" borderId="1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Fill="1" applyBorder="1" applyAlignment="1" applyProtection="1">
      <alignment horizontal="center" vertical="center" wrapText="1"/>
      <protection locked="0"/>
    </xf>
    <xf numFmtId="0" fontId="9" fillId="2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9" fillId="2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8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3" borderId="32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3" fillId="4" borderId="4" xfId="0" applyFont="1" applyFill="1" applyBorder="1" applyAlignment="1">
      <alignment horizontal="center"/>
    </xf>
    <xf numFmtId="0" fontId="1" fillId="5" borderId="0" xfId="0" applyFont="1" applyFill="1"/>
    <xf numFmtId="0" fontId="0" fillId="5" borderId="0" xfId="0" applyFill="1"/>
    <xf numFmtId="0" fontId="3" fillId="5" borderId="0" xfId="0" applyFont="1" applyFill="1" applyAlignment="1">
      <alignment horizontal="center"/>
    </xf>
    <xf numFmtId="0" fontId="3" fillId="5" borderId="4" xfId="0" applyFont="1" applyFill="1" applyBorder="1"/>
    <xf numFmtId="0" fontId="3" fillId="5" borderId="0" xfId="0" applyFont="1" applyFill="1" applyBorder="1"/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0" xfId="0" applyFont="1" applyFill="1"/>
    <xf numFmtId="165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9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Protection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1" fillId="0" borderId="0" xfId="0" applyFont="1"/>
    <xf numFmtId="0" fontId="1" fillId="0" borderId="0" xfId="0" applyFont="1" applyBorder="1" applyAlignment="1" applyProtection="1">
      <alignment horizontal="left" vertical="top"/>
    </xf>
    <xf numFmtId="0" fontId="12" fillId="0" borderId="0" xfId="0" applyFont="1"/>
    <xf numFmtId="2" fontId="8" fillId="0" borderId="0" xfId="0" applyNumberFormat="1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33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4"/>
  </sheetPr>
  <dimension ref="A1:Z86"/>
  <sheetViews>
    <sheetView tabSelected="1" zoomScale="90" zoomScaleNormal="90" zoomScalePageLayoutView="115" workbookViewId="0">
      <selection sqref="A1:XFD1"/>
    </sheetView>
  </sheetViews>
  <sheetFormatPr defaultColWidth="7" defaultRowHeight="9" x14ac:dyDescent="0.2"/>
  <cols>
    <col min="1" max="1" width="7.140625" style="31" customWidth="1"/>
    <col min="2" max="2" width="4.42578125" style="31" customWidth="1"/>
    <col min="3" max="3" width="14.42578125" style="31" customWidth="1"/>
    <col min="4" max="4" width="4.7109375" style="31" customWidth="1"/>
    <col min="5" max="5" width="5.85546875" style="31" customWidth="1"/>
    <col min="6" max="6" width="4.42578125" style="31" customWidth="1"/>
    <col min="7" max="7" width="14.42578125" style="31" customWidth="1"/>
    <col min="8" max="8" width="4.7109375" style="31" customWidth="1"/>
    <col min="9" max="9" width="5.85546875" style="31" customWidth="1"/>
    <col min="10" max="10" width="4.42578125" style="31" customWidth="1"/>
    <col min="11" max="11" width="14.42578125" style="31" customWidth="1"/>
    <col min="12" max="12" width="4.7109375" style="31" customWidth="1"/>
    <col min="13" max="13" width="5.85546875" style="31" customWidth="1"/>
    <col min="14" max="14" width="4.42578125" style="31" customWidth="1"/>
    <col min="15" max="15" width="14.42578125" style="31" customWidth="1"/>
    <col min="16" max="16" width="4.7109375" style="31" customWidth="1"/>
    <col min="17" max="17" width="5.85546875" style="31" customWidth="1"/>
    <col min="18" max="18" width="4.42578125" style="31" customWidth="1"/>
    <col min="19" max="19" width="14.42578125" style="31" customWidth="1"/>
    <col min="20" max="20" width="4.7109375" style="31" customWidth="1"/>
    <col min="21" max="21" width="5.85546875" style="31" customWidth="1"/>
    <col min="22" max="22" width="4.42578125" style="31" customWidth="1"/>
    <col min="23" max="23" width="14.42578125" style="31" customWidth="1"/>
    <col min="24" max="24" width="4.7109375" style="31" customWidth="1"/>
    <col min="25" max="25" width="5.85546875" style="31" customWidth="1"/>
    <col min="26" max="16384" width="7" style="31"/>
  </cols>
  <sheetData>
    <row r="1" spans="1:25" ht="14.25" customHeight="1" thickBot="1" x14ac:dyDescent="0.25">
      <c r="A1" s="101" t="s">
        <v>275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3"/>
    </row>
    <row r="2" spans="1:25" ht="27.75" customHeight="1" thickBot="1" x14ac:dyDescent="0.25">
      <c r="A2" s="104" t="s">
        <v>147</v>
      </c>
      <c r="B2" s="101" t="s">
        <v>141</v>
      </c>
      <c r="C2" s="102"/>
      <c r="D2" s="102"/>
      <c r="E2" s="103"/>
      <c r="F2" s="102" t="s">
        <v>142</v>
      </c>
      <c r="G2" s="102"/>
      <c r="H2" s="102"/>
      <c r="I2" s="102"/>
      <c r="J2" s="101" t="s">
        <v>143</v>
      </c>
      <c r="K2" s="102"/>
      <c r="L2" s="102"/>
      <c r="M2" s="103"/>
      <c r="N2" s="102" t="s">
        <v>144</v>
      </c>
      <c r="O2" s="102"/>
      <c r="P2" s="102"/>
      <c r="Q2" s="102"/>
      <c r="R2" s="101" t="s">
        <v>145</v>
      </c>
      <c r="S2" s="102"/>
      <c r="T2" s="102"/>
      <c r="U2" s="103"/>
      <c r="V2" s="102" t="s">
        <v>146</v>
      </c>
      <c r="W2" s="102"/>
      <c r="X2" s="102"/>
      <c r="Y2" s="103"/>
    </row>
    <row r="3" spans="1:25" ht="13.5" customHeight="1" thickBot="1" x14ac:dyDescent="0.25">
      <c r="A3" s="106"/>
      <c r="B3" s="56" t="s">
        <v>7</v>
      </c>
      <c r="C3" s="57" t="s">
        <v>6</v>
      </c>
      <c r="D3" s="57" t="s">
        <v>9</v>
      </c>
      <c r="E3" s="58" t="s">
        <v>8</v>
      </c>
      <c r="F3" s="59" t="s">
        <v>7</v>
      </c>
      <c r="G3" s="57" t="s">
        <v>6</v>
      </c>
      <c r="H3" s="57" t="s">
        <v>9</v>
      </c>
      <c r="I3" s="60" t="s">
        <v>8</v>
      </c>
      <c r="J3" s="56" t="s">
        <v>7</v>
      </c>
      <c r="K3" s="57" t="s">
        <v>6</v>
      </c>
      <c r="L3" s="57" t="s">
        <v>9</v>
      </c>
      <c r="M3" s="58" t="s">
        <v>8</v>
      </c>
      <c r="N3" s="59" t="s">
        <v>7</v>
      </c>
      <c r="O3" s="57" t="s">
        <v>6</v>
      </c>
      <c r="P3" s="57" t="s">
        <v>9</v>
      </c>
      <c r="Q3" s="60" t="s">
        <v>8</v>
      </c>
      <c r="R3" s="56" t="s">
        <v>7</v>
      </c>
      <c r="S3" s="57" t="s">
        <v>6</v>
      </c>
      <c r="T3" s="57" t="s">
        <v>9</v>
      </c>
      <c r="U3" s="58" t="s">
        <v>8</v>
      </c>
      <c r="V3" s="59" t="s">
        <v>7</v>
      </c>
      <c r="W3" s="57" t="s">
        <v>6</v>
      </c>
      <c r="X3" s="57" t="s">
        <v>9</v>
      </c>
      <c r="Y3" s="58" t="s">
        <v>8</v>
      </c>
    </row>
    <row r="4" spans="1:25" ht="29.25" customHeight="1" x14ac:dyDescent="0.2">
      <c r="A4" s="61" t="s">
        <v>1</v>
      </c>
      <c r="B4" s="27">
        <v>728</v>
      </c>
      <c r="C4" s="30" t="s">
        <v>1299</v>
      </c>
      <c r="D4" s="30" t="s">
        <v>450</v>
      </c>
      <c r="E4" s="85">
        <v>12.8</v>
      </c>
      <c r="F4" s="24">
        <v>464</v>
      </c>
      <c r="G4" s="30" t="s">
        <v>1300</v>
      </c>
      <c r="H4" s="30" t="s">
        <v>385</v>
      </c>
      <c r="I4" s="85">
        <v>13.06</v>
      </c>
      <c r="J4" s="27">
        <v>15</v>
      </c>
      <c r="K4" s="30" t="s">
        <v>1301</v>
      </c>
      <c r="L4" s="30" t="s">
        <v>336</v>
      </c>
      <c r="M4" s="85">
        <v>13.85</v>
      </c>
      <c r="N4" s="24">
        <v>298</v>
      </c>
      <c r="O4" s="30" t="s">
        <v>1302</v>
      </c>
      <c r="P4" s="30" t="s">
        <v>363</v>
      </c>
      <c r="Q4" s="85">
        <v>14.08</v>
      </c>
      <c r="R4" s="27">
        <v>139</v>
      </c>
      <c r="S4" s="30" t="s">
        <v>1303</v>
      </c>
      <c r="T4" s="30" t="s">
        <v>348</v>
      </c>
      <c r="U4" s="85">
        <v>14.4</v>
      </c>
      <c r="V4" s="24">
        <v>729</v>
      </c>
      <c r="W4" s="30" t="s">
        <v>1304</v>
      </c>
      <c r="X4" s="30" t="s">
        <v>450</v>
      </c>
      <c r="Y4" s="38">
        <v>14.46</v>
      </c>
    </row>
    <row r="5" spans="1:25" ht="29.25" customHeight="1" x14ac:dyDescent="0.2">
      <c r="A5" s="62" t="s">
        <v>2</v>
      </c>
      <c r="B5" s="28">
        <v>482</v>
      </c>
      <c r="C5" s="30" t="s">
        <v>1305</v>
      </c>
      <c r="D5" s="30" t="s">
        <v>385</v>
      </c>
      <c r="E5" s="81" t="s">
        <v>1293</v>
      </c>
      <c r="F5" s="25">
        <v>268</v>
      </c>
      <c r="G5" s="42" t="s">
        <v>1306</v>
      </c>
      <c r="H5" s="42" t="s">
        <v>361</v>
      </c>
      <c r="I5" s="81" t="s">
        <v>1294</v>
      </c>
      <c r="J5" s="28">
        <v>700</v>
      </c>
      <c r="K5" s="42" t="s">
        <v>1307</v>
      </c>
      <c r="L5" s="42" t="s">
        <v>446</v>
      </c>
      <c r="M5" s="81" t="s">
        <v>1295</v>
      </c>
      <c r="N5" s="25">
        <v>161</v>
      </c>
      <c r="O5" s="42" t="s">
        <v>1308</v>
      </c>
      <c r="P5" s="42" t="s">
        <v>352</v>
      </c>
      <c r="Q5" s="81" t="s">
        <v>1296</v>
      </c>
      <c r="R5" s="28">
        <v>76</v>
      </c>
      <c r="S5" s="42" t="s">
        <v>1309</v>
      </c>
      <c r="T5" s="42" t="s">
        <v>342</v>
      </c>
      <c r="U5" s="41" t="s">
        <v>1297</v>
      </c>
      <c r="V5" s="25">
        <v>162</v>
      </c>
      <c r="W5" s="42" t="s">
        <v>1310</v>
      </c>
      <c r="X5" s="42" t="s">
        <v>352</v>
      </c>
      <c r="Y5" s="41" t="s">
        <v>1298</v>
      </c>
    </row>
    <row r="6" spans="1:25" ht="29.25" customHeight="1" x14ac:dyDescent="0.2">
      <c r="A6" s="62" t="s">
        <v>3</v>
      </c>
      <c r="B6" s="28">
        <v>635</v>
      </c>
      <c r="C6" s="30" t="s">
        <v>1311</v>
      </c>
      <c r="D6" s="30" t="s">
        <v>442</v>
      </c>
      <c r="E6" s="81">
        <v>1.36</v>
      </c>
      <c r="F6" s="25">
        <v>584</v>
      </c>
      <c r="G6" s="42" t="s">
        <v>1312</v>
      </c>
      <c r="H6" s="42" t="s">
        <v>424</v>
      </c>
      <c r="I6" s="81">
        <v>1.33</v>
      </c>
      <c r="J6" s="28">
        <v>796</v>
      </c>
      <c r="K6" s="42" t="s">
        <v>1313</v>
      </c>
      <c r="L6" s="42" t="s">
        <v>354</v>
      </c>
      <c r="M6" s="81">
        <v>1.33</v>
      </c>
      <c r="N6" s="25">
        <v>318</v>
      </c>
      <c r="O6" s="42" t="s">
        <v>1314</v>
      </c>
      <c r="P6" s="42" t="s">
        <v>363</v>
      </c>
      <c r="Q6" s="81">
        <v>1.3</v>
      </c>
      <c r="R6" s="28">
        <v>583</v>
      </c>
      <c r="S6" s="42" t="s">
        <v>1315</v>
      </c>
      <c r="T6" s="42" t="s">
        <v>424</v>
      </c>
      <c r="U6" s="81">
        <v>1.3</v>
      </c>
      <c r="V6" s="25">
        <v>166</v>
      </c>
      <c r="W6" s="42" t="s">
        <v>1316</v>
      </c>
      <c r="X6" s="42" t="s">
        <v>352</v>
      </c>
      <c r="Y6" s="41">
        <v>1.27</v>
      </c>
    </row>
    <row r="7" spans="1:25" ht="29.25" customHeight="1" x14ac:dyDescent="0.2">
      <c r="A7" s="62" t="s">
        <v>4</v>
      </c>
      <c r="B7" s="28">
        <v>464</v>
      </c>
      <c r="C7" s="30" t="s">
        <v>1300</v>
      </c>
      <c r="D7" s="30" t="s">
        <v>385</v>
      </c>
      <c r="E7" s="81">
        <v>4.84</v>
      </c>
      <c r="F7" s="25">
        <v>88</v>
      </c>
      <c r="G7" s="42" t="s">
        <v>1317</v>
      </c>
      <c r="H7" s="42" t="s">
        <v>342</v>
      </c>
      <c r="I7" s="81">
        <v>4.32</v>
      </c>
      <c r="J7" s="28">
        <v>298</v>
      </c>
      <c r="K7" s="42" t="s">
        <v>1302</v>
      </c>
      <c r="L7" s="42" t="s">
        <v>363</v>
      </c>
      <c r="M7" s="81">
        <v>4.29</v>
      </c>
      <c r="N7" s="25">
        <v>59</v>
      </c>
      <c r="O7" s="42" t="s">
        <v>1318</v>
      </c>
      <c r="P7" s="42" t="s">
        <v>338</v>
      </c>
      <c r="Q7" s="81">
        <v>3.98</v>
      </c>
      <c r="R7" s="28">
        <v>76</v>
      </c>
      <c r="S7" s="42" t="s">
        <v>1309</v>
      </c>
      <c r="T7" s="42" t="s">
        <v>342</v>
      </c>
      <c r="U7" s="41">
        <v>3.94</v>
      </c>
      <c r="V7" s="25">
        <v>501</v>
      </c>
      <c r="W7" s="42" t="s">
        <v>1319</v>
      </c>
      <c r="X7" s="42" t="s">
        <v>385</v>
      </c>
      <c r="Y7" s="41">
        <v>3.87</v>
      </c>
    </row>
    <row r="8" spans="1:25" ht="29.25" customHeight="1" thickBot="1" x14ac:dyDescent="0.25">
      <c r="A8" s="63" t="s">
        <v>305</v>
      </c>
      <c r="B8" s="29">
        <v>206</v>
      </c>
      <c r="C8" s="45" t="s">
        <v>1320</v>
      </c>
      <c r="D8" s="45" t="s">
        <v>354</v>
      </c>
      <c r="E8" s="82">
        <v>8.82</v>
      </c>
      <c r="F8" s="26">
        <v>15</v>
      </c>
      <c r="G8" s="47" t="s">
        <v>1301</v>
      </c>
      <c r="H8" s="47" t="s">
        <v>336</v>
      </c>
      <c r="I8" s="82">
        <v>8.74</v>
      </c>
      <c r="J8" s="29">
        <v>497</v>
      </c>
      <c r="K8" s="47" t="s">
        <v>1321</v>
      </c>
      <c r="L8" s="47" t="s">
        <v>385</v>
      </c>
      <c r="M8" s="82">
        <v>8.5500000000000007</v>
      </c>
      <c r="N8" s="26">
        <v>747</v>
      </c>
      <c r="O8" s="47" t="s">
        <v>1322</v>
      </c>
      <c r="P8" s="47" t="s">
        <v>450</v>
      </c>
      <c r="Q8" s="82">
        <v>8.32</v>
      </c>
      <c r="R8" s="29">
        <v>86</v>
      </c>
      <c r="S8" s="47" t="s">
        <v>1323</v>
      </c>
      <c r="T8" s="47" t="s">
        <v>342</v>
      </c>
      <c r="U8" s="46">
        <v>7.74</v>
      </c>
      <c r="V8" s="26">
        <v>325</v>
      </c>
      <c r="W8" s="47" t="s">
        <v>1324</v>
      </c>
      <c r="X8" s="47" t="s">
        <v>363</v>
      </c>
      <c r="Y8" s="46">
        <v>7.18</v>
      </c>
    </row>
    <row r="9" spans="1:25" ht="23.25" customHeight="1" thickBot="1" x14ac:dyDescent="0.25">
      <c r="A9" s="97" t="s">
        <v>5</v>
      </c>
      <c r="B9" s="99" t="s">
        <v>449</v>
      </c>
      <c r="C9" s="100"/>
      <c r="D9" s="49" t="s">
        <v>450</v>
      </c>
      <c r="E9" s="86">
        <v>54.67</v>
      </c>
      <c r="F9" s="99" t="s">
        <v>384</v>
      </c>
      <c r="G9" s="100"/>
      <c r="H9" s="49" t="s">
        <v>385</v>
      </c>
      <c r="I9" s="86">
        <v>54.8</v>
      </c>
      <c r="J9" s="99" t="s">
        <v>360</v>
      </c>
      <c r="K9" s="100"/>
      <c r="L9" s="49" t="s">
        <v>361</v>
      </c>
      <c r="M9" s="86">
        <v>55.57</v>
      </c>
      <c r="N9" s="99" t="s">
        <v>347</v>
      </c>
      <c r="O9" s="100"/>
      <c r="P9" s="49" t="s">
        <v>348</v>
      </c>
      <c r="Q9" s="83">
        <v>57.18</v>
      </c>
      <c r="R9" s="99" t="s">
        <v>417</v>
      </c>
      <c r="S9" s="100"/>
      <c r="T9" s="49" t="s">
        <v>418</v>
      </c>
      <c r="U9" s="50">
        <v>57.54</v>
      </c>
      <c r="V9" s="99" t="s">
        <v>362</v>
      </c>
      <c r="W9" s="100"/>
      <c r="X9" s="49" t="s">
        <v>363</v>
      </c>
      <c r="Y9" s="50">
        <v>57.56</v>
      </c>
    </row>
    <row r="10" spans="1:25" ht="15.75" customHeight="1" thickBot="1" x14ac:dyDescent="0.25"/>
    <row r="11" spans="1:25" ht="14.25" customHeight="1" thickBot="1" x14ac:dyDescent="0.25">
      <c r="A11" s="101" t="s">
        <v>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3"/>
    </row>
    <row r="12" spans="1:25" ht="27.75" customHeight="1" thickBot="1" x14ac:dyDescent="0.25">
      <c r="A12" s="104" t="s">
        <v>147</v>
      </c>
      <c r="B12" s="101" t="s">
        <v>141</v>
      </c>
      <c r="C12" s="102"/>
      <c r="D12" s="102"/>
      <c r="E12" s="103"/>
      <c r="F12" s="102" t="s">
        <v>142</v>
      </c>
      <c r="G12" s="102"/>
      <c r="H12" s="102"/>
      <c r="I12" s="102"/>
      <c r="J12" s="101" t="s">
        <v>143</v>
      </c>
      <c r="K12" s="102"/>
      <c r="L12" s="102"/>
      <c r="M12" s="103"/>
      <c r="N12" s="102" t="s">
        <v>144</v>
      </c>
      <c r="O12" s="102"/>
      <c r="P12" s="102"/>
      <c r="Q12" s="102"/>
      <c r="R12" s="101" t="s">
        <v>145</v>
      </c>
      <c r="S12" s="102"/>
      <c r="T12" s="102"/>
      <c r="U12" s="103"/>
      <c r="V12" s="102" t="s">
        <v>146</v>
      </c>
      <c r="W12" s="102"/>
      <c r="X12" s="102"/>
      <c r="Y12" s="103"/>
    </row>
    <row r="13" spans="1:25" ht="13.5" customHeight="1" thickBot="1" x14ac:dyDescent="0.25">
      <c r="A13" s="106"/>
      <c r="B13" s="56" t="s">
        <v>7</v>
      </c>
      <c r="C13" s="57" t="s">
        <v>6</v>
      </c>
      <c r="D13" s="57" t="s">
        <v>9</v>
      </c>
      <c r="E13" s="58" t="s">
        <v>8</v>
      </c>
      <c r="F13" s="59" t="s">
        <v>7</v>
      </c>
      <c r="G13" s="57" t="s">
        <v>6</v>
      </c>
      <c r="H13" s="57" t="s">
        <v>9</v>
      </c>
      <c r="I13" s="60" t="s">
        <v>8</v>
      </c>
      <c r="J13" s="56" t="s">
        <v>7</v>
      </c>
      <c r="K13" s="57" t="s">
        <v>6</v>
      </c>
      <c r="L13" s="57" t="s">
        <v>9</v>
      </c>
      <c r="M13" s="58" t="s">
        <v>8</v>
      </c>
      <c r="N13" s="59" t="s">
        <v>7</v>
      </c>
      <c r="O13" s="57" t="s">
        <v>6</v>
      </c>
      <c r="P13" s="57" t="s">
        <v>9</v>
      </c>
      <c r="Q13" s="60" t="s">
        <v>8</v>
      </c>
      <c r="R13" s="56" t="s">
        <v>7</v>
      </c>
      <c r="S13" s="57" t="s">
        <v>6</v>
      </c>
      <c r="T13" s="57" t="s">
        <v>9</v>
      </c>
      <c r="U13" s="58" t="s">
        <v>8</v>
      </c>
      <c r="V13" s="59" t="s">
        <v>7</v>
      </c>
      <c r="W13" s="57" t="s">
        <v>6</v>
      </c>
      <c r="X13" s="57" t="s">
        <v>9</v>
      </c>
      <c r="Y13" s="58" t="s">
        <v>8</v>
      </c>
    </row>
    <row r="14" spans="1:25" ht="29.25" customHeight="1" x14ac:dyDescent="0.2">
      <c r="A14" s="61" t="s">
        <v>1</v>
      </c>
      <c r="B14" s="27">
        <v>259</v>
      </c>
      <c r="C14" s="30" t="s">
        <v>1325</v>
      </c>
      <c r="D14" s="30" t="s">
        <v>361</v>
      </c>
      <c r="E14" s="85">
        <v>13.1</v>
      </c>
      <c r="F14" s="24">
        <v>128</v>
      </c>
      <c r="G14" s="30" t="s">
        <v>1326</v>
      </c>
      <c r="H14" s="30" t="s">
        <v>348</v>
      </c>
      <c r="I14" s="85">
        <v>13.1</v>
      </c>
      <c r="J14" s="27">
        <v>468</v>
      </c>
      <c r="K14" s="30" t="s">
        <v>1327</v>
      </c>
      <c r="L14" s="30" t="s">
        <v>385</v>
      </c>
      <c r="M14" s="85">
        <v>13.17</v>
      </c>
      <c r="N14" s="24">
        <v>129</v>
      </c>
      <c r="O14" s="30" t="s">
        <v>1328</v>
      </c>
      <c r="P14" s="30" t="s">
        <v>348</v>
      </c>
      <c r="Q14" s="85">
        <v>13.35</v>
      </c>
      <c r="R14" s="27">
        <v>525</v>
      </c>
      <c r="S14" s="30" t="s">
        <v>1329</v>
      </c>
      <c r="T14" s="30" t="s">
        <v>405</v>
      </c>
      <c r="U14" s="85">
        <v>13.4</v>
      </c>
      <c r="V14" s="24">
        <v>69</v>
      </c>
      <c r="W14" s="30" t="s">
        <v>1330</v>
      </c>
      <c r="X14" s="30" t="s">
        <v>342</v>
      </c>
      <c r="Y14" s="85">
        <v>13.64</v>
      </c>
    </row>
    <row r="15" spans="1:25" ht="29.25" customHeight="1" x14ac:dyDescent="0.2">
      <c r="A15" s="62" t="s">
        <v>2</v>
      </c>
      <c r="B15" s="28">
        <v>264</v>
      </c>
      <c r="C15" s="30" t="s">
        <v>1331</v>
      </c>
      <c r="D15" s="30" t="s">
        <v>361</v>
      </c>
      <c r="E15" s="81" t="s">
        <v>1288</v>
      </c>
      <c r="F15" s="25">
        <v>695</v>
      </c>
      <c r="G15" s="30" t="s">
        <v>1332</v>
      </c>
      <c r="H15" s="42" t="s">
        <v>446</v>
      </c>
      <c r="I15" s="81">
        <v>21.78</v>
      </c>
      <c r="J15" s="28">
        <v>265</v>
      </c>
      <c r="K15" s="42" t="s">
        <v>1333</v>
      </c>
      <c r="L15" s="42" t="s">
        <v>361</v>
      </c>
      <c r="M15" s="81" t="s">
        <v>1289</v>
      </c>
      <c r="N15" s="25">
        <v>309</v>
      </c>
      <c r="O15" s="42" t="s">
        <v>1334</v>
      </c>
      <c r="P15" s="30" t="s">
        <v>363</v>
      </c>
      <c r="Q15" s="81" t="s">
        <v>1290</v>
      </c>
      <c r="R15" s="28">
        <v>23</v>
      </c>
      <c r="S15" s="42" t="s">
        <v>1335</v>
      </c>
      <c r="T15" s="42" t="s">
        <v>336</v>
      </c>
      <c r="U15" s="81" t="s">
        <v>1291</v>
      </c>
      <c r="V15" s="25">
        <v>476</v>
      </c>
      <c r="W15" s="42" t="s">
        <v>1336</v>
      </c>
      <c r="X15" s="42" t="s">
        <v>385</v>
      </c>
      <c r="Y15" s="81" t="s">
        <v>1292</v>
      </c>
    </row>
    <row r="16" spans="1:25" ht="29.25" customHeight="1" x14ac:dyDescent="0.2">
      <c r="A16" s="62" t="s">
        <v>292</v>
      </c>
      <c r="B16" s="28">
        <v>128</v>
      </c>
      <c r="C16" s="30" t="s">
        <v>1326</v>
      </c>
      <c r="D16" s="30" t="s">
        <v>348</v>
      </c>
      <c r="E16" s="81">
        <v>12.9</v>
      </c>
      <c r="F16" s="25">
        <v>486</v>
      </c>
      <c r="G16" s="30" t="s">
        <v>1337</v>
      </c>
      <c r="H16" s="42" t="s">
        <v>385</v>
      </c>
      <c r="I16" s="81">
        <v>13.79</v>
      </c>
      <c r="J16" s="28">
        <v>485</v>
      </c>
      <c r="K16" s="42" t="s">
        <v>1338</v>
      </c>
      <c r="L16" s="42" t="s">
        <v>385</v>
      </c>
      <c r="M16" s="81">
        <v>13.8</v>
      </c>
      <c r="N16" s="25">
        <v>79</v>
      </c>
      <c r="O16" s="42" t="s">
        <v>1339</v>
      </c>
      <c r="P16" s="30" t="s">
        <v>342</v>
      </c>
      <c r="Q16" s="81">
        <v>14.65</v>
      </c>
      <c r="R16" s="28">
        <v>388</v>
      </c>
      <c r="S16" s="42" t="s">
        <v>1340</v>
      </c>
      <c r="T16" s="42" t="s">
        <v>373</v>
      </c>
      <c r="U16" s="81">
        <v>15.93</v>
      </c>
      <c r="V16" s="25">
        <v>389</v>
      </c>
      <c r="W16" s="42" t="s">
        <v>1341</v>
      </c>
      <c r="X16" s="42" t="s">
        <v>373</v>
      </c>
      <c r="Y16" s="81">
        <v>16.12</v>
      </c>
    </row>
    <row r="17" spans="1:26" ht="29.25" customHeight="1" x14ac:dyDescent="0.2">
      <c r="A17" s="62" t="s">
        <v>3</v>
      </c>
      <c r="B17" s="28">
        <v>98</v>
      </c>
      <c r="C17" s="30" t="s">
        <v>1342</v>
      </c>
      <c r="D17" s="30" t="s">
        <v>342</v>
      </c>
      <c r="E17" s="81">
        <v>1.53</v>
      </c>
      <c r="F17" s="25">
        <v>612</v>
      </c>
      <c r="G17" s="30" t="s">
        <v>1343</v>
      </c>
      <c r="H17" s="42" t="s">
        <v>428</v>
      </c>
      <c r="I17" s="81">
        <v>1.53</v>
      </c>
      <c r="J17" s="28">
        <v>187</v>
      </c>
      <c r="K17" s="42" t="s">
        <v>1344</v>
      </c>
      <c r="L17" s="42" t="s">
        <v>352</v>
      </c>
      <c r="M17" s="81">
        <v>1.47</v>
      </c>
      <c r="N17" s="25">
        <v>476</v>
      </c>
      <c r="O17" s="42" t="s">
        <v>1336</v>
      </c>
      <c r="P17" s="30" t="s">
        <v>385</v>
      </c>
      <c r="Q17" s="81">
        <v>1.47</v>
      </c>
      <c r="R17" s="28">
        <v>39</v>
      </c>
      <c r="S17" s="42" t="s">
        <v>1345</v>
      </c>
      <c r="T17" s="42" t="s">
        <v>336</v>
      </c>
      <c r="U17" s="81">
        <v>1.44</v>
      </c>
      <c r="V17" s="25">
        <v>186</v>
      </c>
      <c r="W17" s="42" t="s">
        <v>1346</v>
      </c>
      <c r="X17" s="42" t="s">
        <v>352</v>
      </c>
      <c r="Y17" s="81">
        <v>1.38</v>
      </c>
    </row>
    <row r="18" spans="1:26" ht="29.25" customHeight="1" x14ac:dyDescent="0.2">
      <c r="A18" s="62" t="s">
        <v>4</v>
      </c>
      <c r="B18" s="28">
        <v>98</v>
      </c>
      <c r="C18" s="30" t="s">
        <v>1342</v>
      </c>
      <c r="D18" s="30" t="s">
        <v>342</v>
      </c>
      <c r="E18" s="81">
        <v>4.7</v>
      </c>
      <c r="F18" s="25">
        <v>513</v>
      </c>
      <c r="G18" s="30" t="s">
        <v>1347</v>
      </c>
      <c r="H18" s="42" t="s">
        <v>385</v>
      </c>
      <c r="I18" s="81">
        <v>4.5199999999999996</v>
      </c>
      <c r="J18" s="28">
        <v>512</v>
      </c>
      <c r="K18" s="42" t="s">
        <v>1348</v>
      </c>
      <c r="L18" s="42" t="s">
        <v>385</v>
      </c>
      <c r="M18" s="81">
        <v>4.47</v>
      </c>
      <c r="N18" s="25">
        <v>290</v>
      </c>
      <c r="O18" s="42" t="s">
        <v>1349</v>
      </c>
      <c r="P18" s="30" t="s">
        <v>361</v>
      </c>
      <c r="Q18" s="81">
        <v>4.38</v>
      </c>
      <c r="R18" s="28">
        <v>289</v>
      </c>
      <c r="S18" s="42" t="s">
        <v>1350</v>
      </c>
      <c r="T18" s="42" t="s">
        <v>361</v>
      </c>
      <c r="U18" s="81">
        <v>4.3600000000000003</v>
      </c>
      <c r="V18" s="25">
        <v>758</v>
      </c>
      <c r="W18" s="42" t="s">
        <v>1351</v>
      </c>
      <c r="X18" s="42" t="s">
        <v>450</v>
      </c>
      <c r="Y18" s="81">
        <v>4.3499999999999996</v>
      </c>
    </row>
    <row r="19" spans="1:26" ht="29.25" customHeight="1" thickBot="1" x14ac:dyDescent="0.25">
      <c r="A19" s="63" t="s">
        <v>305</v>
      </c>
      <c r="B19" s="29">
        <v>95</v>
      </c>
      <c r="C19" s="45" t="s">
        <v>1352</v>
      </c>
      <c r="D19" s="45" t="s">
        <v>342</v>
      </c>
      <c r="E19" s="82">
        <v>10.4</v>
      </c>
      <c r="F19" s="26">
        <v>461</v>
      </c>
      <c r="G19" s="30" t="s">
        <v>1353</v>
      </c>
      <c r="H19" s="47" t="s">
        <v>379</v>
      </c>
      <c r="I19" s="82">
        <v>9.7200000000000006</v>
      </c>
      <c r="J19" s="29">
        <v>719</v>
      </c>
      <c r="K19" s="42" t="s">
        <v>1354</v>
      </c>
      <c r="L19" s="42" t="s">
        <v>446</v>
      </c>
      <c r="M19" s="82">
        <v>9.7100000000000009</v>
      </c>
      <c r="N19" s="26">
        <v>737</v>
      </c>
      <c r="O19" s="47" t="s">
        <v>1355</v>
      </c>
      <c r="P19" s="30" t="s">
        <v>450</v>
      </c>
      <c r="Q19" s="82">
        <v>9.5</v>
      </c>
      <c r="R19" s="29">
        <v>409</v>
      </c>
      <c r="S19" s="47" t="s">
        <v>1356</v>
      </c>
      <c r="T19" s="47" t="s">
        <v>373</v>
      </c>
      <c r="U19" s="82">
        <v>9.24</v>
      </c>
      <c r="V19" s="26">
        <v>96</v>
      </c>
      <c r="W19" s="47" t="s">
        <v>1357</v>
      </c>
      <c r="X19" s="47" t="s">
        <v>342</v>
      </c>
      <c r="Y19" s="82">
        <v>9.1999999999999993</v>
      </c>
    </row>
    <row r="20" spans="1:26" ht="23.25" customHeight="1" thickBot="1" x14ac:dyDescent="0.25">
      <c r="A20" s="97" t="s">
        <v>5</v>
      </c>
      <c r="B20" s="99" t="s">
        <v>360</v>
      </c>
      <c r="C20" s="100"/>
      <c r="D20" s="49" t="s">
        <v>361</v>
      </c>
      <c r="E20" s="86">
        <v>51.01</v>
      </c>
      <c r="F20" s="99" t="s">
        <v>347</v>
      </c>
      <c r="G20" s="100"/>
      <c r="H20" s="49" t="s">
        <v>348</v>
      </c>
      <c r="I20" s="86">
        <v>52.11</v>
      </c>
      <c r="J20" s="99" t="s">
        <v>384</v>
      </c>
      <c r="K20" s="100"/>
      <c r="L20" s="49" t="s">
        <v>385</v>
      </c>
      <c r="M20" s="86">
        <v>53.37</v>
      </c>
      <c r="N20" s="99" t="s">
        <v>341</v>
      </c>
      <c r="O20" s="100"/>
      <c r="P20" s="49" t="s">
        <v>342</v>
      </c>
      <c r="Q20" s="86">
        <v>53.92</v>
      </c>
      <c r="R20" s="99" t="s">
        <v>353</v>
      </c>
      <c r="S20" s="100"/>
      <c r="T20" s="49" t="s">
        <v>354</v>
      </c>
      <c r="U20" s="86">
        <v>55.18</v>
      </c>
      <c r="V20" s="99" t="s">
        <v>351</v>
      </c>
      <c r="W20" s="100"/>
      <c r="X20" s="49" t="s">
        <v>352</v>
      </c>
      <c r="Y20" s="83">
        <v>55.62</v>
      </c>
    </row>
    <row r="21" spans="1:26" ht="15.75" customHeight="1" thickBot="1" x14ac:dyDescent="0.25"/>
    <row r="22" spans="1:26" ht="15.75" customHeight="1" thickBot="1" x14ac:dyDescent="0.25">
      <c r="A22" s="101" t="s">
        <v>137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3"/>
    </row>
    <row r="23" spans="1:26" ht="22.5" customHeight="1" thickBot="1" x14ac:dyDescent="0.25">
      <c r="A23" s="104" t="s">
        <v>147</v>
      </c>
      <c r="B23" s="101" t="s">
        <v>141</v>
      </c>
      <c r="C23" s="102"/>
      <c r="D23" s="102"/>
      <c r="E23" s="103"/>
      <c r="F23" s="102" t="s">
        <v>142</v>
      </c>
      <c r="G23" s="102"/>
      <c r="H23" s="102"/>
      <c r="I23" s="102"/>
      <c r="J23" s="101" t="s">
        <v>143</v>
      </c>
      <c r="K23" s="102"/>
      <c r="L23" s="102"/>
      <c r="M23" s="103"/>
      <c r="N23" s="102" t="s">
        <v>144</v>
      </c>
      <c r="O23" s="102"/>
      <c r="P23" s="102"/>
      <c r="Q23" s="102"/>
      <c r="R23" s="101" t="s">
        <v>145</v>
      </c>
      <c r="S23" s="102"/>
      <c r="T23" s="102"/>
      <c r="U23" s="103"/>
      <c r="V23" s="102" t="s">
        <v>146</v>
      </c>
      <c r="W23" s="102"/>
      <c r="X23" s="102"/>
      <c r="Y23" s="103"/>
    </row>
    <row r="24" spans="1:26" ht="17.25" customHeight="1" thickBot="1" x14ac:dyDescent="0.25">
      <c r="A24" s="105"/>
      <c r="B24" s="56" t="s">
        <v>7</v>
      </c>
      <c r="C24" s="57" t="s">
        <v>6</v>
      </c>
      <c r="D24" s="57" t="s">
        <v>9</v>
      </c>
      <c r="E24" s="58" t="s">
        <v>8</v>
      </c>
      <c r="F24" s="59" t="s">
        <v>7</v>
      </c>
      <c r="G24" s="57" t="s">
        <v>6</v>
      </c>
      <c r="H24" s="57" t="s">
        <v>9</v>
      </c>
      <c r="I24" s="60" t="s">
        <v>8</v>
      </c>
      <c r="J24" s="56" t="s">
        <v>7</v>
      </c>
      <c r="K24" s="57" t="s">
        <v>6</v>
      </c>
      <c r="L24" s="57" t="s">
        <v>9</v>
      </c>
      <c r="M24" s="58" t="s">
        <v>8</v>
      </c>
      <c r="N24" s="59" t="s">
        <v>7</v>
      </c>
      <c r="O24" s="57" t="s">
        <v>6</v>
      </c>
      <c r="P24" s="57" t="s">
        <v>9</v>
      </c>
      <c r="Q24" s="60" t="s">
        <v>8</v>
      </c>
      <c r="R24" s="56" t="s">
        <v>7</v>
      </c>
      <c r="S24" s="57" t="s">
        <v>6</v>
      </c>
      <c r="T24" s="57" t="s">
        <v>9</v>
      </c>
      <c r="U24" s="58" t="s">
        <v>8</v>
      </c>
      <c r="V24" s="59" t="s">
        <v>7</v>
      </c>
      <c r="W24" s="57" t="s">
        <v>6</v>
      </c>
      <c r="X24" s="57" t="s">
        <v>9</v>
      </c>
      <c r="Y24" s="58" t="s">
        <v>8</v>
      </c>
    </row>
    <row r="25" spans="1:26" ht="29.25" customHeight="1" x14ac:dyDescent="0.2">
      <c r="A25" s="64" t="s">
        <v>1</v>
      </c>
      <c r="B25" s="24">
        <v>262</v>
      </c>
      <c r="C25" s="30" t="s">
        <v>1358</v>
      </c>
      <c r="D25" s="30" t="s">
        <v>361</v>
      </c>
      <c r="E25" s="85">
        <v>12.12</v>
      </c>
      <c r="F25" s="24">
        <v>305</v>
      </c>
      <c r="G25" s="30" t="s">
        <v>1359</v>
      </c>
      <c r="H25" s="30" t="s">
        <v>363</v>
      </c>
      <c r="I25" s="85">
        <v>12.55</v>
      </c>
      <c r="J25" s="27">
        <v>472</v>
      </c>
      <c r="K25" s="30" t="s">
        <v>1360</v>
      </c>
      <c r="L25" s="30" t="s">
        <v>385</v>
      </c>
      <c r="M25" s="85">
        <v>12.56</v>
      </c>
      <c r="N25" s="24">
        <v>624</v>
      </c>
      <c r="O25" s="30" t="s">
        <v>1361</v>
      </c>
      <c r="P25" s="30" t="s">
        <v>442</v>
      </c>
      <c r="Q25" s="85">
        <v>12.82</v>
      </c>
      <c r="R25" s="27">
        <v>692</v>
      </c>
      <c r="S25" s="30" t="s">
        <v>1362</v>
      </c>
      <c r="T25" s="30" t="s">
        <v>446</v>
      </c>
      <c r="U25" s="85">
        <v>12.99</v>
      </c>
      <c r="V25" s="24">
        <v>130</v>
      </c>
      <c r="W25" s="30" t="s">
        <v>1363</v>
      </c>
      <c r="X25" s="30" t="s">
        <v>348</v>
      </c>
      <c r="Y25" s="85">
        <v>13.07</v>
      </c>
    </row>
    <row r="26" spans="1:26" ht="29.25" customHeight="1" x14ac:dyDescent="0.2">
      <c r="A26" s="65" t="s">
        <v>138</v>
      </c>
      <c r="B26" s="25">
        <v>78</v>
      </c>
      <c r="C26" s="30" t="s">
        <v>1364</v>
      </c>
      <c r="D26" s="30" t="s">
        <v>342</v>
      </c>
      <c r="E26" s="81">
        <v>25.87</v>
      </c>
      <c r="F26" s="25">
        <v>624</v>
      </c>
      <c r="G26" s="42" t="s">
        <v>1361</v>
      </c>
      <c r="H26" s="42" t="s">
        <v>442</v>
      </c>
      <c r="I26" s="81">
        <v>26.39</v>
      </c>
      <c r="J26" s="28">
        <v>691</v>
      </c>
      <c r="K26" s="42" t="s">
        <v>1365</v>
      </c>
      <c r="L26" s="42" t="s">
        <v>446</v>
      </c>
      <c r="M26" s="81">
        <v>27.03</v>
      </c>
      <c r="N26" s="25">
        <v>208</v>
      </c>
      <c r="O26" s="42" t="s">
        <v>1366</v>
      </c>
      <c r="P26" s="42" t="s">
        <v>354</v>
      </c>
      <c r="Q26" s="81">
        <v>27.29</v>
      </c>
      <c r="R26" s="28">
        <v>226</v>
      </c>
      <c r="S26" s="42" t="s">
        <v>1367</v>
      </c>
      <c r="T26" s="42" t="s">
        <v>354</v>
      </c>
      <c r="U26" s="81">
        <v>27.5</v>
      </c>
      <c r="V26" s="25">
        <v>625</v>
      </c>
      <c r="W26" s="42" t="s">
        <v>1368</v>
      </c>
      <c r="X26" s="42" t="s">
        <v>442</v>
      </c>
      <c r="Y26" s="81">
        <v>27.79</v>
      </c>
    </row>
    <row r="27" spans="1:26" ht="29.25" customHeight="1" x14ac:dyDescent="0.2">
      <c r="A27" s="65" t="s">
        <v>2</v>
      </c>
      <c r="B27" s="24">
        <v>157</v>
      </c>
      <c r="C27" s="30" t="s">
        <v>1369</v>
      </c>
      <c r="D27" s="30" t="s">
        <v>352</v>
      </c>
      <c r="E27" s="85" t="s">
        <v>1255</v>
      </c>
      <c r="F27" s="24">
        <v>4</v>
      </c>
      <c r="G27" s="30" t="s">
        <v>1370</v>
      </c>
      <c r="H27" s="30" t="s">
        <v>328</v>
      </c>
      <c r="I27" s="85" t="s">
        <v>1256</v>
      </c>
      <c r="J27" s="27">
        <v>208</v>
      </c>
      <c r="K27" s="30" t="s">
        <v>1366</v>
      </c>
      <c r="L27" s="30" t="s">
        <v>354</v>
      </c>
      <c r="M27" s="85" t="s">
        <v>1257</v>
      </c>
      <c r="N27" s="24">
        <v>78</v>
      </c>
      <c r="O27" s="30" t="s">
        <v>1364</v>
      </c>
      <c r="P27" s="30" t="s">
        <v>342</v>
      </c>
      <c r="Q27" s="85" t="s">
        <v>1258</v>
      </c>
      <c r="R27" s="27">
        <v>500</v>
      </c>
      <c r="S27" s="30" t="s">
        <v>1371</v>
      </c>
      <c r="T27" s="30" t="s">
        <v>385</v>
      </c>
      <c r="U27" s="85" t="s">
        <v>1259</v>
      </c>
      <c r="V27" s="24">
        <v>203</v>
      </c>
      <c r="W27" s="30" t="s">
        <v>1372</v>
      </c>
      <c r="X27" s="30" t="s">
        <v>354</v>
      </c>
      <c r="Y27" s="85" t="s">
        <v>1260</v>
      </c>
    </row>
    <row r="28" spans="1:26" ht="29.25" customHeight="1" x14ac:dyDescent="0.2">
      <c r="A28" s="65" t="s">
        <v>139</v>
      </c>
      <c r="B28" s="25">
        <v>349</v>
      </c>
      <c r="C28" s="30" t="s">
        <v>1373</v>
      </c>
      <c r="D28" s="30" t="s">
        <v>369</v>
      </c>
      <c r="E28" s="81" t="s">
        <v>1249</v>
      </c>
      <c r="F28" s="25">
        <v>28</v>
      </c>
      <c r="G28" s="42" t="s">
        <v>1374</v>
      </c>
      <c r="H28" s="42" t="s">
        <v>336</v>
      </c>
      <c r="I28" s="81" t="s">
        <v>1250</v>
      </c>
      <c r="J28" s="28">
        <v>82</v>
      </c>
      <c r="K28" s="42" t="s">
        <v>1375</v>
      </c>
      <c r="L28" s="42" t="s">
        <v>342</v>
      </c>
      <c r="M28" s="81" t="s">
        <v>1251</v>
      </c>
      <c r="N28" s="25">
        <v>488</v>
      </c>
      <c r="O28" s="42" t="s">
        <v>1376</v>
      </c>
      <c r="P28" s="42" t="s">
        <v>385</v>
      </c>
      <c r="Q28" s="81" t="s">
        <v>1252</v>
      </c>
      <c r="R28" s="28">
        <v>81</v>
      </c>
      <c r="S28" s="42" t="s">
        <v>1377</v>
      </c>
      <c r="T28" s="30" t="s">
        <v>342</v>
      </c>
      <c r="U28" s="81" t="s">
        <v>1253</v>
      </c>
      <c r="V28" s="25">
        <v>432</v>
      </c>
      <c r="W28" s="42" t="s">
        <v>1378</v>
      </c>
      <c r="X28" s="42" t="s">
        <v>375</v>
      </c>
      <c r="Y28" s="81" t="s">
        <v>1254</v>
      </c>
    </row>
    <row r="29" spans="1:26" ht="29.25" customHeight="1" x14ac:dyDescent="0.2">
      <c r="A29" s="65" t="s">
        <v>164</v>
      </c>
      <c r="B29" s="24">
        <v>472</v>
      </c>
      <c r="C29" s="30" t="s">
        <v>1360</v>
      </c>
      <c r="D29" s="30" t="s">
        <v>385</v>
      </c>
      <c r="E29" s="85">
        <v>12.86</v>
      </c>
      <c r="F29" s="24">
        <v>72</v>
      </c>
      <c r="G29" s="30" t="s">
        <v>1379</v>
      </c>
      <c r="H29" s="30" t="s">
        <v>342</v>
      </c>
      <c r="I29" s="85">
        <v>14.58</v>
      </c>
      <c r="J29" s="27">
        <v>138</v>
      </c>
      <c r="K29" s="30" t="s">
        <v>1380</v>
      </c>
      <c r="L29" s="30" t="s">
        <v>348</v>
      </c>
      <c r="M29" s="85">
        <v>14.65</v>
      </c>
      <c r="N29" s="24">
        <v>80</v>
      </c>
      <c r="O29" s="30" t="s">
        <v>1381</v>
      </c>
      <c r="P29" s="30" t="s">
        <v>342</v>
      </c>
      <c r="Q29" s="85">
        <v>14.95</v>
      </c>
      <c r="R29" s="27">
        <v>390</v>
      </c>
      <c r="S29" s="30" t="s">
        <v>1382</v>
      </c>
      <c r="T29" s="30" t="s">
        <v>373</v>
      </c>
      <c r="U29" s="85">
        <v>17.13</v>
      </c>
      <c r="V29" s="24">
        <v>391</v>
      </c>
      <c r="W29" s="30" t="s">
        <v>1383</v>
      </c>
      <c r="X29" s="30" t="s">
        <v>373</v>
      </c>
      <c r="Y29" s="85">
        <v>17.66</v>
      </c>
      <c r="Z29" s="96"/>
    </row>
    <row r="30" spans="1:26" ht="29.25" customHeight="1" x14ac:dyDescent="0.2">
      <c r="A30" s="65" t="s">
        <v>157</v>
      </c>
      <c r="B30" s="25"/>
      <c r="C30" s="30" t="s">
        <v>170</v>
      </c>
      <c r="D30" s="30"/>
      <c r="E30" s="81"/>
      <c r="F30" s="25"/>
      <c r="G30" s="42" t="s">
        <v>170</v>
      </c>
      <c r="H30" s="30"/>
      <c r="I30" s="81"/>
      <c r="J30" s="28"/>
      <c r="K30" s="42" t="s">
        <v>170</v>
      </c>
      <c r="L30" s="30"/>
      <c r="M30" s="81"/>
      <c r="N30" s="25"/>
      <c r="O30" s="42" t="s">
        <v>170</v>
      </c>
      <c r="P30" s="30"/>
      <c r="Q30" s="81"/>
      <c r="R30" s="28"/>
      <c r="S30" s="42" t="s">
        <v>170</v>
      </c>
      <c r="T30" s="30"/>
      <c r="U30" s="81"/>
      <c r="V30" s="25"/>
      <c r="W30" s="42" t="s">
        <v>170</v>
      </c>
      <c r="X30" s="30"/>
      <c r="Y30" s="81"/>
    </row>
    <row r="31" spans="1:26" ht="29.25" customHeight="1" x14ac:dyDescent="0.2">
      <c r="A31" s="65" t="s">
        <v>3</v>
      </c>
      <c r="B31" s="25">
        <v>546</v>
      </c>
      <c r="C31" s="30" t="s">
        <v>1384</v>
      </c>
      <c r="D31" s="30" t="s">
        <v>405</v>
      </c>
      <c r="E31" s="81">
        <v>1.62</v>
      </c>
      <c r="F31" s="25">
        <v>547</v>
      </c>
      <c r="G31" s="42" t="s">
        <v>1385</v>
      </c>
      <c r="H31" s="30" t="s">
        <v>405</v>
      </c>
      <c r="I31" s="81">
        <v>1.55</v>
      </c>
      <c r="J31" s="28">
        <v>87</v>
      </c>
      <c r="K31" s="42" t="s">
        <v>1386</v>
      </c>
      <c r="L31" s="30" t="s">
        <v>342</v>
      </c>
      <c r="M31" s="81">
        <v>1.55</v>
      </c>
      <c r="N31" s="25">
        <v>58</v>
      </c>
      <c r="O31" s="42" t="s">
        <v>1387</v>
      </c>
      <c r="P31" s="30" t="s">
        <v>338</v>
      </c>
      <c r="Q31" s="81">
        <v>1.52</v>
      </c>
      <c r="R31" s="28">
        <v>371</v>
      </c>
      <c r="S31" s="42" t="s">
        <v>1388</v>
      </c>
      <c r="T31" s="30" t="s">
        <v>371</v>
      </c>
      <c r="U31" s="81">
        <v>1.49</v>
      </c>
      <c r="V31" s="25">
        <v>370</v>
      </c>
      <c r="W31" s="42" t="s">
        <v>1389</v>
      </c>
      <c r="X31" s="30" t="s">
        <v>371</v>
      </c>
      <c r="Y31" s="81">
        <v>1.46</v>
      </c>
    </row>
    <row r="32" spans="1:26" ht="29.25" customHeight="1" x14ac:dyDescent="0.2">
      <c r="A32" s="65" t="s">
        <v>4</v>
      </c>
      <c r="B32" s="25">
        <v>276</v>
      </c>
      <c r="C32" s="30" t="s">
        <v>1390</v>
      </c>
      <c r="D32" s="30" t="s">
        <v>361</v>
      </c>
      <c r="E32" s="81">
        <v>5.14</v>
      </c>
      <c r="F32" s="25">
        <v>320</v>
      </c>
      <c r="G32" s="42" t="s">
        <v>1391</v>
      </c>
      <c r="H32" s="30" t="s">
        <v>363</v>
      </c>
      <c r="I32" s="81">
        <v>5.0199999999999996</v>
      </c>
      <c r="J32" s="28">
        <v>80</v>
      </c>
      <c r="K32" s="42" t="s">
        <v>1381</v>
      </c>
      <c r="L32" s="30" t="s">
        <v>342</v>
      </c>
      <c r="M32" s="81">
        <v>5</v>
      </c>
      <c r="N32" s="25">
        <v>692</v>
      </c>
      <c r="O32" s="42" t="s">
        <v>1362</v>
      </c>
      <c r="P32" s="30" t="s">
        <v>446</v>
      </c>
      <c r="Q32" s="81">
        <v>4.7699999999999996</v>
      </c>
      <c r="R32" s="28">
        <v>216</v>
      </c>
      <c r="S32" s="42" t="s">
        <v>1392</v>
      </c>
      <c r="T32" s="30" t="s">
        <v>354</v>
      </c>
      <c r="U32" s="81">
        <v>4.76</v>
      </c>
      <c r="V32" s="25">
        <v>136</v>
      </c>
      <c r="W32" s="42" t="s">
        <v>1393</v>
      </c>
      <c r="X32" s="30" t="s">
        <v>348</v>
      </c>
      <c r="Y32" s="81">
        <v>4.6100000000000003</v>
      </c>
    </row>
    <row r="33" spans="1:25" ht="29.25" customHeight="1" x14ac:dyDescent="0.2">
      <c r="A33" s="65" t="s">
        <v>148</v>
      </c>
      <c r="B33" s="25">
        <v>305</v>
      </c>
      <c r="C33" s="30" t="s">
        <v>1359</v>
      </c>
      <c r="D33" s="30" t="s">
        <v>363</v>
      </c>
      <c r="E33" s="81">
        <v>11.25</v>
      </c>
      <c r="F33" s="25">
        <v>320</v>
      </c>
      <c r="G33" s="42" t="s">
        <v>1391</v>
      </c>
      <c r="H33" s="30" t="s">
        <v>363</v>
      </c>
      <c r="I33" s="81">
        <v>10.62</v>
      </c>
      <c r="J33" s="28">
        <v>403</v>
      </c>
      <c r="K33" s="42" t="s">
        <v>1394</v>
      </c>
      <c r="L33" s="30" t="s">
        <v>373</v>
      </c>
      <c r="M33" s="81">
        <v>10.029999999999999</v>
      </c>
      <c r="N33" s="25">
        <v>92</v>
      </c>
      <c r="O33" s="42" t="s">
        <v>1395</v>
      </c>
      <c r="P33" s="30" t="s">
        <v>342</v>
      </c>
      <c r="Q33" s="81">
        <v>9.1999999999999993</v>
      </c>
      <c r="R33" s="28">
        <v>494</v>
      </c>
      <c r="S33" s="42" t="s">
        <v>1396</v>
      </c>
      <c r="T33" s="30" t="s">
        <v>385</v>
      </c>
      <c r="U33" s="81">
        <v>8.98</v>
      </c>
      <c r="V33" s="25">
        <v>91</v>
      </c>
      <c r="W33" s="42" t="s">
        <v>1397</v>
      </c>
      <c r="X33" s="30" t="s">
        <v>342</v>
      </c>
      <c r="Y33" s="81">
        <v>8.59</v>
      </c>
    </row>
    <row r="34" spans="1:25" ht="29.25" customHeight="1" x14ac:dyDescent="0.2">
      <c r="A34" s="65" t="s">
        <v>149</v>
      </c>
      <c r="B34" s="25"/>
      <c r="C34" s="30" t="s">
        <v>170</v>
      </c>
      <c r="D34" s="30" t="s">
        <v>170</v>
      </c>
      <c r="E34" s="81"/>
      <c r="F34" s="25"/>
      <c r="G34" s="42" t="s">
        <v>170</v>
      </c>
      <c r="H34" s="30" t="s">
        <v>170</v>
      </c>
      <c r="I34" s="81"/>
      <c r="J34" s="28"/>
      <c r="K34" s="42" t="s">
        <v>170</v>
      </c>
      <c r="L34" s="30" t="s">
        <v>170</v>
      </c>
      <c r="M34" s="81"/>
      <c r="N34" s="25"/>
      <c r="O34" s="42" t="s">
        <v>170</v>
      </c>
      <c r="P34" s="30" t="s">
        <v>170</v>
      </c>
      <c r="Q34" s="81"/>
      <c r="R34" s="28"/>
      <c r="S34" s="42" t="s">
        <v>170</v>
      </c>
      <c r="T34" s="30" t="s">
        <v>170</v>
      </c>
      <c r="U34" s="81"/>
      <c r="V34" s="25"/>
      <c r="W34" s="42" t="s">
        <v>170</v>
      </c>
      <c r="X34" s="30" t="s">
        <v>170</v>
      </c>
      <c r="Y34" s="81"/>
    </row>
    <row r="35" spans="1:25" ht="29.25" customHeight="1" x14ac:dyDescent="0.2">
      <c r="A35" s="65" t="s">
        <v>306</v>
      </c>
      <c r="B35" s="25">
        <v>140</v>
      </c>
      <c r="C35" s="30" t="s">
        <v>1398</v>
      </c>
      <c r="D35" s="30" t="s">
        <v>348</v>
      </c>
      <c r="E35" s="81">
        <v>10.66</v>
      </c>
      <c r="F35" s="25">
        <v>222</v>
      </c>
      <c r="G35" s="42" t="s">
        <v>1399</v>
      </c>
      <c r="H35" s="30" t="s">
        <v>354</v>
      </c>
      <c r="I35" s="81">
        <v>10.49</v>
      </c>
      <c r="J35" s="28">
        <v>61</v>
      </c>
      <c r="K35" s="42" t="s">
        <v>1400</v>
      </c>
      <c r="L35" s="30" t="s">
        <v>338</v>
      </c>
      <c r="M35" s="81">
        <v>10.3</v>
      </c>
      <c r="N35" s="25">
        <v>152</v>
      </c>
      <c r="O35" s="42" t="s">
        <v>1401</v>
      </c>
      <c r="P35" s="30" t="s">
        <v>352</v>
      </c>
      <c r="Q35" s="81">
        <v>9.9600000000000009</v>
      </c>
      <c r="R35" s="28">
        <v>460</v>
      </c>
      <c r="S35" s="42" t="s">
        <v>1402</v>
      </c>
      <c r="T35" s="30" t="s">
        <v>379</v>
      </c>
      <c r="U35" s="81">
        <v>9.23</v>
      </c>
      <c r="V35" s="25">
        <v>750</v>
      </c>
      <c r="W35" s="42" t="s">
        <v>1403</v>
      </c>
      <c r="X35" s="30" t="s">
        <v>450</v>
      </c>
      <c r="Y35" s="81">
        <v>9.17</v>
      </c>
    </row>
    <row r="36" spans="1:25" ht="29.25" customHeight="1" x14ac:dyDescent="0.2">
      <c r="A36" s="65" t="s">
        <v>307</v>
      </c>
      <c r="B36" s="25">
        <v>220</v>
      </c>
      <c r="C36" s="30" t="s">
        <v>1404</v>
      </c>
      <c r="D36" s="30" t="s">
        <v>354</v>
      </c>
      <c r="E36" s="81">
        <v>30.39</v>
      </c>
      <c r="F36" s="25">
        <v>763</v>
      </c>
      <c r="G36" s="42" t="s">
        <v>1405</v>
      </c>
      <c r="H36" s="30" t="s">
        <v>450</v>
      </c>
      <c r="I36" s="81">
        <v>28.07</v>
      </c>
      <c r="J36" s="28">
        <v>321</v>
      </c>
      <c r="K36" s="42" t="s">
        <v>1406</v>
      </c>
      <c r="L36" s="30" t="s">
        <v>363</v>
      </c>
      <c r="M36" s="81">
        <v>24.79</v>
      </c>
      <c r="N36" s="25">
        <v>39</v>
      </c>
      <c r="O36" s="42" t="s">
        <v>1345</v>
      </c>
      <c r="P36" s="30" t="s">
        <v>336</v>
      </c>
      <c r="Q36" s="81">
        <v>23.66</v>
      </c>
      <c r="R36" s="28">
        <v>533</v>
      </c>
      <c r="S36" s="42" t="s">
        <v>1407</v>
      </c>
      <c r="T36" s="30" t="s">
        <v>405</v>
      </c>
      <c r="U36" s="81">
        <v>23.52</v>
      </c>
      <c r="V36" s="25">
        <v>94</v>
      </c>
      <c r="W36" s="42" t="s">
        <v>1408</v>
      </c>
      <c r="X36" s="30" t="s">
        <v>342</v>
      </c>
      <c r="Y36" s="81">
        <v>22.95</v>
      </c>
    </row>
    <row r="37" spans="1:25" ht="29.25" customHeight="1" x14ac:dyDescent="0.2">
      <c r="A37" s="65" t="s">
        <v>308</v>
      </c>
      <c r="B37" s="25">
        <v>140</v>
      </c>
      <c r="C37" s="30" t="s">
        <v>1398</v>
      </c>
      <c r="D37" s="30" t="s">
        <v>348</v>
      </c>
      <c r="E37" s="81">
        <v>30.92</v>
      </c>
      <c r="F37" s="25">
        <v>126</v>
      </c>
      <c r="G37" s="42" t="s">
        <v>1409</v>
      </c>
      <c r="H37" s="30" t="s">
        <v>348</v>
      </c>
      <c r="I37" s="81">
        <v>30.56</v>
      </c>
      <c r="J37" s="28">
        <v>58</v>
      </c>
      <c r="K37" s="42" t="s">
        <v>1387</v>
      </c>
      <c r="L37" s="42" t="s">
        <v>338</v>
      </c>
      <c r="M37" s="81">
        <v>30.14</v>
      </c>
      <c r="N37" s="25">
        <v>222</v>
      </c>
      <c r="O37" s="42" t="s">
        <v>1399</v>
      </c>
      <c r="P37" s="30" t="s">
        <v>354</v>
      </c>
      <c r="Q37" s="81">
        <v>28.9</v>
      </c>
      <c r="R37" s="28">
        <v>288</v>
      </c>
      <c r="S37" s="42" t="s">
        <v>1410</v>
      </c>
      <c r="T37" s="30" t="s">
        <v>361</v>
      </c>
      <c r="U37" s="81">
        <v>28.18</v>
      </c>
      <c r="V37" s="25">
        <v>287</v>
      </c>
      <c r="W37" s="42" t="s">
        <v>1411</v>
      </c>
      <c r="X37" s="30" t="s">
        <v>361</v>
      </c>
      <c r="Y37" s="81">
        <v>27.61</v>
      </c>
    </row>
    <row r="38" spans="1:25" ht="29.25" customHeight="1" thickBot="1" x14ac:dyDescent="0.25">
      <c r="A38" s="66" t="s">
        <v>309</v>
      </c>
      <c r="B38" s="26">
        <v>295</v>
      </c>
      <c r="C38" s="45" t="s">
        <v>1412</v>
      </c>
      <c r="D38" s="30"/>
      <c r="E38" s="82">
        <v>20.149999999999999</v>
      </c>
      <c r="F38" s="26"/>
      <c r="G38" s="47" t="s">
        <v>170</v>
      </c>
      <c r="H38" s="30" t="s">
        <v>170</v>
      </c>
      <c r="I38" s="82"/>
      <c r="J38" s="29"/>
      <c r="K38" s="47" t="s">
        <v>170</v>
      </c>
      <c r="L38" s="47" t="s">
        <v>170</v>
      </c>
      <c r="M38" s="82"/>
      <c r="N38" s="26"/>
      <c r="O38" s="47" t="s">
        <v>170</v>
      </c>
      <c r="P38" s="47" t="s">
        <v>170</v>
      </c>
      <c r="Q38" s="82"/>
      <c r="R38" s="29"/>
      <c r="S38" s="47" t="s">
        <v>170</v>
      </c>
      <c r="T38" s="30" t="s">
        <v>170</v>
      </c>
      <c r="U38" s="82"/>
      <c r="V38" s="26"/>
      <c r="W38" s="47" t="s">
        <v>170</v>
      </c>
      <c r="X38" s="30" t="s">
        <v>170</v>
      </c>
      <c r="Y38" s="82"/>
    </row>
    <row r="39" spans="1:25" ht="23.25" customHeight="1" thickBot="1" x14ac:dyDescent="0.25">
      <c r="A39" s="67" t="s">
        <v>5</v>
      </c>
      <c r="B39" s="99" t="s">
        <v>360</v>
      </c>
      <c r="C39" s="100"/>
      <c r="D39" s="49" t="s">
        <v>361</v>
      </c>
      <c r="E39" s="86">
        <v>48.69</v>
      </c>
      <c r="F39" s="99" t="s">
        <v>362</v>
      </c>
      <c r="G39" s="100"/>
      <c r="H39" s="49" t="s">
        <v>363</v>
      </c>
      <c r="I39" s="83">
        <v>49.74</v>
      </c>
      <c r="J39" s="99" t="s">
        <v>347</v>
      </c>
      <c r="K39" s="100"/>
      <c r="L39" s="49" t="s">
        <v>348</v>
      </c>
      <c r="M39" s="83">
        <v>52.09</v>
      </c>
      <c r="N39" s="99" t="s">
        <v>353</v>
      </c>
      <c r="O39" s="100"/>
      <c r="P39" s="49" t="s">
        <v>354</v>
      </c>
      <c r="Q39" s="83">
        <v>52.26</v>
      </c>
      <c r="R39" s="99" t="s">
        <v>445</v>
      </c>
      <c r="S39" s="100"/>
      <c r="T39" s="49" t="s">
        <v>446</v>
      </c>
      <c r="U39" s="83">
        <v>52.73</v>
      </c>
      <c r="V39" s="99" t="s">
        <v>384</v>
      </c>
      <c r="W39" s="100"/>
      <c r="X39" s="49" t="s">
        <v>385</v>
      </c>
      <c r="Y39" s="83">
        <v>52.79</v>
      </c>
    </row>
    <row r="40" spans="1:25" ht="18" customHeight="1" thickBot="1" x14ac:dyDescent="0.25"/>
    <row r="41" spans="1:25" ht="22.5" customHeight="1" thickBot="1" x14ac:dyDescent="0.25">
      <c r="A41" s="101" t="s">
        <v>150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3"/>
    </row>
    <row r="42" spans="1:25" ht="25.5" customHeight="1" thickBot="1" x14ac:dyDescent="0.25">
      <c r="A42" s="104" t="s">
        <v>147</v>
      </c>
      <c r="B42" s="101" t="s">
        <v>141</v>
      </c>
      <c r="C42" s="102"/>
      <c r="D42" s="102"/>
      <c r="E42" s="103"/>
      <c r="F42" s="102" t="s">
        <v>142</v>
      </c>
      <c r="G42" s="102"/>
      <c r="H42" s="102"/>
      <c r="I42" s="102"/>
      <c r="J42" s="101" t="s">
        <v>143</v>
      </c>
      <c r="K42" s="102"/>
      <c r="L42" s="102"/>
      <c r="M42" s="103"/>
      <c r="N42" s="102" t="s">
        <v>144</v>
      </c>
      <c r="O42" s="102"/>
      <c r="P42" s="102"/>
      <c r="Q42" s="102"/>
      <c r="R42" s="101" t="s">
        <v>145</v>
      </c>
      <c r="S42" s="102"/>
      <c r="T42" s="102"/>
      <c r="U42" s="103"/>
      <c r="V42" s="102" t="s">
        <v>146</v>
      </c>
      <c r="W42" s="102"/>
      <c r="X42" s="102"/>
      <c r="Y42" s="103"/>
    </row>
    <row r="43" spans="1:25" ht="25.5" customHeight="1" thickBot="1" x14ac:dyDescent="0.25">
      <c r="A43" s="105"/>
      <c r="B43" s="56" t="s">
        <v>7</v>
      </c>
      <c r="C43" s="57" t="s">
        <v>6</v>
      </c>
      <c r="D43" s="57" t="s">
        <v>9</v>
      </c>
      <c r="E43" s="58" t="s">
        <v>8</v>
      </c>
      <c r="F43" s="59" t="s">
        <v>7</v>
      </c>
      <c r="G43" s="57" t="s">
        <v>6</v>
      </c>
      <c r="H43" s="57" t="s">
        <v>9</v>
      </c>
      <c r="I43" s="60" t="s">
        <v>8</v>
      </c>
      <c r="J43" s="56" t="s">
        <v>7</v>
      </c>
      <c r="K43" s="57" t="s">
        <v>6</v>
      </c>
      <c r="L43" s="57" t="s">
        <v>9</v>
      </c>
      <c r="M43" s="58" t="s">
        <v>8</v>
      </c>
      <c r="N43" s="59" t="s">
        <v>7</v>
      </c>
      <c r="O43" s="57" t="s">
        <v>6</v>
      </c>
      <c r="P43" s="57" t="s">
        <v>9</v>
      </c>
      <c r="Q43" s="60" t="s">
        <v>8</v>
      </c>
      <c r="R43" s="56" t="s">
        <v>7</v>
      </c>
      <c r="S43" s="57" t="s">
        <v>6</v>
      </c>
      <c r="T43" s="57" t="s">
        <v>9</v>
      </c>
      <c r="U43" s="58" t="s">
        <v>8</v>
      </c>
      <c r="V43" s="59" t="s">
        <v>7</v>
      </c>
      <c r="W43" s="57" t="s">
        <v>6</v>
      </c>
      <c r="X43" s="57" t="s">
        <v>9</v>
      </c>
      <c r="Y43" s="58" t="s">
        <v>8</v>
      </c>
    </row>
    <row r="44" spans="1:25" ht="33.75" customHeight="1" x14ac:dyDescent="0.2">
      <c r="A44" s="64" t="s">
        <v>1</v>
      </c>
      <c r="B44" s="24"/>
      <c r="C44" s="30" t="s">
        <v>170</v>
      </c>
      <c r="D44" s="30" t="s">
        <v>170</v>
      </c>
      <c r="E44" s="80"/>
      <c r="F44" s="24"/>
      <c r="G44" s="30" t="s">
        <v>170</v>
      </c>
      <c r="H44" s="30" t="s">
        <v>170</v>
      </c>
      <c r="I44" s="39"/>
      <c r="J44" s="27"/>
      <c r="K44" s="30" t="s">
        <v>170</v>
      </c>
      <c r="L44" s="30" t="s">
        <v>170</v>
      </c>
      <c r="M44" s="38"/>
      <c r="N44" s="24"/>
      <c r="O44" s="30" t="s">
        <v>170</v>
      </c>
      <c r="P44" s="30" t="s">
        <v>170</v>
      </c>
      <c r="Q44" s="39"/>
      <c r="R44" s="27"/>
      <c r="S44" s="30" t="s">
        <v>170</v>
      </c>
      <c r="T44" s="30" t="s">
        <v>170</v>
      </c>
      <c r="U44" s="38"/>
      <c r="V44" s="24"/>
      <c r="W44" s="30" t="s">
        <v>170</v>
      </c>
      <c r="X44" s="30" t="s">
        <v>170</v>
      </c>
      <c r="Y44" s="80"/>
    </row>
    <row r="45" spans="1:25" ht="33.75" customHeight="1" x14ac:dyDescent="0.2">
      <c r="A45" s="65" t="s">
        <v>138</v>
      </c>
      <c r="B45" s="25"/>
      <c r="C45" s="30" t="s">
        <v>170</v>
      </c>
      <c r="D45" s="30" t="s">
        <v>170</v>
      </c>
      <c r="E45" s="84"/>
      <c r="F45" s="25"/>
      <c r="G45" s="42" t="s">
        <v>170</v>
      </c>
      <c r="H45" s="30" t="s">
        <v>170</v>
      </c>
      <c r="I45" s="43"/>
      <c r="J45" s="28"/>
      <c r="K45" s="42" t="s">
        <v>170</v>
      </c>
      <c r="L45" s="30" t="s">
        <v>170</v>
      </c>
      <c r="M45" s="41"/>
      <c r="N45" s="25"/>
      <c r="O45" s="42" t="s">
        <v>170</v>
      </c>
      <c r="P45" s="42" t="s">
        <v>170</v>
      </c>
      <c r="Q45" s="43"/>
      <c r="R45" s="28"/>
      <c r="S45" s="42" t="s">
        <v>170</v>
      </c>
      <c r="T45" s="42" t="s">
        <v>170</v>
      </c>
      <c r="U45" s="41"/>
      <c r="V45" s="25"/>
      <c r="W45" s="42" t="s">
        <v>170</v>
      </c>
      <c r="X45" s="30" t="s">
        <v>170</v>
      </c>
      <c r="Y45" s="84"/>
    </row>
    <row r="46" spans="1:25" ht="33.75" customHeight="1" x14ac:dyDescent="0.2">
      <c r="A46" s="65" t="s">
        <v>153</v>
      </c>
      <c r="B46" s="25"/>
      <c r="C46" s="30" t="s">
        <v>170</v>
      </c>
      <c r="D46" s="30" t="s">
        <v>170</v>
      </c>
      <c r="E46" s="81"/>
      <c r="F46" s="25"/>
      <c r="G46" s="42" t="s">
        <v>170</v>
      </c>
      <c r="H46" s="30" t="s">
        <v>170</v>
      </c>
      <c r="I46" s="43"/>
      <c r="J46" s="28"/>
      <c r="K46" s="42" t="s">
        <v>170</v>
      </c>
      <c r="L46" s="30" t="s">
        <v>170</v>
      </c>
      <c r="M46" s="41"/>
      <c r="N46" s="25"/>
      <c r="O46" s="42" t="s">
        <v>170</v>
      </c>
      <c r="P46" s="42" t="s">
        <v>170</v>
      </c>
      <c r="Q46" s="43"/>
      <c r="R46" s="28"/>
      <c r="S46" s="42" t="s">
        <v>170</v>
      </c>
      <c r="T46" s="42" t="s">
        <v>170</v>
      </c>
      <c r="U46" s="41"/>
      <c r="V46" s="25"/>
      <c r="W46" s="42" t="s">
        <v>170</v>
      </c>
      <c r="X46" s="30" t="s">
        <v>170</v>
      </c>
      <c r="Y46" s="81"/>
    </row>
    <row r="47" spans="1:25" ht="33.75" customHeight="1" x14ac:dyDescent="0.2">
      <c r="A47" s="65" t="s">
        <v>2</v>
      </c>
      <c r="B47" s="24"/>
      <c r="C47" s="30" t="s">
        <v>170</v>
      </c>
      <c r="D47" s="30" t="s">
        <v>170</v>
      </c>
      <c r="E47" s="85"/>
      <c r="F47" s="24"/>
      <c r="G47" s="30" t="s">
        <v>170</v>
      </c>
      <c r="H47" s="30" t="s">
        <v>170</v>
      </c>
      <c r="I47" s="39"/>
      <c r="J47" s="27"/>
      <c r="K47" s="30" t="s">
        <v>170</v>
      </c>
      <c r="L47" s="30" t="s">
        <v>170</v>
      </c>
      <c r="M47" s="38"/>
      <c r="N47" s="24"/>
      <c r="O47" s="30" t="s">
        <v>170</v>
      </c>
      <c r="P47" s="30" t="s">
        <v>170</v>
      </c>
      <c r="Q47" s="39"/>
      <c r="R47" s="27"/>
      <c r="S47" s="30" t="s">
        <v>170</v>
      </c>
      <c r="T47" s="30" t="s">
        <v>170</v>
      </c>
      <c r="U47" s="38"/>
      <c r="V47" s="24"/>
      <c r="W47" s="30" t="s">
        <v>170</v>
      </c>
      <c r="X47" s="30" t="s">
        <v>170</v>
      </c>
      <c r="Y47" s="85"/>
    </row>
    <row r="48" spans="1:25" ht="33.75" customHeight="1" x14ac:dyDescent="0.2">
      <c r="A48" s="65" t="s">
        <v>139</v>
      </c>
      <c r="B48" s="25"/>
      <c r="C48" s="30" t="s">
        <v>170</v>
      </c>
      <c r="D48" s="30" t="s">
        <v>170</v>
      </c>
      <c r="E48" s="81"/>
      <c r="F48" s="25"/>
      <c r="G48" s="42" t="s">
        <v>170</v>
      </c>
      <c r="H48" s="30" t="s">
        <v>170</v>
      </c>
      <c r="I48" s="43"/>
      <c r="J48" s="28"/>
      <c r="K48" s="42" t="s">
        <v>170</v>
      </c>
      <c r="L48" s="30" t="s">
        <v>170</v>
      </c>
      <c r="M48" s="41"/>
      <c r="N48" s="25"/>
      <c r="O48" s="42" t="s">
        <v>170</v>
      </c>
      <c r="P48" s="42" t="s">
        <v>170</v>
      </c>
      <c r="Q48" s="43"/>
      <c r="R48" s="28"/>
      <c r="S48" s="42" t="s">
        <v>170</v>
      </c>
      <c r="T48" s="42" t="s">
        <v>170</v>
      </c>
      <c r="U48" s="41"/>
      <c r="V48" s="25"/>
      <c r="W48" s="42" t="s">
        <v>170</v>
      </c>
      <c r="X48" s="30" t="s">
        <v>170</v>
      </c>
      <c r="Y48" s="81"/>
    </row>
    <row r="49" spans="1:25" ht="33.75" customHeight="1" x14ac:dyDescent="0.2">
      <c r="A49" s="65" t="s">
        <v>154</v>
      </c>
      <c r="B49" s="25"/>
      <c r="C49" s="30" t="s">
        <v>170</v>
      </c>
      <c r="D49" s="30" t="s">
        <v>170</v>
      </c>
      <c r="E49" s="81"/>
      <c r="F49" s="25"/>
      <c r="G49" s="42" t="s">
        <v>170</v>
      </c>
      <c r="H49" s="30" t="s">
        <v>170</v>
      </c>
      <c r="I49" s="43"/>
      <c r="J49" s="28"/>
      <c r="K49" s="42" t="s">
        <v>170</v>
      </c>
      <c r="L49" s="30" t="s">
        <v>170</v>
      </c>
      <c r="M49" s="41"/>
      <c r="N49" s="25"/>
      <c r="O49" s="42" t="s">
        <v>170</v>
      </c>
      <c r="P49" s="42" t="s">
        <v>170</v>
      </c>
      <c r="Q49" s="43"/>
      <c r="R49" s="28"/>
      <c r="S49" s="42" t="s">
        <v>170</v>
      </c>
      <c r="T49" s="42" t="s">
        <v>170</v>
      </c>
      <c r="U49" s="41"/>
      <c r="V49" s="25"/>
      <c r="W49" s="42" t="s">
        <v>170</v>
      </c>
      <c r="X49" s="30" t="s">
        <v>170</v>
      </c>
      <c r="Y49" s="81"/>
    </row>
    <row r="50" spans="1:25" ht="33.75" customHeight="1" x14ac:dyDescent="0.2">
      <c r="A50" s="65" t="s">
        <v>151</v>
      </c>
      <c r="B50" s="24"/>
      <c r="C50" s="30" t="s">
        <v>170</v>
      </c>
      <c r="D50" s="30" t="s">
        <v>170</v>
      </c>
      <c r="E50" s="80"/>
      <c r="F50" s="24"/>
      <c r="G50" s="30" t="s">
        <v>170</v>
      </c>
      <c r="H50" s="30" t="s">
        <v>170</v>
      </c>
      <c r="I50" s="39"/>
      <c r="J50" s="27"/>
      <c r="K50" s="30" t="s">
        <v>170</v>
      </c>
      <c r="L50" s="30" t="s">
        <v>170</v>
      </c>
      <c r="M50" s="38"/>
      <c r="N50" s="24"/>
      <c r="O50" s="30" t="s">
        <v>170</v>
      </c>
      <c r="P50" s="42" t="s">
        <v>170</v>
      </c>
      <c r="Q50" s="39"/>
      <c r="R50" s="27"/>
      <c r="S50" s="30" t="s">
        <v>170</v>
      </c>
      <c r="T50" s="42" t="s">
        <v>170</v>
      </c>
      <c r="U50" s="38"/>
      <c r="V50" s="24"/>
      <c r="W50" s="30" t="s">
        <v>170</v>
      </c>
      <c r="X50" s="30" t="s">
        <v>170</v>
      </c>
      <c r="Y50" s="80"/>
    </row>
    <row r="51" spans="1:25" ht="33.75" customHeight="1" x14ac:dyDescent="0.2">
      <c r="A51" s="65" t="s">
        <v>155</v>
      </c>
      <c r="B51" s="24"/>
      <c r="C51" s="30" t="s">
        <v>170</v>
      </c>
      <c r="D51" s="30" t="s">
        <v>170</v>
      </c>
      <c r="E51" s="85"/>
      <c r="F51" s="24"/>
      <c r="G51" s="30" t="s">
        <v>170</v>
      </c>
      <c r="H51" s="30" t="s">
        <v>170</v>
      </c>
      <c r="I51" s="39"/>
      <c r="J51" s="27"/>
      <c r="K51" s="30" t="s">
        <v>170</v>
      </c>
      <c r="L51" s="30" t="s">
        <v>170</v>
      </c>
      <c r="M51" s="38"/>
      <c r="N51" s="24"/>
      <c r="O51" s="30" t="s">
        <v>170</v>
      </c>
      <c r="P51" s="42" t="s">
        <v>170</v>
      </c>
      <c r="Q51" s="39"/>
      <c r="R51" s="27"/>
      <c r="S51" s="30" t="s">
        <v>170</v>
      </c>
      <c r="T51" s="42" t="s">
        <v>170</v>
      </c>
      <c r="U51" s="38"/>
      <c r="V51" s="24"/>
      <c r="W51" s="30" t="s">
        <v>170</v>
      </c>
      <c r="X51" s="30" t="s">
        <v>170</v>
      </c>
      <c r="Y51" s="85"/>
    </row>
    <row r="52" spans="1:25" ht="33.75" customHeight="1" x14ac:dyDescent="0.2">
      <c r="A52" s="65" t="s">
        <v>152</v>
      </c>
      <c r="B52" s="25"/>
      <c r="C52" s="30" t="s">
        <v>170</v>
      </c>
      <c r="D52" s="30"/>
      <c r="E52" s="81"/>
      <c r="F52" s="25"/>
      <c r="G52" s="42" t="s">
        <v>170</v>
      </c>
      <c r="H52" s="30"/>
      <c r="I52" s="43"/>
      <c r="J52" s="28"/>
      <c r="K52" s="42" t="s">
        <v>170</v>
      </c>
      <c r="L52" s="30"/>
      <c r="M52" s="41"/>
      <c r="N52" s="25"/>
      <c r="O52" s="42" t="s">
        <v>170</v>
      </c>
      <c r="P52" s="42"/>
      <c r="Q52" s="43"/>
      <c r="R52" s="28"/>
      <c r="S52" s="42" t="s">
        <v>170</v>
      </c>
      <c r="T52" s="42"/>
      <c r="U52" s="41"/>
      <c r="V52" s="25"/>
      <c r="W52" s="42" t="s">
        <v>170</v>
      </c>
      <c r="X52" s="30"/>
      <c r="Y52" s="81"/>
    </row>
    <row r="53" spans="1:25" ht="33.75" customHeight="1" x14ac:dyDescent="0.2">
      <c r="A53" s="65" t="s">
        <v>156</v>
      </c>
      <c r="B53" s="25"/>
      <c r="C53" s="30" t="s">
        <v>170</v>
      </c>
      <c r="D53" s="30" t="s">
        <v>170</v>
      </c>
      <c r="E53" s="81"/>
      <c r="F53" s="25"/>
      <c r="G53" s="42" t="s">
        <v>170</v>
      </c>
      <c r="H53" s="30" t="s">
        <v>170</v>
      </c>
      <c r="I53" s="43"/>
      <c r="J53" s="28"/>
      <c r="K53" s="42" t="s">
        <v>170</v>
      </c>
      <c r="L53" s="30" t="s">
        <v>170</v>
      </c>
      <c r="M53" s="41"/>
      <c r="N53" s="25"/>
      <c r="O53" s="42" t="s">
        <v>170</v>
      </c>
      <c r="P53" s="42" t="s">
        <v>170</v>
      </c>
      <c r="Q53" s="43"/>
      <c r="R53" s="28"/>
      <c r="S53" s="42" t="s">
        <v>170</v>
      </c>
      <c r="T53" s="42" t="s">
        <v>170</v>
      </c>
      <c r="U53" s="41"/>
      <c r="V53" s="25"/>
      <c r="W53" s="42" t="s">
        <v>170</v>
      </c>
      <c r="X53" s="30" t="s">
        <v>170</v>
      </c>
      <c r="Y53" s="81"/>
    </row>
    <row r="54" spans="1:25" ht="33.75" customHeight="1" x14ac:dyDescent="0.2">
      <c r="A54" s="65" t="s">
        <v>3</v>
      </c>
      <c r="B54" s="25"/>
      <c r="C54" s="30" t="s">
        <v>170</v>
      </c>
      <c r="D54" s="30" t="s">
        <v>170</v>
      </c>
      <c r="E54" s="81"/>
      <c r="F54" s="25"/>
      <c r="G54" s="42" t="s">
        <v>170</v>
      </c>
      <c r="H54" s="30" t="s">
        <v>170</v>
      </c>
      <c r="I54" s="43"/>
      <c r="J54" s="28"/>
      <c r="K54" s="42" t="s">
        <v>170</v>
      </c>
      <c r="L54" s="30" t="s">
        <v>170</v>
      </c>
      <c r="M54" s="41"/>
      <c r="N54" s="25"/>
      <c r="O54" s="42" t="s">
        <v>170</v>
      </c>
      <c r="P54" s="42" t="s">
        <v>170</v>
      </c>
      <c r="Q54" s="43"/>
      <c r="R54" s="28"/>
      <c r="S54" s="42" t="s">
        <v>170</v>
      </c>
      <c r="T54" s="42" t="s">
        <v>170</v>
      </c>
      <c r="U54" s="41"/>
      <c r="V54" s="25"/>
      <c r="W54" s="42" t="s">
        <v>170</v>
      </c>
      <c r="X54" s="30" t="s">
        <v>170</v>
      </c>
      <c r="Y54" s="81"/>
    </row>
    <row r="55" spans="1:25" ht="33.75" customHeight="1" x14ac:dyDescent="0.2">
      <c r="A55" s="65" t="s">
        <v>4</v>
      </c>
      <c r="B55" s="25"/>
      <c r="C55" s="30" t="s">
        <v>170</v>
      </c>
      <c r="D55" s="30" t="s">
        <v>170</v>
      </c>
      <c r="E55" s="81"/>
      <c r="F55" s="25"/>
      <c r="G55" s="42" t="s">
        <v>170</v>
      </c>
      <c r="H55" s="30" t="s">
        <v>170</v>
      </c>
      <c r="I55" s="43"/>
      <c r="J55" s="28"/>
      <c r="K55" s="42" t="s">
        <v>170</v>
      </c>
      <c r="L55" s="30" t="s">
        <v>170</v>
      </c>
      <c r="M55" s="41"/>
      <c r="N55" s="25"/>
      <c r="O55" s="42" t="s">
        <v>170</v>
      </c>
      <c r="P55" s="42" t="s">
        <v>170</v>
      </c>
      <c r="Q55" s="43"/>
      <c r="R55" s="28"/>
      <c r="S55" s="42" t="s">
        <v>170</v>
      </c>
      <c r="T55" s="42" t="s">
        <v>170</v>
      </c>
      <c r="U55" s="41"/>
      <c r="V55" s="25"/>
      <c r="W55" s="42" t="s">
        <v>170</v>
      </c>
      <c r="X55" s="30" t="s">
        <v>170</v>
      </c>
      <c r="Y55" s="81"/>
    </row>
    <row r="56" spans="1:25" ht="33.75" customHeight="1" x14ac:dyDescent="0.2">
      <c r="A56" s="65" t="s">
        <v>148</v>
      </c>
      <c r="B56" s="25"/>
      <c r="C56" s="30" t="s">
        <v>170</v>
      </c>
      <c r="D56" s="30" t="s">
        <v>170</v>
      </c>
      <c r="E56" s="81"/>
      <c r="F56" s="25"/>
      <c r="G56" s="42" t="s">
        <v>170</v>
      </c>
      <c r="H56" s="30" t="s">
        <v>170</v>
      </c>
      <c r="I56" s="43"/>
      <c r="J56" s="28"/>
      <c r="K56" s="42" t="s">
        <v>170</v>
      </c>
      <c r="L56" s="30" t="s">
        <v>170</v>
      </c>
      <c r="M56" s="41"/>
      <c r="N56" s="25"/>
      <c r="O56" s="42" t="s">
        <v>170</v>
      </c>
      <c r="P56" s="42" t="s">
        <v>170</v>
      </c>
      <c r="Q56" s="43"/>
      <c r="R56" s="28"/>
      <c r="S56" s="42" t="s">
        <v>170</v>
      </c>
      <c r="T56" s="42" t="s">
        <v>170</v>
      </c>
      <c r="U56" s="41"/>
      <c r="V56" s="25"/>
      <c r="W56" s="42" t="s">
        <v>170</v>
      </c>
      <c r="X56" s="30" t="s">
        <v>170</v>
      </c>
      <c r="Y56" s="81"/>
    </row>
    <row r="57" spans="1:25" ht="33.75" customHeight="1" x14ac:dyDescent="0.2">
      <c r="A57" s="65" t="s">
        <v>149</v>
      </c>
      <c r="B57" s="25"/>
      <c r="C57" s="30" t="s">
        <v>170</v>
      </c>
      <c r="D57" s="30" t="s">
        <v>170</v>
      </c>
      <c r="E57" s="81"/>
      <c r="F57" s="25"/>
      <c r="G57" s="42" t="s">
        <v>170</v>
      </c>
      <c r="H57" s="30" t="s">
        <v>170</v>
      </c>
      <c r="I57" s="43"/>
      <c r="J57" s="28"/>
      <c r="K57" s="42" t="s">
        <v>170</v>
      </c>
      <c r="L57" s="30" t="s">
        <v>170</v>
      </c>
      <c r="M57" s="41"/>
      <c r="N57" s="25"/>
      <c r="O57" s="42" t="s">
        <v>170</v>
      </c>
      <c r="P57" s="42" t="s">
        <v>170</v>
      </c>
      <c r="Q57" s="43"/>
      <c r="R57" s="28"/>
      <c r="S57" s="42" t="s">
        <v>170</v>
      </c>
      <c r="T57" s="42" t="s">
        <v>170</v>
      </c>
      <c r="U57" s="41"/>
      <c r="V57" s="25"/>
      <c r="W57" s="42" t="s">
        <v>170</v>
      </c>
      <c r="X57" s="30" t="s">
        <v>170</v>
      </c>
      <c r="Y57" s="81"/>
    </row>
    <row r="58" spans="1:25" ht="33.75" customHeight="1" x14ac:dyDescent="0.2">
      <c r="A58" s="65" t="s">
        <v>310</v>
      </c>
      <c r="B58" s="25"/>
      <c r="C58" s="30" t="s">
        <v>170</v>
      </c>
      <c r="D58" s="30" t="s">
        <v>170</v>
      </c>
      <c r="E58" s="81"/>
      <c r="F58" s="25"/>
      <c r="G58" s="42" t="s">
        <v>170</v>
      </c>
      <c r="H58" s="30" t="s">
        <v>170</v>
      </c>
      <c r="I58" s="43"/>
      <c r="J58" s="28"/>
      <c r="K58" s="42" t="s">
        <v>170</v>
      </c>
      <c r="L58" s="42" t="s">
        <v>170</v>
      </c>
      <c r="M58" s="41"/>
      <c r="N58" s="25"/>
      <c r="O58" s="42" t="s">
        <v>170</v>
      </c>
      <c r="P58" s="42" t="s">
        <v>170</v>
      </c>
      <c r="Q58" s="43"/>
      <c r="R58" s="28"/>
      <c r="S58" s="42" t="s">
        <v>170</v>
      </c>
      <c r="T58" s="42" t="s">
        <v>170</v>
      </c>
      <c r="U58" s="41"/>
      <c r="V58" s="25"/>
      <c r="W58" s="42" t="s">
        <v>170</v>
      </c>
      <c r="X58" s="30" t="s">
        <v>170</v>
      </c>
      <c r="Y58" s="81"/>
    </row>
    <row r="59" spans="1:25" ht="33.75" customHeight="1" x14ac:dyDescent="0.2">
      <c r="A59" s="65" t="s">
        <v>311</v>
      </c>
      <c r="B59" s="25"/>
      <c r="C59" s="30" t="s">
        <v>170</v>
      </c>
      <c r="D59" s="30" t="s">
        <v>170</v>
      </c>
      <c r="E59" s="81"/>
      <c r="F59" s="25"/>
      <c r="G59" s="42" t="s">
        <v>170</v>
      </c>
      <c r="H59" s="30" t="s">
        <v>170</v>
      </c>
      <c r="I59" s="43"/>
      <c r="J59" s="28"/>
      <c r="K59" s="42" t="s">
        <v>170</v>
      </c>
      <c r="L59" s="42" t="s">
        <v>170</v>
      </c>
      <c r="M59" s="41"/>
      <c r="N59" s="25"/>
      <c r="O59" s="42" t="s">
        <v>170</v>
      </c>
      <c r="P59" s="42" t="s">
        <v>170</v>
      </c>
      <c r="Q59" s="43"/>
      <c r="R59" s="28"/>
      <c r="S59" s="42" t="s">
        <v>170</v>
      </c>
      <c r="T59" s="42" t="s">
        <v>170</v>
      </c>
      <c r="U59" s="41"/>
      <c r="V59" s="25"/>
      <c r="W59" s="42" t="s">
        <v>170</v>
      </c>
      <c r="X59" s="30" t="s">
        <v>170</v>
      </c>
      <c r="Y59" s="81"/>
    </row>
    <row r="60" spans="1:25" ht="33.75" customHeight="1" x14ac:dyDescent="0.2">
      <c r="A60" s="65" t="s">
        <v>312</v>
      </c>
      <c r="B60" s="25"/>
      <c r="C60" s="30" t="s">
        <v>170</v>
      </c>
      <c r="D60" s="30" t="s">
        <v>170</v>
      </c>
      <c r="E60" s="81"/>
      <c r="F60" s="25"/>
      <c r="G60" s="42" t="s">
        <v>170</v>
      </c>
      <c r="H60" s="30" t="s">
        <v>170</v>
      </c>
      <c r="I60" s="43"/>
      <c r="J60" s="28"/>
      <c r="K60" s="42" t="s">
        <v>170</v>
      </c>
      <c r="L60" s="42" t="s">
        <v>170</v>
      </c>
      <c r="M60" s="41"/>
      <c r="N60" s="25"/>
      <c r="O60" s="42" t="s">
        <v>170</v>
      </c>
      <c r="P60" s="42" t="s">
        <v>170</v>
      </c>
      <c r="Q60" s="43"/>
      <c r="R60" s="28"/>
      <c r="S60" s="42" t="s">
        <v>170</v>
      </c>
      <c r="T60" s="42" t="s">
        <v>170</v>
      </c>
      <c r="U60" s="41"/>
      <c r="V60" s="25"/>
      <c r="W60" s="42" t="s">
        <v>170</v>
      </c>
      <c r="X60" s="30" t="s">
        <v>170</v>
      </c>
      <c r="Y60" s="81"/>
    </row>
    <row r="61" spans="1:25" ht="33.75" customHeight="1" thickBot="1" x14ac:dyDescent="0.25">
      <c r="A61" s="66" t="s">
        <v>313</v>
      </c>
      <c r="B61" s="26"/>
      <c r="C61" s="30" t="s">
        <v>170</v>
      </c>
      <c r="D61" s="45" t="s">
        <v>170</v>
      </c>
      <c r="E61" s="82"/>
      <c r="F61" s="26"/>
      <c r="G61" s="47" t="s">
        <v>170</v>
      </c>
      <c r="H61" s="30" t="s">
        <v>170</v>
      </c>
      <c r="I61" s="48"/>
      <c r="J61" s="29"/>
      <c r="K61" s="47" t="s">
        <v>170</v>
      </c>
      <c r="L61" s="47" t="s">
        <v>170</v>
      </c>
      <c r="M61" s="46"/>
      <c r="N61" s="26"/>
      <c r="O61" s="47" t="s">
        <v>170</v>
      </c>
      <c r="P61" s="42" t="s">
        <v>170</v>
      </c>
      <c r="Q61" s="48"/>
      <c r="R61" s="29"/>
      <c r="S61" s="47" t="s">
        <v>170</v>
      </c>
      <c r="T61" s="47" t="s">
        <v>170</v>
      </c>
      <c r="U61" s="46"/>
      <c r="V61" s="26"/>
      <c r="W61" s="47" t="s">
        <v>170</v>
      </c>
      <c r="X61" s="30" t="s">
        <v>170</v>
      </c>
      <c r="Y61" s="82"/>
    </row>
    <row r="62" spans="1:25" ht="28.5" customHeight="1" thickBot="1" x14ac:dyDescent="0.25">
      <c r="A62" s="67" t="s">
        <v>5</v>
      </c>
      <c r="B62" s="99"/>
      <c r="C62" s="100"/>
      <c r="D62" s="49" t="s">
        <v>170</v>
      </c>
      <c r="E62" s="86"/>
      <c r="F62" s="99"/>
      <c r="G62" s="100"/>
      <c r="H62" s="49" t="s">
        <v>170</v>
      </c>
      <c r="I62" s="51"/>
      <c r="J62" s="99"/>
      <c r="K62" s="100"/>
      <c r="L62" s="49" t="s">
        <v>170</v>
      </c>
      <c r="M62" s="50"/>
      <c r="N62" s="99"/>
      <c r="O62" s="100"/>
      <c r="P62" s="49" t="s">
        <v>170</v>
      </c>
      <c r="Q62" s="51"/>
      <c r="R62" s="99"/>
      <c r="S62" s="100"/>
      <c r="T62" s="49" t="s">
        <v>170</v>
      </c>
      <c r="U62" s="50"/>
      <c r="V62" s="99"/>
      <c r="W62" s="100"/>
      <c r="X62" s="30" t="s">
        <v>170</v>
      </c>
      <c r="Y62" s="86"/>
    </row>
    <row r="63" spans="1:25" ht="17.25" customHeight="1" thickBot="1" x14ac:dyDescent="0.25"/>
    <row r="64" spans="1:25" ht="22.5" customHeight="1" thickBot="1" x14ac:dyDescent="0.25">
      <c r="A64" s="101" t="s">
        <v>158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</row>
    <row r="65" spans="1:25" ht="25.5" customHeight="1" thickBot="1" x14ac:dyDescent="0.25">
      <c r="A65" s="104" t="s">
        <v>147</v>
      </c>
      <c r="B65" s="101" t="s">
        <v>141</v>
      </c>
      <c r="C65" s="102"/>
      <c r="D65" s="102"/>
      <c r="E65" s="103"/>
      <c r="F65" s="102" t="s">
        <v>142</v>
      </c>
      <c r="G65" s="102"/>
      <c r="H65" s="102"/>
      <c r="I65" s="102"/>
      <c r="J65" s="101" t="s">
        <v>143</v>
      </c>
      <c r="K65" s="102"/>
      <c r="L65" s="102"/>
      <c r="M65" s="103"/>
      <c r="N65" s="102" t="s">
        <v>144</v>
      </c>
      <c r="O65" s="102"/>
      <c r="P65" s="102"/>
      <c r="Q65" s="102"/>
      <c r="R65" s="101" t="s">
        <v>145</v>
      </c>
      <c r="S65" s="102"/>
      <c r="T65" s="102"/>
      <c r="U65" s="103"/>
      <c r="V65" s="102" t="s">
        <v>146</v>
      </c>
      <c r="W65" s="102"/>
      <c r="X65" s="102"/>
      <c r="Y65" s="103"/>
    </row>
    <row r="66" spans="1:25" ht="25.5" customHeight="1" thickBot="1" x14ac:dyDescent="0.25">
      <c r="A66" s="105"/>
      <c r="B66" s="56" t="s">
        <v>7</v>
      </c>
      <c r="C66" s="57" t="s">
        <v>6</v>
      </c>
      <c r="D66" s="57" t="s">
        <v>9</v>
      </c>
      <c r="E66" s="58" t="s">
        <v>8</v>
      </c>
      <c r="F66" s="59" t="s">
        <v>7</v>
      </c>
      <c r="G66" s="57" t="s">
        <v>6</v>
      </c>
      <c r="H66" s="57" t="s">
        <v>9</v>
      </c>
      <c r="I66" s="60" t="s">
        <v>8</v>
      </c>
      <c r="J66" s="56" t="s">
        <v>7</v>
      </c>
      <c r="K66" s="57" t="s">
        <v>6</v>
      </c>
      <c r="L66" s="57" t="s">
        <v>9</v>
      </c>
      <c r="M66" s="58" t="s">
        <v>8</v>
      </c>
      <c r="N66" s="59" t="s">
        <v>7</v>
      </c>
      <c r="O66" s="57" t="s">
        <v>6</v>
      </c>
      <c r="P66" s="57" t="s">
        <v>9</v>
      </c>
      <c r="Q66" s="60" t="s">
        <v>8</v>
      </c>
      <c r="R66" s="56" t="s">
        <v>7</v>
      </c>
      <c r="S66" s="57" t="s">
        <v>6</v>
      </c>
      <c r="T66" s="57" t="s">
        <v>9</v>
      </c>
      <c r="U66" s="58" t="s">
        <v>8</v>
      </c>
      <c r="V66" s="59" t="s">
        <v>7</v>
      </c>
      <c r="W66" s="57" t="s">
        <v>6</v>
      </c>
      <c r="X66" s="57" t="s">
        <v>9</v>
      </c>
      <c r="Y66" s="58" t="s">
        <v>8</v>
      </c>
    </row>
    <row r="67" spans="1:25" ht="33.75" customHeight="1" x14ac:dyDescent="0.2">
      <c r="A67" s="64" t="s">
        <v>1</v>
      </c>
      <c r="B67" s="24"/>
      <c r="C67" s="30" t="s">
        <v>170</v>
      </c>
      <c r="D67" s="30" t="s">
        <v>170</v>
      </c>
      <c r="E67" s="80"/>
      <c r="F67" s="24"/>
      <c r="G67" s="30" t="s">
        <v>170</v>
      </c>
      <c r="H67" s="30" t="s">
        <v>170</v>
      </c>
      <c r="I67" s="80"/>
      <c r="J67" s="27"/>
      <c r="K67" s="30" t="s">
        <v>170</v>
      </c>
      <c r="L67" s="30" t="s">
        <v>170</v>
      </c>
      <c r="M67" s="80"/>
      <c r="N67" s="24"/>
      <c r="O67" s="30" t="s">
        <v>170</v>
      </c>
      <c r="P67" s="30" t="s">
        <v>170</v>
      </c>
      <c r="Q67" s="80"/>
      <c r="R67" s="27"/>
      <c r="S67" s="30" t="s">
        <v>170</v>
      </c>
      <c r="T67" s="30" t="s">
        <v>170</v>
      </c>
      <c r="U67" s="80"/>
      <c r="V67" s="24"/>
      <c r="W67" s="30" t="s">
        <v>170</v>
      </c>
      <c r="X67" s="30" t="s">
        <v>170</v>
      </c>
      <c r="Y67" s="80"/>
    </row>
    <row r="68" spans="1:25" ht="33.75" customHeight="1" x14ac:dyDescent="0.2">
      <c r="A68" s="65" t="s">
        <v>138</v>
      </c>
      <c r="B68" s="25"/>
      <c r="C68" s="30" t="s">
        <v>170</v>
      </c>
      <c r="D68" s="30" t="s">
        <v>170</v>
      </c>
      <c r="E68" s="84"/>
      <c r="F68" s="25"/>
      <c r="G68" s="42" t="s">
        <v>170</v>
      </c>
      <c r="H68" s="42" t="s">
        <v>170</v>
      </c>
      <c r="I68" s="84"/>
      <c r="J68" s="28"/>
      <c r="K68" s="42" t="s">
        <v>170</v>
      </c>
      <c r="L68" s="42" t="s">
        <v>170</v>
      </c>
      <c r="M68" s="84"/>
      <c r="N68" s="25"/>
      <c r="O68" s="30" t="s">
        <v>170</v>
      </c>
      <c r="P68" s="30" t="s">
        <v>170</v>
      </c>
      <c r="Q68" s="84"/>
      <c r="R68" s="28"/>
      <c r="S68" s="42" t="s">
        <v>170</v>
      </c>
      <c r="T68" s="30" t="s">
        <v>170</v>
      </c>
      <c r="U68" s="84"/>
      <c r="V68" s="25"/>
      <c r="W68" s="42" t="s">
        <v>170</v>
      </c>
      <c r="X68" s="30" t="s">
        <v>170</v>
      </c>
      <c r="Y68" s="84"/>
    </row>
    <row r="69" spans="1:25" ht="33.75" customHeight="1" x14ac:dyDescent="0.2">
      <c r="A69" s="65" t="s">
        <v>153</v>
      </c>
      <c r="B69" s="25"/>
      <c r="C69" s="30" t="s">
        <v>170</v>
      </c>
      <c r="D69" s="30" t="s">
        <v>170</v>
      </c>
      <c r="E69" s="84"/>
      <c r="F69" s="25"/>
      <c r="G69" s="42" t="s">
        <v>170</v>
      </c>
      <c r="H69" s="42" t="s">
        <v>170</v>
      </c>
      <c r="I69" s="84"/>
      <c r="J69" s="28"/>
      <c r="K69" s="42" t="s">
        <v>170</v>
      </c>
      <c r="L69" s="42" t="s">
        <v>170</v>
      </c>
      <c r="M69" s="84"/>
      <c r="N69" s="25"/>
      <c r="O69" s="30" t="s">
        <v>170</v>
      </c>
      <c r="P69" s="30" t="s">
        <v>170</v>
      </c>
      <c r="Q69" s="84"/>
      <c r="R69" s="28"/>
      <c r="S69" s="42" t="s">
        <v>170</v>
      </c>
      <c r="T69" s="30" t="s">
        <v>170</v>
      </c>
      <c r="U69" s="84"/>
      <c r="V69" s="25"/>
      <c r="W69" s="42" t="s">
        <v>170</v>
      </c>
      <c r="X69" s="30" t="s">
        <v>170</v>
      </c>
      <c r="Y69" s="84"/>
    </row>
    <row r="70" spans="1:25" ht="33.75" customHeight="1" x14ac:dyDescent="0.2">
      <c r="A70" s="65" t="s">
        <v>2</v>
      </c>
      <c r="B70" s="24"/>
      <c r="C70" s="30" t="s">
        <v>170</v>
      </c>
      <c r="D70" s="30" t="s">
        <v>170</v>
      </c>
      <c r="E70" s="85"/>
      <c r="F70" s="24"/>
      <c r="G70" s="30" t="s">
        <v>170</v>
      </c>
      <c r="H70" s="42" t="s">
        <v>170</v>
      </c>
      <c r="I70" s="85"/>
      <c r="J70" s="27"/>
      <c r="K70" s="30" t="s">
        <v>170</v>
      </c>
      <c r="L70" s="30" t="s">
        <v>170</v>
      </c>
      <c r="M70" s="85"/>
      <c r="N70" s="24"/>
      <c r="O70" s="30" t="s">
        <v>170</v>
      </c>
      <c r="P70" s="30" t="s">
        <v>170</v>
      </c>
      <c r="Q70" s="85"/>
      <c r="R70" s="27"/>
      <c r="S70" s="30" t="s">
        <v>170</v>
      </c>
      <c r="T70" s="30" t="s">
        <v>170</v>
      </c>
      <c r="U70" s="85"/>
      <c r="V70" s="24"/>
      <c r="W70" s="30" t="s">
        <v>170</v>
      </c>
      <c r="X70" s="30" t="s">
        <v>170</v>
      </c>
      <c r="Y70" s="85"/>
    </row>
    <row r="71" spans="1:25" ht="33.75" customHeight="1" x14ac:dyDescent="0.2">
      <c r="A71" s="65" t="s">
        <v>139</v>
      </c>
      <c r="B71" s="25"/>
      <c r="C71" s="30" t="s">
        <v>170</v>
      </c>
      <c r="D71" s="30" t="s">
        <v>170</v>
      </c>
      <c r="E71" s="81"/>
      <c r="F71" s="25"/>
      <c r="G71" s="42" t="s">
        <v>170</v>
      </c>
      <c r="H71" s="42" t="s">
        <v>170</v>
      </c>
      <c r="I71" s="81"/>
      <c r="J71" s="28"/>
      <c r="K71" s="42" t="s">
        <v>170</v>
      </c>
      <c r="L71" s="42" t="s">
        <v>170</v>
      </c>
      <c r="M71" s="81"/>
      <c r="N71" s="25"/>
      <c r="O71" s="42" t="s">
        <v>170</v>
      </c>
      <c r="P71" s="42" t="s">
        <v>170</v>
      </c>
      <c r="Q71" s="81"/>
      <c r="R71" s="28"/>
      <c r="S71" s="42" t="s">
        <v>170</v>
      </c>
      <c r="T71" s="30" t="s">
        <v>170</v>
      </c>
      <c r="U71" s="81"/>
      <c r="V71" s="25"/>
      <c r="W71" s="42" t="s">
        <v>170</v>
      </c>
      <c r="X71" s="30" t="s">
        <v>170</v>
      </c>
      <c r="Y71" s="81"/>
    </row>
    <row r="72" spans="1:25" ht="33.75" customHeight="1" x14ac:dyDescent="0.2">
      <c r="A72" s="65" t="s">
        <v>159</v>
      </c>
      <c r="B72" s="25"/>
      <c r="C72" s="30" t="s">
        <v>170</v>
      </c>
      <c r="D72" s="30" t="s">
        <v>170</v>
      </c>
      <c r="E72" s="81"/>
      <c r="F72" s="25"/>
      <c r="G72" s="42" t="s">
        <v>170</v>
      </c>
      <c r="H72" s="42" t="s">
        <v>170</v>
      </c>
      <c r="I72" s="81"/>
      <c r="J72" s="28"/>
      <c r="K72" s="42" t="s">
        <v>170</v>
      </c>
      <c r="L72" s="42" t="s">
        <v>170</v>
      </c>
      <c r="M72" s="81"/>
      <c r="N72" s="25"/>
      <c r="O72" s="42" t="s">
        <v>170</v>
      </c>
      <c r="P72" s="42" t="s">
        <v>170</v>
      </c>
      <c r="Q72" s="81"/>
      <c r="R72" s="28"/>
      <c r="S72" s="42" t="s">
        <v>170</v>
      </c>
      <c r="T72" s="30" t="s">
        <v>170</v>
      </c>
      <c r="U72" s="81"/>
      <c r="V72" s="25"/>
      <c r="W72" s="42" t="s">
        <v>170</v>
      </c>
      <c r="X72" s="30" t="s">
        <v>170</v>
      </c>
      <c r="Y72" s="81"/>
    </row>
    <row r="73" spans="1:25" ht="33.75" customHeight="1" x14ac:dyDescent="0.2">
      <c r="A73" s="65" t="s">
        <v>160</v>
      </c>
      <c r="B73" s="24"/>
      <c r="C73" s="30" t="s">
        <v>170</v>
      </c>
      <c r="D73" s="30" t="s">
        <v>170</v>
      </c>
      <c r="E73" s="80"/>
      <c r="F73" s="24"/>
      <c r="G73" s="30" t="s">
        <v>170</v>
      </c>
      <c r="H73" s="42" t="s">
        <v>170</v>
      </c>
      <c r="I73" s="80"/>
      <c r="J73" s="27"/>
      <c r="K73" s="30" t="s">
        <v>170</v>
      </c>
      <c r="L73" s="30" t="s">
        <v>170</v>
      </c>
      <c r="M73" s="80"/>
      <c r="N73" s="24"/>
      <c r="O73" s="30" t="s">
        <v>170</v>
      </c>
      <c r="P73" s="30" t="s">
        <v>170</v>
      </c>
      <c r="Q73" s="80"/>
      <c r="R73" s="27"/>
      <c r="S73" s="30" t="s">
        <v>170</v>
      </c>
      <c r="T73" s="30" t="s">
        <v>170</v>
      </c>
      <c r="U73" s="80"/>
      <c r="V73" s="24"/>
      <c r="W73" s="30" t="s">
        <v>170</v>
      </c>
      <c r="X73" s="30" t="s">
        <v>170</v>
      </c>
      <c r="Y73" s="80"/>
    </row>
    <row r="74" spans="1:25" ht="33.75" customHeight="1" x14ac:dyDescent="0.2">
      <c r="A74" s="65" t="s">
        <v>155</v>
      </c>
      <c r="B74" s="24"/>
      <c r="C74" s="30" t="s">
        <v>170</v>
      </c>
      <c r="D74" s="30" t="s">
        <v>170</v>
      </c>
      <c r="E74" s="85"/>
      <c r="F74" s="24"/>
      <c r="G74" s="30" t="s">
        <v>170</v>
      </c>
      <c r="H74" s="42" t="s">
        <v>170</v>
      </c>
      <c r="I74" s="85"/>
      <c r="J74" s="27"/>
      <c r="K74" s="30" t="s">
        <v>170</v>
      </c>
      <c r="L74" s="30" t="s">
        <v>170</v>
      </c>
      <c r="M74" s="85"/>
      <c r="N74" s="24"/>
      <c r="O74" s="30" t="s">
        <v>170</v>
      </c>
      <c r="P74" s="30" t="s">
        <v>170</v>
      </c>
      <c r="Q74" s="85"/>
      <c r="R74" s="27"/>
      <c r="S74" s="30" t="s">
        <v>170</v>
      </c>
      <c r="T74" s="30" t="s">
        <v>170</v>
      </c>
      <c r="U74" s="85"/>
      <c r="V74" s="24"/>
      <c r="W74" s="30" t="s">
        <v>170</v>
      </c>
      <c r="X74" s="30" t="s">
        <v>170</v>
      </c>
      <c r="Y74" s="85"/>
    </row>
    <row r="75" spans="1:25" ht="33.75" customHeight="1" x14ac:dyDescent="0.2">
      <c r="A75" s="65" t="s">
        <v>161</v>
      </c>
      <c r="B75" s="25"/>
      <c r="C75" s="30" t="s">
        <v>170</v>
      </c>
      <c r="D75" s="30"/>
      <c r="E75" s="81"/>
      <c r="F75" s="25"/>
      <c r="G75" s="42" t="s">
        <v>170</v>
      </c>
      <c r="H75" s="42"/>
      <c r="I75" s="81"/>
      <c r="J75" s="28"/>
      <c r="K75" s="42" t="s">
        <v>170</v>
      </c>
      <c r="L75" s="30"/>
      <c r="M75" s="81"/>
      <c r="N75" s="25"/>
      <c r="O75" s="42" t="s">
        <v>170</v>
      </c>
      <c r="P75" s="30"/>
      <c r="Q75" s="81"/>
      <c r="R75" s="28"/>
      <c r="S75" s="42" t="s">
        <v>170</v>
      </c>
      <c r="T75" s="30"/>
      <c r="U75" s="81"/>
      <c r="V75" s="25"/>
      <c r="W75" s="42" t="s">
        <v>170</v>
      </c>
      <c r="X75" s="30"/>
      <c r="Y75" s="81"/>
    </row>
    <row r="76" spans="1:25" ht="33.75" customHeight="1" x14ac:dyDescent="0.2">
      <c r="A76" s="65" t="s">
        <v>162</v>
      </c>
      <c r="B76" s="25"/>
      <c r="C76" s="30" t="s">
        <v>170</v>
      </c>
      <c r="D76" s="30" t="s">
        <v>170</v>
      </c>
      <c r="E76" s="81"/>
      <c r="F76" s="25"/>
      <c r="G76" s="42" t="s">
        <v>170</v>
      </c>
      <c r="H76" s="42" t="s">
        <v>170</v>
      </c>
      <c r="I76" s="81"/>
      <c r="J76" s="28"/>
      <c r="K76" s="42" t="s">
        <v>170</v>
      </c>
      <c r="L76" s="42" t="s">
        <v>170</v>
      </c>
      <c r="M76" s="81"/>
      <c r="N76" s="25"/>
      <c r="O76" s="42" t="s">
        <v>170</v>
      </c>
      <c r="P76" s="42" t="s">
        <v>170</v>
      </c>
      <c r="Q76" s="81"/>
      <c r="R76" s="28"/>
      <c r="S76" s="42" t="s">
        <v>170</v>
      </c>
      <c r="T76" s="30" t="s">
        <v>170</v>
      </c>
      <c r="U76" s="81"/>
      <c r="V76" s="25"/>
      <c r="W76" s="42" t="s">
        <v>170</v>
      </c>
      <c r="X76" s="30" t="s">
        <v>170</v>
      </c>
      <c r="Y76" s="81"/>
    </row>
    <row r="77" spans="1:25" ht="33.75" customHeight="1" x14ac:dyDescent="0.2">
      <c r="A77" s="65" t="s">
        <v>3</v>
      </c>
      <c r="B77" s="25"/>
      <c r="C77" s="30" t="s">
        <v>170</v>
      </c>
      <c r="D77" s="30" t="s">
        <v>170</v>
      </c>
      <c r="E77" s="81"/>
      <c r="F77" s="25"/>
      <c r="G77" s="42" t="s">
        <v>170</v>
      </c>
      <c r="H77" s="42" t="s">
        <v>170</v>
      </c>
      <c r="I77" s="81"/>
      <c r="J77" s="28"/>
      <c r="K77" s="42" t="s">
        <v>170</v>
      </c>
      <c r="L77" s="42" t="s">
        <v>170</v>
      </c>
      <c r="M77" s="81"/>
      <c r="N77" s="25"/>
      <c r="O77" s="42" t="s">
        <v>170</v>
      </c>
      <c r="P77" s="42" t="s">
        <v>170</v>
      </c>
      <c r="Q77" s="81"/>
      <c r="R77" s="28"/>
      <c r="S77" s="42" t="s">
        <v>170</v>
      </c>
      <c r="T77" s="30" t="s">
        <v>170</v>
      </c>
      <c r="U77" s="81"/>
      <c r="V77" s="25"/>
      <c r="W77" s="42" t="s">
        <v>170</v>
      </c>
      <c r="X77" s="30" t="s">
        <v>170</v>
      </c>
      <c r="Y77" s="81"/>
    </row>
    <row r="78" spans="1:25" ht="33.75" customHeight="1" x14ac:dyDescent="0.2">
      <c r="A78" s="65" t="s">
        <v>4</v>
      </c>
      <c r="B78" s="25"/>
      <c r="C78" s="30" t="s">
        <v>170</v>
      </c>
      <c r="D78" s="30" t="s">
        <v>170</v>
      </c>
      <c r="E78" s="81"/>
      <c r="F78" s="25"/>
      <c r="G78" s="42" t="s">
        <v>170</v>
      </c>
      <c r="H78" s="42" t="s">
        <v>170</v>
      </c>
      <c r="I78" s="81"/>
      <c r="J78" s="28"/>
      <c r="K78" s="42" t="s">
        <v>170</v>
      </c>
      <c r="L78" s="42" t="s">
        <v>170</v>
      </c>
      <c r="M78" s="81"/>
      <c r="N78" s="25"/>
      <c r="O78" s="42" t="s">
        <v>170</v>
      </c>
      <c r="P78" s="42" t="s">
        <v>170</v>
      </c>
      <c r="Q78" s="81"/>
      <c r="R78" s="28"/>
      <c r="S78" s="42" t="s">
        <v>170</v>
      </c>
      <c r="T78" s="30" t="s">
        <v>170</v>
      </c>
      <c r="U78" s="81"/>
      <c r="V78" s="25"/>
      <c r="W78" s="42" t="s">
        <v>170</v>
      </c>
      <c r="X78" s="30" t="s">
        <v>170</v>
      </c>
      <c r="Y78" s="81"/>
    </row>
    <row r="79" spans="1:25" ht="33.75" customHeight="1" x14ac:dyDescent="0.2">
      <c r="A79" s="65" t="s">
        <v>148</v>
      </c>
      <c r="B79" s="25"/>
      <c r="C79" s="30" t="s">
        <v>170</v>
      </c>
      <c r="D79" s="30" t="s">
        <v>170</v>
      </c>
      <c r="E79" s="81"/>
      <c r="F79" s="25"/>
      <c r="G79" s="42" t="s">
        <v>170</v>
      </c>
      <c r="H79" s="42" t="s">
        <v>170</v>
      </c>
      <c r="I79" s="81"/>
      <c r="J79" s="28"/>
      <c r="K79" s="42" t="s">
        <v>170</v>
      </c>
      <c r="L79" s="42" t="s">
        <v>170</v>
      </c>
      <c r="M79" s="81"/>
      <c r="N79" s="25"/>
      <c r="O79" s="42" t="s">
        <v>170</v>
      </c>
      <c r="P79" s="42" t="s">
        <v>170</v>
      </c>
      <c r="Q79" s="81"/>
      <c r="R79" s="28"/>
      <c r="S79" s="42" t="s">
        <v>170</v>
      </c>
      <c r="T79" s="30" t="s">
        <v>170</v>
      </c>
      <c r="U79" s="81"/>
      <c r="V79" s="25"/>
      <c r="W79" s="42" t="s">
        <v>170</v>
      </c>
      <c r="X79" s="30" t="s">
        <v>170</v>
      </c>
      <c r="Y79" s="81"/>
    </row>
    <row r="80" spans="1:25" ht="33.75" customHeight="1" x14ac:dyDescent="0.2">
      <c r="A80" s="65" t="s">
        <v>149</v>
      </c>
      <c r="B80" s="25"/>
      <c r="C80" s="30" t="s">
        <v>170</v>
      </c>
      <c r="D80" s="30" t="s">
        <v>170</v>
      </c>
      <c r="E80" s="81"/>
      <c r="F80" s="25"/>
      <c r="G80" s="42" t="s">
        <v>170</v>
      </c>
      <c r="H80" s="42" t="s">
        <v>170</v>
      </c>
      <c r="I80" s="81"/>
      <c r="J80" s="28"/>
      <c r="K80" s="42" t="s">
        <v>170</v>
      </c>
      <c r="L80" s="42" t="s">
        <v>170</v>
      </c>
      <c r="M80" s="81"/>
      <c r="N80" s="25"/>
      <c r="O80" s="42" t="s">
        <v>170</v>
      </c>
      <c r="P80" s="42" t="s">
        <v>170</v>
      </c>
      <c r="Q80" s="81"/>
      <c r="R80" s="28"/>
      <c r="S80" s="42" t="s">
        <v>170</v>
      </c>
      <c r="T80" s="30" t="s">
        <v>170</v>
      </c>
      <c r="U80" s="81"/>
      <c r="V80" s="25"/>
      <c r="W80" s="42" t="s">
        <v>170</v>
      </c>
      <c r="X80" s="30" t="s">
        <v>170</v>
      </c>
      <c r="Y80" s="81"/>
    </row>
    <row r="81" spans="1:25" ht="33.75" customHeight="1" x14ac:dyDescent="0.2">
      <c r="A81" s="65" t="s">
        <v>314</v>
      </c>
      <c r="B81" s="25"/>
      <c r="C81" s="30" t="s">
        <v>170</v>
      </c>
      <c r="D81" s="30" t="s">
        <v>170</v>
      </c>
      <c r="E81" s="81"/>
      <c r="F81" s="25"/>
      <c r="G81" s="42" t="s">
        <v>170</v>
      </c>
      <c r="H81" s="42" t="s">
        <v>170</v>
      </c>
      <c r="I81" s="81"/>
      <c r="J81" s="28"/>
      <c r="K81" s="42" t="s">
        <v>170</v>
      </c>
      <c r="L81" s="42" t="s">
        <v>170</v>
      </c>
      <c r="M81" s="81"/>
      <c r="N81" s="25"/>
      <c r="O81" s="42" t="s">
        <v>170</v>
      </c>
      <c r="P81" s="42" t="s">
        <v>170</v>
      </c>
      <c r="Q81" s="81"/>
      <c r="R81" s="28"/>
      <c r="S81" s="42" t="s">
        <v>170</v>
      </c>
      <c r="T81" s="30" t="s">
        <v>170</v>
      </c>
      <c r="U81" s="81"/>
      <c r="V81" s="25"/>
      <c r="W81" s="42" t="s">
        <v>170</v>
      </c>
      <c r="X81" s="30" t="s">
        <v>170</v>
      </c>
      <c r="Y81" s="81"/>
    </row>
    <row r="82" spans="1:25" ht="33.75" customHeight="1" x14ac:dyDescent="0.2">
      <c r="A82" s="65" t="s">
        <v>315</v>
      </c>
      <c r="B82" s="25"/>
      <c r="C82" s="30" t="s">
        <v>170</v>
      </c>
      <c r="D82" s="30" t="s">
        <v>170</v>
      </c>
      <c r="E82" s="81"/>
      <c r="F82" s="25"/>
      <c r="G82" s="42" t="s">
        <v>170</v>
      </c>
      <c r="H82" s="42" t="s">
        <v>170</v>
      </c>
      <c r="I82" s="81"/>
      <c r="J82" s="28"/>
      <c r="K82" s="42" t="s">
        <v>170</v>
      </c>
      <c r="L82" s="42" t="s">
        <v>170</v>
      </c>
      <c r="M82" s="81"/>
      <c r="N82" s="25"/>
      <c r="O82" s="42" t="s">
        <v>170</v>
      </c>
      <c r="P82" s="42" t="s">
        <v>170</v>
      </c>
      <c r="Q82" s="81"/>
      <c r="R82" s="28"/>
      <c r="S82" s="42" t="s">
        <v>170</v>
      </c>
      <c r="T82" s="30" t="s">
        <v>170</v>
      </c>
      <c r="U82" s="81"/>
      <c r="V82" s="25"/>
      <c r="W82" s="42" t="s">
        <v>170</v>
      </c>
      <c r="X82" s="30" t="s">
        <v>170</v>
      </c>
      <c r="Y82" s="81"/>
    </row>
    <row r="83" spans="1:25" ht="33.75" customHeight="1" x14ac:dyDescent="0.2">
      <c r="A83" s="65" t="s">
        <v>316</v>
      </c>
      <c r="B83" s="25"/>
      <c r="C83" s="30" t="s">
        <v>170</v>
      </c>
      <c r="D83" s="30" t="s">
        <v>170</v>
      </c>
      <c r="E83" s="81"/>
      <c r="F83" s="25"/>
      <c r="G83" s="42" t="s">
        <v>170</v>
      </c>
      <c r="H83" s="42" t="s">
        <v>170</v>
      </c>
      <c r="I83" s="81"/>
      <c r="J83" s="28"/>
      <c r="K83" s="42" t="s">
        <v>170</v>
      </c>
      <c r="L83" s="42" t="s">
        <v>170</v>
      </c>
      <c r="M83" s="81"/>
      <c r="N83" s="25"/>
      <c r="O83" s="42" t="s">
        <v>170</v>
      </c>
      <c r="P83" s="42" t="s">
        <v>170</v>
      </c>
      <c r="Q83" s="81"/>
      <c r="R83" s="28"/>
      <c r="S83" s="42" t="s">
        <v>170</v>
      </c>
      <c r="T83" s="30" t="s">
        <v>170</v>
      </c>
      <c r="U83" s="81"/>
      <c r="V83" s="25"/>
      <c r="W83" s="42" t="s">
        <v>170</v>
      </c>
      <c r="X83" s="30" t="s">
        <v>170</v>
      </c>
      <c r="Y83" s="81"/>
    </row>
    <row r="84" spans="1:25" ht="33.75" customHeight="1" thickBot="1" x14ac:dyDescent="0.25">
      <c r="A84" s="66" t="s">
        <v>317</v>
      </c>
      <c r="B84" s="26"/>
      <c r="C84" s="30" t="s">
        <v>170</v>
      </c>
      <c r="D84" s="45" t="s">
        <v>170</v>
      </c>
      <c r="E84" s="82"/>
      <c r="F84" s="26"/>
      <c r="G84" s="47" t="s">
        <v>170</v>
      </c>
      <c r="H84" s="42" t="s">
        <v>170</v>
      </c>
      <c r="I84" s="82"/>
      <c r="J84" s="29"/>
      <c r="K84" s="47" t="s">
        <v>170</v>
      </c>
      <c r="L84" s="47" t="s">
        <v>170</v>
      </c>
      <c r="M84" s="82"/>
      <c r="N84" s="26"/>
      <c r="O84" s="47" t="s">
        <v>170</v>
      </c>
      <c r="P84" s="47" t="s">
        <v>170</v>
      </c>
      <c r="Q84" s="82"/>
      <c r="R84" s="29"/>
      <c r="S84" s="47" t="s">
        <v>170</v>
      </c>
      <c r="T84" s="47" t="s">
        <v>170</v>
      </c>
      <c r="U84" s="82"/>
      <c r="V84" s="26"/>
      <c r="W84" s="47" t="s">
        <v>170</v>
      </c>
      <c r="X84" s="30" t="s">
        <v>170</v>
      </c>
      <c r="Y84" s="82"/>
    </row>
    <row r="85" spans="1:25" ht="33.75" customHeight="1" thickBot="1" x14ac:dyDescent="0.25">
      <c r="A85" s="67" t="s">
        <v>299</v>
      </c>
      <c r="B85" s="99"/>
      <c r="C85" s="100"/>
      <c r="D85" s="49" t="s">
        <v>170</v>
      </c>
      <c r="E85" s="83"/>
      <c r="F85" s="99"/>
      <c r="G85" s="100"/>
      <c r="H85" s="49" t="s">
        <v>170</v>
      </c>
      <c r="I85" s="83"/>
      <c r="J85" s="99"/>
      <c r="K85" s="100"/>
      <c r="L85" s="49" t="s">
        <v>170</v>
      </c>
      <c r="M85" s="83"/>
      <c r="N85" s="99"/>
      <c r="O85" s="100"/>
      <c r="P85" s="49"/>
      <c r="Q85" s="83"/>
      <c r="R85" s="99"/>
      <c r="S85" s="100"/>
      <c r="T85" s="49" t="s">
        <v>170</v>
      </c>
      <c r="U85" s="83"/>
      <c r="V85" s="99"/>
      <c r="W85" s="100"/>
      <c r="X85" s="49" t="s">
        <v>170</v>
      </c>
      <c r="Y85" s="83"/>
    </row>
    <row r="86" spans="1:25" ht="33.75" customHeight="1" thickBot="1" x14ac:dyDescent="0.25">
      <c r="A86" s="67" t="s">
        <v>300</v>
      </c>
      <c r="B86" s="99"/>
      <c r="C86" s="100"/>
      <c r="D86" s="49" t="s">
        <v>170</v>
      </c>
      <c r="E86" s="86"/>
      <c r="F86" s="99"/>
      <c r="G86" s="100"/>
      <c r="H86" s="49" t="s">
        <v>170</v>
      </c>
      <c r="I86" s="86"/>
      <c r="J86" s="99"/>
      <c r="K86" s="100"/>
      <c r="L86" s="49" t="s">
        <v>170</v>
      </c>
      <c r="M86" s="86"/>
      <c r="N86" s="99"/>
      <c r="O86" s="100"/>
      <c r="P86" s="49"/>
      <c r="Q86" s="86"/>
      <c r="R86" s="99"/>
      <c r="S86" s="100"/>
      <c r="T86" s="49" t="s">
        <v>170</v>
      </c>
      <c r="U86" s="86"/>
      <c r="V86" s="99"/>
      <c r="W86" s="100"/>
      <c r="X86" s="49" t="s">
        <v>170</v>
      </c>
      <c r="Y86" s="86"/>
    </row>
  </sheetData>
  <sheetProtection selectLockedCells="1"/>
  <mergeCells count="76">
    <mergeCell ref="V9:W9"/>
    <mergeCell ref="B9:C9"/>
    <mergeCell ref="F9:G9"/>
    <mergeCell ref="J9:K9"/>
    <mergeCell ref="N9:O9"/>
    <mergeCell ref="R9:S9"/>
    <mergeCell ref="A1:Y1"/>
    <mergeCell ref="A2:A3"/>
    <mergeCell ref="B2:E2"/>
    <mergeCell ref="F2:I2"/>
    <mergeCell ref="J2:M2"/>
    <mergeCell ref="N2:Q2"/>
    <mergeCell ref="R2:U2"/>
    <mergeCell ref="V2:Y2"/>
    <mergeCell ref="R85:S85"/>
    <mergeCell ref="V85:W85"/>
    <mergeCell ref="B85:C85"/>
    <mergeCell ref="F85:G85"/>
    <mergeCell ref="J85:K85"/>
    <mergeCell ref="N85:O85"/>
    <mergeCell ref="V62:W62"/>
    <mergeCell ref="A42:A43"/>
    <mergeCell ref="B42:E42"/>
    <mergeCell ref="F42:I42"/>
    <mergeCell ref="J42:M42"/>
    <mergeCell ref="V42:Y42"/>
    <mergeCell ref="N42:Q42"/>
    <mergeCell ref="B62:C62"/>
    <mergeCell ref="F62:G62"/>
    <mergeCell ref="J62:K62"/>
    <mergeCell ref="N62:O62"/>
    <mergeCell ref="R62:S62"/>
    <mergeCell ref="A41:Y41"/>
    <mergeCell ref="A12:A13"/>
    <mergeCell ref="B39:C39"/>
    <mergeCell ref="F39:G39"/>
    <mergeCell ref="J39:K39"/>
    <mergeCell ref="N39:O39"/>
    <mergeCell ref="R39:S39"/>
    <mergeCell ref="V39:W39"/>
    <mergeCell ref="F20:G20"/>
    <mergeCell ref="A22:Y22"/>
    <mergeCell ref="A23:A24"/>
    <mergeCell ref="A11:Y11"/>
    <mergeCell ref="N20:O20"/>
    <mergeCell ref="R20:S20"/>
    <mergeCell ref="V20:W20"/>
    <mergeCell ref="R12:U12"/>
    <mergeCell ref="V12:Y12"/>
    <mergeCell ref="B20:C20"/>
    <mergeCell ref="J20:K20"/>
    <mergeCell ref="B12:E12"/>
    <mergeCell ref="F12:I12"/>
    <mergeCell ref="N12:Q12"/>
    <mergeCell ref="J12:M12"/>
    <mergeCell ref="V86:W86"/>
    <mergeCell ref="B23:E23"/>
    <mergeCell ref="F23:I23"/>
    <mergeCell ref="J23:M23"/>
    <mergeCell ref="N23:Q23"/>
    <mergeCell ref="R23:U23"/>
    <mergeCell ref="V23:Y23"/>
    <mergeCell ref="R42:U42"/>
    <mergeCell ref="A64:Y64"/>
    <mergeCell ref="A65:A66"/>
    <mergeCell ref="B65:E65"/>
    <mergeCell ref="F65:I65"/>
    <mergeCell ref="J65:M65"/>
    <mergeCell ref="N65:Q65"/>
    <mergeCell ref="R65:U65"/>
    <mergeCell ref="V65:Y65"/>
    <mergeCell ref="B86:C86"/>
    <mergeCell ref="F86:G86"/>
    <mergeCell ref="J86:K86"/>
    <mergeCell ref="N86:O86"/>
    <mergeCell ref="R86:S86"/>
  </mergeCells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Codes'!$A$2:$A$74</xm:f>
          </x14:formula1>
          <xm:sqref>B9:C9 F9:G9 J9:K9 N9:O9 R9:S9 V9:W9 B20:C20 F20:G20 J20:K20 N20:O20 R20:S20 V20:W20 B39:C39 F39:G39 J39:K39 N39:O39 R39:S39 V39:W39 B62:C62 F62:G62 J62:K62 N62:O62 R62:S62 V62:W62 B85:C86 F85:G86 J85:K86 N85:O86 R85:S86 V85:W86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indexed="45"/>
  </sheetPr>
  <dimension ref="A1:Z86"/>
  <sheetViews>
    <sheetView zoomScale="85" zoomScaleNormal="85" zoomScalePageLayoutView="85" workbookViewId="0">
      <selection activeCell="M8" sqref="M8"/>
    </sheetView>
  </sheetViews>
  <sheetFormatPr defaultColWidth="7" defaultRowHeight="9" x14ac:dyDescent="0.2"/>
  <cols>
    <col min="1" max="1" width="7.140625" style="31" customWidth="1"/>
    <col min="2" max="2" width="4.42578125" style="31" customWidth="1"/>
    <col min="3" max="3" width="14.42578125" style="31" customWidth="1"/>
    <col min="4" max="4" width="4.7109375" style="31" customWidth="1"/>
    <col min="5" max="5" width="5.85546875" style="31" customWidth="1"/>
    <col min="6" max="6" width="4.42578125" style="31" customWidth="1"/>
    <col min="7" max="7" width="14.42578125" style="31" customWidth="1"/>
    <col min="8" max="8" width="4.7109375" style="31" customWidth="1"/>
    <col min="9" max="9" width="5.85546875" style="31" customWidth="1"/>
    <col min="10" max="10" width="4.42578125" style="31" customWidth="1"/>
    <col min="11" max="11" width="14.42578125" style="31" customWidth="1"/>
    <col min="12" max="12" width="4.7109375" style="31" customWidth="1"/>
    <col min="13" max="13" width="5.85546875" style="31" customWidth="1"/>
    <col min="14" max="14" width="4.42578125" style="31" customWidth="1"/>
    <col min="15" max="15" width="14.42578125" style="31" customWidth="1"/>
    <col min="16" max="16" width="4.7109375" style="31" customWidth="1"/>
    <col min="17" max="17" width="5.85546875" style="31" customWidth="1"/>
    <col min="18" max="18" width="4.42578125" style="31" customWidth="1"/>
    <col min="19" max="19" width="14.42578125" style="31" customWidth="1"/>
    <col min="20" max="20" width="4.7109375" style="31" customWidth="1"/>
    <col min="21" max="21" width="5.85546875" style="31" customWidth="1"/>
    <col min="22" max="22" width="4.42578125" style="31" customWidth="1"/>
    <col min="23" max="23" width="14.42578125" style="31" customWidth="1"/>
    <col min="24" max="24" width="4.7109375" style="31" customWidth="1"/>
    <col min="25" max="25" width="5.85546875" style="31" customWidth="1"/>
    <col min="26" max="16384" width="7" style="31"/>
  </cols>
  <sheetData>
    <row r="1" spans="1:26" ht="14.25" customHeight="1" thickBot="1" x14ac:dyDescent="0.25">
      <c r="A1" s="107" t="s">
        <v>274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9"/>
    </row>
    <row r="2" spans="1:26" ht="27.75" customHeight="1" thickBot="1" x14ac:dyDescent="0.25">
      <c r="A2" s="110" t="s">
        <v>147</v>
      </c>
      <c r="B2" s="107" t="s">
        <v>141</v>
      </c>
      <c r="C2" s="108"/>
      <c r="D2" s="108"/>
      <c r="E2" s="109"/>
      <c r="F2" s="108" t="s">
        <v>142</v>
      </c>
      <c r="G2" s="108"/>
      <c r="H2" s="108"/>
      <c r="I2" s="108"/>
      <c r="J2" s="107" t="s">
        <v>143</v>
      </c>
      <c r="K2" s="108"/>
      <c r="L2" s="108"/>
      <c r="M2" s="109"/>
      <c r="N2" s="108" t="s">
        <v>144</v>
      </c>
      <c r="O2" s="108"/>
      <c r="P2" s="108"/>
      <c r="Q2" s="108"/>
      <c r="R2" s="107" t="s">
        <v>145</v>
      </c>
      <c r="S2" s="108"/>
      <c r="T2" s="108"/>
      <c r="U2" s="109"/>
      <c r="V2" s="108" t="s">
        <v>146</v>
      </c>
      <c r="W2" s="108"/>
      <c r="X2" s="108"/>
      <c r="Y2" s="109"/>
    </row>
    <row r="3" spans="1:26" ht="13.5" customHeight="1" thickBot="1" x14ac:dyDescent="0.25">
      <c r="A3" s="112"/>
      <c r="B3" s="32" t="s">
        <v>7</v>
      </c>
      <c r="C3" s="33" t="s">
        <v>6</v>
      </c>
      <c r="D3" s="33" t="s">
        <v>9</v>
      </c>
      <c r="E3" s="34" t="s">
        <v>8</v>
      </c>
      <c r="F3" s="35" t="s">
        <v>7</v>
      </c>
      <c r="G3" s="33" t="s">
        <v>6</v>
      </c>
      <c r="H3" s="33" t="s">
        <v>9</v>
      </c>
      <c r="I3" s="36" t="s">
        <v>8</v>
      </c>
      <c r="J3" s="32" t="s">
        <v>7</v>
      </c>
      <c r="K3" s="33" t="s">
        <v>6</v>
      </c>
      <c r="L3" s="33" t="s">
        <v>9</v>
      </c>
      <c r="M3" s="34" t="s">
        <v>8</v>
      </c>
      <c r="N3" s="35" t="s">
        <v>7</v>
      </c>
      <c r="O3" s="33" t="s">
        <v>6</v>
      </c>
      <c r="P3" s="33" t="s">
        <v>9</v>
      </c>
      <c r="Q3" s="36" t="s">
        <v>8</v>
      </c>
      <c r="R3" s="32" t="s">
        <v>7</v>
      </c>
      <c r="S3" s="33" t="s">
        <v>6</v>
      </c>
      <c r="T3" s="33" t="s">
        <v>9</v>
      </c>
      <c r="U3" s="34" t="s">
        <v>8</v>
      </c>
      <c r="V3" s="35" t="s">
        <v>7</v>
      </c>
      <c r="W3" s="33" t="s">
        <v>6</v>
      </c>
      <c r="X3" s="33" t="s">
        <v>9</v>
      </c>
      <c r="Y3" s="34" t="s">
        <v>8</v>
      </c>
    </row>
    <row r="4" spans="1:26" ht="29.25" customHeight="1" x14ac:dyDescent="0.2">
      <c r="A4" s="37" t="s">
        <v>1</v>
      </c>
      <c r="B4" s="27">
        <v>650</v>
      </c>
      <c r="C4" s="30" t="s">
        <v>1413</v>
      </c>
      <c r="D4" s="30" t="s">
        <v>444</v>
      </c>
      <c r="E4" s="85">
        <v>13.87</v>
      </c>
      <c r="F4" s="24">
        <v>463</v>
      </c>
      <c r="G4" s="30" t="s">
        <v>1414</v>
      </c>
      <c r="H4" s="30" t="s">
        <v>385</v>
      </c>
      <c r="I4" s="85" t="s">
        <v>1286</v>
      </c>
      <c r="J4" s="27">
        <v>462</v>
      </c>
      <c r="K4" s="30" t="s">
        <v>1415</v>
      </c>
      <c r="L4" s="30" t="s">
        <v>385</v>
      </c>
      <c r="M4" s="85">
        <v>14.46</v>
      </c>
      <c r="N4" s="24">
        <v>188</v>
      </c>
      <c r="O4" s="30" t="s">
        <v>1416</v>
      </c>
      <c r="P4" s="30" t="s">
        <v>354</v>
      </c>
      <c r="Q4" s="85">
        <v>14.49</v>
      </c>
      <c r="R4" s="27">
        <v>684</v>
      </c>
      <c r="S4" s="30" t="s">
        <v>1417</v>
      </c>
      <c r="T4" s="30" t="s">
        <v>446</v>
      </c>
      <c r="U4" s="85">
        <v>14.5</v>
      </c>
      <c r="V4" s="24">
        <v>189</v>
      </c>
      <c r="W4" s="30" t="s">
        <v>1418</v>
      </c>
      <c r="X4" s="30" t="s">
        <v>354</v>
      </c>
      <c r="Y4" s="85">
        <v>14.7</v>
      </c>
    </row>
    <row r="5" spans="1:26" ht="29.25" customHeight="1" x14ac:dyDescent="0.2">
      <c r="A5" s="40" t="s">
        <v>2</v>
      </c>
      <c r="B5" s="28">
        <v>660</v>
      </c>
      <c r="C5" s="30" t="s">
        <v>1419</v>
      </c>
      <c r="D5" s="30" t="s">
        <v>444</v>
      </c>
      <c r="E5" s="81">
        <v>2.4</v>
      </c>
      <c r="F5" s="25">
        <v>446</v>
      </c>
      <c r="G5" s="42" t="s">
        <v>1420</v>
      </c>
      <c r="H5" s="42" t="s">
        <v>377</v>
      </c>
      <c r="I5" s="81">
        <v>2.42</v>
      </c>
      <c r="J5" s="28">
        <v>661</v>
      </c>
      <c r="K5" s="42" t="s">
        <v>1421</v>
      </c>
      <c r="L5" s="42" t="s">
        <v>444</v>
      </c>
      <c r="M5" s="81">
        <v>2.44</v>
      </c>
      <c r="N5" s="25">
        <v>698</v>
      </c>
      <c r="O5" s="42" t="s">
        <v>1422</v>
      </c>
      <c r="P5" s="42" t="s">
        <v>446</v>
      </c>
      <c r="Q5" s="81">
        <v>2.5099999999999998</v>
      </c>
      <c r="R5" s="28">
        <v>296</v>
      </c>
      <c r="S5" s="42" t="s">
        <v>1423</v>
      </c>
      <c r="T5" s="42" t="s">
        <v>363</v>
      </c>
      <c r="U5" s="41">
        <v>2.52</v>
      </c>
      <c r="V5" s="25">
        <v>246</v>
      </c>
      <c r="W5" s="42" t="s">
        <v>1424</v>
      </c>
      <c r="X5" s="42" t="s">
        <v>359</v>
      </c>
      <c r="Y5" s="41">
        <v>2.52</v>
      </c>
    </row>
    <row r="6" spans="1:26" ht="29.25" customHeight="1" x14ac:dyDescent="0.2">
      <c r="A6" s="40" t="s">
        <v>3</v>
      </c>
      <c r="B6" s="28">
        <v>463</v>
      </c>
      <c r="C6" s="30" t="s">
        <v>1414</v>
      </c>
      <c r="D6" s="30" t="s">
        <v>385</v>
      </c>
      <c r="E6" s="81">
        <v>1.42</v>
      </c>
      <c r="F6" s="25">
        <v>13</v>
      </c>
      <c r="G6" s="42" t="s">
        <v>1425</v>
      </c>
      <c r="H6" s="42" t="s">
        <v>336</v>
      </c>
      <c r="I6" s="81">
        <v>1.37</v>
      </c>
      <c r="J6" s="28">
        <v>507</v>
      </c>
      <c r="K6" s="42" t="s">
        <v>1426</v>
      </c>
      <c r="L6" s="42" t="s">
        <v>385</v>
      </c>
      <c r="M6" s="81">
        <v>1.34</v>
      </c>
      <c r="N6" s="25">
        <v>715</v>
      </c>
      <c r="O6" s="42" t="s">
        <v>1427</v>
      </c>
      <c r="P6" s="42" t="s">
        <v>446</v>
      </c>
      <c r="Q6" s="81">
        <v>1.34</v>
      </c>
      <c r="R6" s="28">
        <v>230</v>
      </c>
      <c r="S6" s="42" t="s">
        <v>1428</v>
      </c>
      <c r="T6" s="42" t="s">
        <v>354</v>
      </c>
      <c r="U6" s="41">
        <v>1.31</v>
      </c>
      <c r="V6" s="25">
        <v>716</v>
      </c>
      <c r="W6" s="42" t="s">
        <v>1429</v>
      </c>
      <c r="X6" s="42" t="s">
        <v>446</v>
      </c>
      <c r="Y6" s="41">
        <v>1.28</v>
      </c>
    </row>
    <row r="7" spans="1:26" ht="29.25" customHeight="1" x14ac:dyDescent="0.2">
      <c r="A7" s="40" t="s">
        <v>4</v>
      </c>
      <c r="B7" s="28">
        <v>650</v>
      </c>
      <c r="C7" s="30" t="s">
        <v>1413</v>
      </c>
      <c r="D7" s="30" t="s">
        <v>444</v>
      </c>
      <c r="E7" s="81">
        <v>4.37</v>
      </c>
      <c r="F7" s="25">
        <v>462</v>
      </c>
      <c r="G7" s="42" t="s">
        <v>1415</v>
      </c>
      <c r="H7" s="42" t="s">
        <v>385</v>
      </c>
      <c r="I7" s="81">
        <v>4.18</v>
      </c>
      <c r="J7" s="28">
        <v>651</v>
      </c>
      <c r="K7" s="42" t="s">
        <v>1430</v>
      </c>
      <c r="L7" s="42" t="s">
        <v>444</v>
      </c>
      <c r="M7" s="81">
        <v>4.13</v>
      </c>
      <c r="N7" s="25">
        <v>684</v>
      </c>
      <c r="O7" s="42" t="s">
        <v>1417</v>
      </c>
      <c r="P7" s="42" t="s">
        <v>446</v>
      </c>
      <c r="Q7" s="81">
        <v>4.1100000000000003</v>
      </c>
      <c r="R7" s="28">
        <v>708</v>
      </c>
      <c r="S7" s="42" t="s">
        <v>1431</v>
      </c>
      <c r="T7" s="42" t="s">
        <v>446</v>
      </c>
      <c r="U7" s="41">
        <v>3.93</v>
      </c>
      <c r="V7" s="25">
        <v>253</v>
      </c>
      <c r="W7" s="42" t="s">
        <v>1432</v>
      </c>
      <c r="X7" s="42" t="s">
        <v>361</v>
      </c>
      <c r="Y7" s="41">
        <v>3.86</v>
      </c>
    </row>
    <row r="8" spans="1:26" ht="29.25" customHeight="1" thickBot="1" x14ac:dyDescent="0.25">
      <c r="A8" s="44" t="s">
        <v>318</v>
      </c>
      <c r="B8" s="29">
        <v>706</v>
      </c>
      <c r="C8" s="45" t="s">
        <v>1433</v>
      </c>
      <c r="D8" s="45" t="s">
        <v>446</v>
      </c>
      <c r="E8" s="82">
        <v>10.07</v>
      </c>
      <c r="F8" s="26">
        <v>113</v>
      </c>
      <c r="G8" s="47" t="s">
        <v>1434</v>
      </c>
      <c r="H8" s="47" t="s">
        <v>346</v>
      </c>
      <c r="I8" s="82">
        <v>8.5500000000000007</v>
      </c>
      <c r="J8" s="29">
        <v>519</v>
      </c>
      <c r="K8" s="47" t="s">
        <v>1435</v>
      </c>
      <c r="L8" s="47" t="s">
        <v>405</v>
      </c>
      <c r="M8" s="82">
        <v>7.9</v>
      </c>
      <c r="N8" s="26">
        <v>492</v>
      </c>
      <c r="O8" s="47" t="s">
        <v>1436</v>
      </c>
      <c r="P8" s="47" t="s">
        <v>385</v>
      </c>
      <c r="Q8" s="82">
        <v>7.58</v>
      </c>
      <c r="R8" s="29">
        <v>540</v>
      </c>
      <c r="S8" s="47" t="s">
        <v>1437</v>
      </c>
      <c r="T8" s="47" t="s">
        <v>170</v>
      </c>
      <c r="U8" s="82">
        <v>7.4</v>
      </c>
      <c r="V8" s="26">
        <v>51</v>
      </c>
      <c r="W8" s="47" t="s">
        <v>1438</v>
      </c>
      <c r="X8" s="47" t="s">
        <v>338</v>
      </c>
      <c r="Y8" s="82">
        <v>7.3</v>
      </c>
    </row>
    <row r="9" spans="1:26" ht="23.25" customHeight="1" thickBot="1" x14ac:dyDescent="0.25">
      <c r="A9" s="98" t="s">
        <v>5</v>
      </c>
      <c r="B9" s="99" t="s">
        <v>384</v>
      </c>
      <c r="C9" s="100"/>
      <c r="D9" s="49" t="s">
        <v>385</v>
      </c>
      <c r="E9" s="86">
        <v>55.88</v>
      </c>
      <c r="F9" s="99" t="s">
        <v>443</v>
      </c>
      <c r="G9" s="100"/>
      <c r="H9" s="49" t="s">
        <v>444</v>
      </c>
      <c r="I9" s="86">
        <v>56.07</v>
      </c>
      <c r="J9" s="99" t="s">
        <v>445</v>
      </c>
      <c r="K9" s="100"/>
      <c r="L9" s="49" t="s">
        <v>446</v>
      </c>
      <c r="M9" s="86">
        <v>57.48</v>
      </c>
      <c r="N9" s="99" t="s">
        <v>360</v>
      </c>
      <c r="O9" s="100"/>
      <c r="P9" s="49" t="s">
        <v>361</v>
      </c>
      <c r="Q9" s="86">
        <v>57.87</v>
      </c>
      <c r="R9" s="99" t="s">
        <v>353</v>
      </c>
      <c r="S9" s="100"/>
      <c r="T9" s="49" t="s">
        <v>354</v>
      </c>
      <c r="U9" s="50">
        <v>58.81</v>
      </c>
      <c r="V9" s="99" t="s">
        <v>345</v>
      </c>
      <c r="W9" s="100"/>
      <c r="X9" s="49" t="s">
        <v>346</v>
      </c>
      <c r="Y9" s="50">
        <v>59.93</v>
      </c>
    </row>
    <row r="10" spans="1:26" ht="15.75" customHeight="1" thickBot="1" x14ac:dyDescent="0.25"/>
    <row r="11" spans="1:26" ht="14.25" customHeight="1" thickBot="1" x14ac:dyDescent="0.25">
      <c r="A11" s="107" t="s">
        <v>171</v>
      </c>
      <c r="B11" s="108"/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9"/>
    </row>
    <row r="12" spans="1:26" ht="27.75" customHeight="1" thickBot="1" x14ac:dyDescent="0.25">
      <c r="A12" s="110" t="s">
        <v>147</v>
      </c>
      <c r="B12" s="107" t="s">
        <v>141</v>
      </c>
      <c r="C12" s="108"/>
      <c r="D12" s="108"/>
      <c r="E12" s="109"/>
      <c r="F12" s="108" t="s">
        <v>142</v>
      </c>
      <c r="G12" s="108"/>
      <c r="H12" s="108"/>
      <c r="I12" s="108"/>
      <c r="J12" s="107" t="s">
        <v>143</v>
      </c>
      <c r="K12" s="108"/>
      <c r="L12" s="108"/>
      <c r="M12" s="109"/>
      <c r="N12" s="108" t="s">
        <v>144</v>
      </c>
      <c r="O12" s="108"/>
      <c r="P12" s="108"/>
      <c r="Q12" s="108"/>
      <c r="R12" s="107" t="s">
        <v>145</v>
      </c>
      <c r="S12" s="108"/>
      <c r="T12" s="108"/>
      <c r="U12" s="109"/>
      <c r="V12" s="108" t="s">
        <v>146</v>
      </c>
      <c r="W12" s="108"/>
      <c r="X12" s="108"/>
      <c r="Y12" s="109"/>
    </row>
    <row r="13" spans="1:26" ht="13.5" customHeight="1" thickBot="1" x14ac:dyDescent="0.25">
      <c r="A13" s="112"/>
      <c r="B13" s="32" t="s">
        <v>7</v>
      </c>
      <c r="C13" s="33" t="s">
        <v>6</v>
      </c>
      <c r="D13" s="33" t="s">
        <v>9</v>
      </c>
      <c r="E13" s="34" t="s">
        <v>8</v>
      </c>
      <c r="F13" s="35" t="s">
        <v>7</v>
      </c>
      <c r="G13" s="33" t="s">
        <v>6</v>
      </c>
      <c r="H13" s="33" t="s">
        <v>9</v>
      </c>
      <c r="I13" s="36" t="s">
        <v>8</v>
      </c>
      <c r="J13" s="32" t="s">
        <v>7</v>
      </c>
      <c r="K13" s="33" t="s">
        <v>6</v>
      </c>
      <c r="L13" s="33" t="s">
        <v>9</v>
      </c>
      <c r="M13" s="34" t="s">
        <v>8</v>
      </c>
      <c r="N13" s="35" t="s">
        <v>7</v>
      </c>
      <c r="O13" s="33" t="s">
        <v>6</v>
      </c>
      <c r="P13" s="33" t="s">
        <v>9</v>
      </c>
      <c r="Q13" s="36" t="s">
        <v>8</v>
      </c>
      <c r="R13" s="32" t="s">
        <v>7</v>
      </c>
      <c r="S13" s="33" t="s">
        <v>6</v>
      </c>
      <c r="T13" s="33" t="s">
        <v>9</v>
      </c>
      <c r="U13" s="34" t="s">
        <v>8</v>
      </c>
      <c r="V13" s="35" t="s">
        <v>7</v>
      </c>
      <c r="W13" s="33" t="s">
        <v>6</v>
      </c>
      <c r="X13" s="33" t="s">
        <v>9</v>
      </c>
      <c r="Y13" s="34" t="s">
        <v>8</v>
      </c>
    </row>
    <row r="14" spans="1:26" ht="29.25" customHeight="1" x14ac:dyDescent="0.2">
      <c r="A14" s="37" t="s">
        <v>1</v>
      </c>
      <c r="B14" s="27">
        <v>717</v>
      </c>
      <c r="C14" s="30" t="s">
        <v>1439</v>
      </c>
      <c r="D14" s="30" t="s">
        <v>446</v>
      </c>
      <c r="E14" s="85">
        <v>13.25</v>
      </c>
      <c r="F14" s="24">
        <v>257</v>
      </c>
      <c r="G14" s="30" t="s">
        <v>1440</v>
      </c>
      <c r="H14" s="30" t="s">
        <v>361</v>
      </c>
      <c r="I14" s="85">
        <v>14.01</v>
      </c>
      <c r="J14" s="27">
        <v>419</v>
      </c>
      <c r="K14" s="30" t="s">
        <v>1441</v>
      </c>
      <c r="L14" s="30" t="s">
        <v>375</v>
      </c>
      <c r="M14" s="85">
        <v>14.14</v>
      </c>
      <c r="N14" s="24">
        <v>244</v>
      </c>
      <c r="O14" s="30" t="s">
        <v>1442</v>
      </c>
      <c r="P14" s="30" t="s">
        <v>359</v>
      </c>
      <c r="Q14" s="85">
        <v>14.3</v>
      </c>
      <c r="R14" s="27">
        <v>258</v>
      </c>
      <c r="S14" s="30" t="s">
        <v>1443</v>
      </c>
      <c r="T14" s="30" t="s">
        <v>361</v>
      </c>
      <c r="U14" s="85">
        <v>14.44</v>
      </c>
      <c r="V14" s="24">
        <v>17</v>
      </c>
      <c r="W14" s="30" t="s">
        <v>1444</v>
      </c>
      <c r="X14" s="30" t="s">
        <v>336</v>
      </c>
      <c r="Y14" s="85">
        <v>14.67</v>
      </c>
    </row>
    <row r="15" spans="1:26" ht="29.25" customHeight="1" x14ac:dyDescent="0.2">
      <c r="A15" s="40" t="s">
        <v>2</v>
      </c>
      <c r="B15" s="28">
        <v>617</v>
      </c>
      <c r="C15" s="30" t="s">
        <v>1445</v>
      </c>
      <c r="D15" s="30" t="s">
        <v>432</v>
      </c>
      <c r="E15" s="81">
        <v>2.2599999999999998</v>
      </c>
      <c r="F15" s="25">
        <v>7</v>
      </c>
      <c r="G15" s="30" t="s">
        <v>1446</v>
      </c>
      <c r="H15" s="42" t="s">
        <v>334</v>
      </c>
      <c r="I15" s="81">
        <v>2.29</v>
      </c>
      <c r="J15" s="28">
        <v>153</v>
      </c>
      <c r="K15" s="42" t="s">
        <v>1447</v>
      </c>
      <c r="L15" s="42" t="s">
        <v>352</v>
      </c>
      <c r="M15" s="81">
        <v>2.2999999999999998</v>
      </c>
      <c r="N15" s="25">
        <v>694</v>
      </c>
      <c r="O15" s="42" t="s">
        <v>1448</v>
      </c>
      <c r="P15" s="30" t="s">
        <v>446</v>
      </c>
      <c r="Q15" s="81">
        <v>2.34</v>
      </c>
      <c r="R15" s="28">
        <v>656</v>
      </c>
      <c r="S15" s="42" t="s">
        <v>1449</v>
      </c>
      <c r="T15" s="42" t="s">
        <v>444</v>
      </c>
      <c r="U15" s="81">
        <v>2.36</v>
      </c>
      <c r="V15" s="25">
        <v>693</v>
      </c>
      <c r="W15" s="42" t="s">
        <v>1450</v>
      </c>
      <c r="X15" s="42" t="s">
        <v>446</v>
      </c>
      <c r="Y15" s="81">
        <v>2.39</v>
      </c>
    </row>
    <row r="16" spans="1:26" ht="29.25" customHeight="1" x14ac:dyDescent="0.2">
      <c r="A16" s="40" t="s">
        <v>293</v>
      </c>
      <c r="B16" s="28">
        <v>665</v>
      </c>
      <c r="C16" s="30" t="s">
        <v>1451</v>
      </c>
      <c r="D16" s="30" t="s">
        <v>444</v>
      </c>
      <c r="E16" s="81">
        <v>13.61</v>
      </c>
      <c r="F16" s="25">
        <v>271</v>
      </c>
      <c r="G16" s="30" t="s">
        <v>1452</v>
      </c>
      <c r="H16" s="42" t="s">
        <v>361</v>
      </c>
      <c r="I16" s="81">
        <v>14.17</v>
      </c>
      <c r="J16" s="28">
        <v>666</v>
      </c>
      <c r="K16" s="42" t="s">
        <v>1453</v>
      </c>
      <c r="L16" s="42" t="s">
        <v>444</v>
      </c>
      <c r="M16" s="81">
        <v>14.41</v>
      </c>
      <c r="N16" s="25">
        <v>702</v>
      </c>
      <c r="O16" s="42" t="s">
        <v>1454</v>
      </c>
      <c r="P16" s="30" t="s">
        <v>446</v>
      </c>
      <c r="Q16" s="81">
        <v>14.46</v>
      </c>
      <c r="R16" s="28">
        <v>466</v>
      </c>
      <c r="S16" s="42" t="s">
        <v>1455</v>
      </c>
      <c r="T16" s="42" t="s">
        <v>385</v>
      </c>
      <c r="U16" s="81">
        <v>14.8</v>
      </c>
      <c r="V16" s="25">
        <v>112</v>
      </c>
      <c r="W16" s="42" t="s">
        <v>1456</v>
      </c>
      <c r="X16" s="42" t="s">
        <v>346</v>
      </c>
      <c r="Y16" s="81">
        <v>14.91</v>
      </c>
      <c r="Z16" s="96"/>
    </row>
    <row r="17" spans="1:25" ht="29.25" customHeight="1" x14ac:dyDescent="0.2">
      <c r="A17" s="40" t="s">
        <v>3</v>
      </c>
      <c r="B17" s="28">
        <v>762</v>
      </c>
      <c r="C17" s="30" t="s">
        <v>1457</v>
      </c>
      <c r="D17" s="30" t="s">
        <v>450</v>
      </c>
      <c r="E17" s="81">
        <v>1.39</v>
      </c>
      <c r="F17" s="25">
        <v>665</v>
      </c>
      <c r="G17" s="30" t="s">
        <v>1451</v>
      </c>
      <c r="H17" s="42" t="s">
        <v>444</v>
      </c>
      <c r="I17" s="81">
        <v>1.36</v>
      </c>
      <c r="J17" s="28">
        <v>122</v>
      </c>
      <c r="K17" s="42" t="s">
        <v>1458</v>
      </c>
      <c r="L17" s="42" t="s">
        <v>346</v>
      </c>
      <c r="M17" s="81">
        <v>1.36</v>
      </c>
      <c r="N17" s="25">
        <v>721</v>
      </c>
      <c r="O17" s="42" t="s">
        <v>1459</v>
      </c>
      <c r="P17" s="30" t="s">
        <v>446</v>
      </c>
      <c r="Q17" s="81">
        <v>1.36</v>
      </c>
      <c r="R17" s="28">
        <v>125</v>
      </c>
      <c r="S17" s="42" t="s">
        <v>1460</v>
      </c>
      <c r="T17" s="42" t="s">
        <v>346</v>
      </c>
      <c r="U17" s="81">
        <v>1.36</v>
      </c>
      <c r="V17" s="25">
        <v>37</v>
      </c>
      <c r="W17" s="42" t="s">
        <v>1461</v>
      </c>
      <c r="X17" s="42" t="s">
        <v>336</v>
      </c>
      <c r="Y17" s="81">
        <v>1.33</v>
      </c>
    </row>
    <row r="18" spans="1:25" ht="29.25" customHeight="1" x14ac:dyDescent="0.2">
      <c r="A18" s="40" t="s">
        <v>4</v>
      </c>
      <c r="B18" s="28">
        <v>717</v>
      </c>
      <c r="C18" s="30" t="s">
        <v>1439</v>
      </c>
      <c r="D18" s="30" t="s">
        <v>446</v>
      </c>
      <c r="E18" s="81">
        <v>5.01</v>
      </c>
      <c r="F18" s="25">
        <v>244</v>
      </c>
      <c r="G18" s="30" t="s">
        <v>1442</v>
      </c>
      <c r="H18" s="42" t="s">
        <v>359</v>
      </c>
      <c r="I18" s="81">
        <v>4.47</v>
      </c>
      <c r="J18" s="28">
        <v>523</v>
      </c>
      <c r="K18" s="42" t="s">
        <v>1462</v>
      </c>
      <c r="L18" s="42" t="s">
        <v>405</v>
      </c>
      <c r="M18" s="81">
        <v>4.42</v>
      </c>
      <c r="N18" s="25">
        <v>257</v>
      </c>
      <c r="O18" s="42" t="s">
        <v>1440</v>
      </c>
      <c r="P18" s="30" t="s">
        <v>361</v>
      </c>
      <c r="Q18" s="81">
        <v>4.34</v>
      </c>
      <c r="R18" s="28">
        <v>652</v>
      </c>
      <c r="S18" s="42" t="s">
        <v>1463</v>
      </c>
      <c r="T18" s="42" t="s">
        <v>444</v>
      </c>
      <c r="U18" s="81">
        <v>4.12</v>
      </c>
      <c r="V18" s="25">
        <v>123</v>
      </c>
      <c r="W18" s="42" t="s">
        <v>1464</v>
      </c>
      <c r="X18" s="42" t="s">
        <v>346</v>
      </c>
      <c r="Y18" s="81">
        <v>4.0999999999999996</v>
      </c>
    </row>
    <row r="19" spans="1:25" ht="29.25" customHeight="1" thickBot="1" x14ac:dyDescent="0.25">
      <c r="A19" s="44" t="s">
        <v>318</v>
      </c>
      <c r="B19" s="29">
        <v>419</v>
      </c>
      <c r="C19" s="45" t="s">
        <v>1441</v>
      </c>
      <c r="D19" s="45" t="s">
        <v>375</v>
      </c>
      <c r="E19" s="82">
        <v>9.19</v>
      </c>
      <c r="F19" s="26">
        <v>713</v>
      </c>
      <c r="G19" s="30" t="s">
        <v>1465</v>
      </c>
      <c r="H19" s="47" t="s">
        <v>446</v>
      </c>
      <c r="I19" s="82">
        <v>8.3800000000000008</v>
      </c>
      <c r="J19" s="29">
        <v>553</v>
      </c>
      <c r="K19" s="42" t="s">
        <v>1466</v>
      </c>
      <c r="L19" s="42" t="s">
        <v>405</v>
      </c>
      <c r="M19" s="82">
        <v>7.99</v>
      </c>
      <c r="N19" s="26">
        <v>642</v>
      </c>
      <c r="O19" s="47" t="s">
        <v>1467</v>
      </c>
      <c r="P19" s="30" t="s">
        <v>442</v>
      </c>
      <c r="Q19" s="82">
        <v>7.53</v>
      </c>
      <c r="R19" s="29">
        <v>467</v>
      </c>
      <c r="S19" s="47" t="s">
        <v>1468</v>
      </c>
      <c r="T19" s="47" t="s">
        <v>385</v>
      </c>
      <c r="U19" s="82">
        <v>7.43</v>
      </c>
      <c r="V19" s="26">
        <v>554</v>
      </c>
      <c r="W19" s="47" t="s">
        <v>1469</v>
      </c>
      <c r="X19" s="47" t="s">
        <v>405</v>
      </c>
      <c r="Y19" s="82">
        <v>7.19</v>
      </c>
    </row>
    <row r="20" spans="1:25" ht="23.25" customHeight="1" thickBot="1" x14ac:dyDescent="0.25">
      <c r="A20" s="98" t="s">
        <v>5</v>
      </c>
      <c r="B20" s="99" t="s">
        <v>360</v>
      </c>
      <c r="C20" s="100"/>
      <c r="D20" s="49" t="s">
        <v>361</v>
      </c>
      <c r="E20" s="86">
        <v>55.57</v>
      </c>
      <c r="F20" s="99" t="s">
        <v>445</v>
      </c>
      <c r="G20" s="100"/>
      <c r="H20" s="49" t="s">
        <v>446</v>
      </c>
      <c r="I20" s="86">
        <v>56.75</v>
      </c>
      <c r="J20" s="99" t="s">
        <v>443</v>
      </c>
      <c r="K20" s="100"/>
      <c r="L20" s="49" t="s">
        <v>444</v>
      </c>
      <c r="M20" s="86">
        <v>56.82</v>
      </c>
      <c r="N20" s="99" t="s">
        <v>335</v>
      </c>
      <c r="O20" s="100"/>
      <c r="P20" s="49" t="s">
        <v>336</v>
      </c>
      <c r="Q20" s="86">
        <v>57.58</v>
      </c>
      <c r="R20" s="99" t="s">
        <v>474</v>
      </c>
      <c r="S20" s="100"/>
      <c r="T20" s="49" t="s">
        <v>359</v>
      </c>
      <c r="U20" s="86">
        <v>58.3</v>
      </c>
      <c r="V20" s="99" t="s">
        <v>345</v>
      </c>
      <c r="W20" s="100"/>
      <c r="X20" s="49" t="s">
        <v>346</v>
      </c>
      <c r="Y20" s="83">
        <v>58.59</v>
      </c>
    </row>
    <row r="21" spans="1:25" ht="15.75" customHeight="1" thickBot="1" x14ac:dyDescent="0.25"/>
    <row r="22" spans="1:25" ht="15.75" customHeight="1" thickBot="1" x14ac:dyDescent="0.25">
      <c r="A22" s="107" t="s">
        <v>172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9"/>
    </row>
    <row r="23" spans="1:25" ht="22.5" customHeight="1" thickBot="1" x14ac:dyDescent="0.25">
      <c r="A23" s="110" t="s">
        <v>147</v>
      </c>
      <c r="B23" s="107" t="s">
        <v>141</v>
      </c>
      <c r="C23" s="108"/>
      <c r="D23" s="108"/>
      <c r="E23" s="109"/>
      <c r="F23" s="108" t="s">
        <v>142</v>
      </c>
      <c r="G23" s="108"/>
      <c r="H23" s="108"/>
      <c r="I23" s="108"/>
      <c r="J23" s="107" t="s">
        <v>143</v>
      </c>
      <c r="K23" s="108"/>
      <c r="L23" s="108"/>
      <c r="M23" s="109"/>
      <c r="N23" s="108" t="s">
        <v>144</v>
      </c>
      <c r="O23" s="108"/>
      <c r="P23" s="108"/>
      <c r="Q23" s="108"/>
      <c r="R23" s="107" t="s">
        <v>145</v>
      </c>
      <c r="S23" s="108"/>
      <c r="T23" s="108"/>
      <c r="U23" s="109"/>
      <c r="V23" s="108" t="s">
        <v>146</v>
      </c>
      <c r="W23" s="108"/>
      <c r="X23" s="108"/>
      <c r="Y23" s="109"/>
    </row>
    <row r="24" spans="1:25" ht="17.25" customHeight="1" thickBot="1" x14ac:dyDescent="0.25">
      <c r="A24" s="111"/>
      <c r="B24" s="32" t="s">
        <v>7</v>
      </c>
      <c r="C24" s="33" t="s">
        <v>6</v>
      </c>
      <c r="D24" s="33" t="s">
        <v>9</v>
      </c>
      <c r="E24" s="34" t="s">
        <v>8</v>
      </c>
      <c r="F24" s="35" t="s">
        <v>7</v>
      </c>
      <c r="G24" s="33" t="s">
        <v>6</v>
      </c>
      <c r="H24" s="33" t="s">
        <v>9</v>
      </c>
      <c r="I24" s="36" t="s">
        <v>8</v>
      </c>
      <c r="J24" s="32" t="s">
        <v>7</v>
      </c>
      <c r="K24" s="33" t="s">
        <v>6</v>
      </c>
      <c r="L24" s="33" t="s">
        <v>9</v>
      </c>
      <c r="M24" s="34" t="s">
        <v>8</v>
      </c>
      <c r="N24" s="35" t="s">
        <v>7</v>
      </c>
      <c r="O24" s="33" t="s">
        <v>6</v>
      </c>
      <c r="P24" s="33" t="s">
        <v>9</v>
      </c>
      <c r="Q24" s="36" t="s">
        <v>8</v>
      </c>
      <c r="R24" s="32" t="s">
        <v>7</v>
      </c>
      <c r="S24" s="33" t="s">
        <v>6</v>
      </c>
      <c r="T24" s="33" t="s">
        <v>9</v>
      </c>
      <c r="U24" s="34" t="s">
        <v>8</v>
      </c>
      <c r="V24" s="35" t="s">
        <v>7</v>
      </c>
      <c r="W24" s="33" t="s">
        <v>6</v>
      </c>
      <c r="X24" s="33" t="s">
        <v>9</v>
      </c>
      <c r="Y24" s="34" t="s">
        <v>8</v>
      </c>
    </row>
    <row r="25" spans="1:25" ht="29.25" customHeight="1" x14ac:dyDescent="0.2">
      <c r="A25" s="52" t="s">
        <v>1</v>
      </c>
      <c r="B25" s="24">
        <v>103</v>
      </c>
      <c r="C25" s="30" t="s">
        <v>1470</v>
      </c>
      <c r="D25" s="30" t="s">
        <v>346</v>
      </c>
      <c r="E25" s="85">
        <v>13.47</v>
      </c>
      <c r="F25" s="24">
        <v>151</v>
      </c>
      <c r="G25" s="30" t="s">
        <v>1471</v>
      </c>
      <c r="H25" s="30" t="s">
        <v>352</v>
      </c>
      <c r="I25" s="85">
        <v>13.79</v>
      </c>
      <c r="J25" s="27">
        <v>19</v>
      </c>
      <c r="K25" s="30" t="s">
        <v>1472</v>
      </c>
      <c r="L25" s="30" t="s">
        <v>336</v>
      </c>
      <c r="M25" s="85">
        <v>14.35</v>
      </c>
      <c r="N25" s="24">
        <v>348</v>
      </c>
      <c r="O25" s="30" t="s">
        <v>1473</v>
      </c>
      <c r="P25" s="30" t="s">
        <v>369</v>
      </c>
      <c r="Q25" s="85">
        <v>14.41</v>
      </c>
      <c r="R25" s="27">
        <v>470</v>
      </c>
      <c r="S25" s="30" t="s">
        <v>1474</v>
      </c>
      <c r="T25" s="30" t="s">
        <v>385</v>
      </c>
      <c r="U25" s="85">
        <v>14.44</v>
      </c>
      <c r="V25" s="24">
        <v>795</v>
      </c>
      <c r="W25" s="30" t="s">
        <v>1475</v>
      </c>
      <c r="X25" s="30" t="s">
        <v>377</v>
      </c>
      <c r="Y25" s="85">
        <v>14.5</v>
      </c>
    </row>
    <row r="26" spans="1:25" ht="29.25" customHeight="1" x14ac:dyDescent="0.2">
      <c r="A26" s="53" t="s">
        <v>138</v>
      </c>
      <c r="B26" s="25">
        <v>773</v>
      </c>
      <c r="C26" s="30" t="s">
        <v>1476</v>
      </c>
      <c r="D26" s="30" t="s">
        <v>359</v>
      </c>
      <c r="E26" s="84">
        <v>27.6</v>
      </c>
      <c r="F26" s="25">
        <v>103</v>
      </c>
      <c r="G26" s="42" t="s">
        <v>1470</v>
      </c>
      <c r="H26" s="42" t="s">
        <v>346</v>
      </c>
      <c r="I26" s="84">
        <v>28.5</v>
      </c>
      <c r="J26" s="28">
        <v>662</v>
      </c>
      <c r="K26" s="42" t="s">
        <v>1477</v>
      </c>
      <c r="L26" s="42" t="s">
        <v>444</v>
      </c>
      <c r="M26" s="84">
        <v>28.8</v>
      </c>
      <c r="N26" s="25">
        <v>347</v>
      </c>
      <c r="O26" s="42" t="s">
        <v>1478</v>
      </c>
      <c r="P26" s="42" t="s">
        <v>365</v>
      </c>
      <c r="Q26" s="84">
        <v>28.9</v>
      </c>
      <c r="R26" s="28">
        <v>483</v>
      </c>
      <c r="S26" s="42" t="s">
        <v>1479</v>
      </c>
      <c r="T26" s="42" t="s">
        <v>385</v>
      </c>
      <c r="U26" s="84">
        <v>29.2</v>
      </c>
      <c r="V26" s="25">
        <v>667</v>
      </c>
      <c r="W26" s="42" t="s">
        <v>1480</v>
      </c>
      <c r="X26" s="42" t="s">
        <v>444</v>
      </c>
      <c r="Y26" s="84">
        <v>29.4</v>
      </c>
    </row>
    <row r="27" spans="1:25" ht="29.25" customHeight="1" x14ac:dyDescent="0.2">
      <c r="A27" s="53" t="s">
        <v>2</v>
      </c>
      <c r="B27" s="24">
        <v>155</v>
      </c>
      <c r="C27" s="30" t="s">
        <v>1481</v>
      </c>
      <c r="D27" s="30" t="s">
        <v>352</v>
      </c>
      <c r="E27" s="85">
        <v>2.2200000000000002</v>
      </c>
      <c r="F27" s="24">
        <v>765</v>
      </c>
      <c r="G27" s="30" t="s">
        <v>1482</v>
      </c>
      <c r="H27" s="30" t="s">
        <v>387</v>
      </c>
      <c r="I27" s="85">
        <v>2.2599999999999998</v>
      </c>
      <c r="J27" s="27">
        <v>658</v>
      </c>
      <c r="K27" s="30" t="s">
        <v>1483</v>
      </c>
      <c r="L27" s="30" t="s">
        <v>444</v>
      </c>
      <c r="M27" s="85">
        <v>2.2599999999999998</v>
      </c>
      <c r="N27" s="24">
        <v>201</v>
      </c>
      <c r="O27" s="30" t="s">
        <v>1484</v>
      </c>
      <c r="P27" s="30" t="s">
        <v>354</v>
      </c>
      <c r="Q27" s="85">
        <v>2.34</v>
      </c>
      <c r="R27" s="27">
        <v>444</v>
      </c>
      <c r="S27" s="30" t="s">
        <v>1485</v>
      </c>
      <c r="T27" s="30" t="s">
        <v>377</v>
      </c>
      <c r="U27" s="85">
        <v>2.35</v>
      </c>
      <c r="V27" s="24">
        <v>478</v>
      </c>
      <c r="W27" s="30" t="s">
        <v>1486</v>
      </c>
      <c r="X27" s="30" t="s">
        <v>385</v>
      </c>
      <c r="Y27" s="85">
        <v>2.39</v>
      </c>
    </row>
    <row r="28" spans="1:25" ht="29.25" customHeight="1" x14ac:dyDescent="0.2">
      <c r="A28" s="53" t="s">
        <v>139</v>
      </c>
      <c r="B28" s="25">
        <v>164</v>
      </c>
      <c r="C28" s="30" t="s">
        <v>1487</v>
      </c>
      <c r="D28" s="30" t="s">
        <v>352</v>
      </c>
      <c r="E28" s="81" t="s">
        <v>1261</v>
      </c>
      <c r="F28" s="25">
        <v>667</v>
      </c>
      <c r="G28" s="42" t="s">
        <v>1480</v>
      </c>
      <c r="H28" s="42" t="s">
        <v>444</v>
      </c>
      <c r="I28" s="81" t="s">
        <v>1262</v>
      </c>
      <c r="J28" s="28">
        <v>431</v>
      </c>
      <c r="K28" s="42" t="s">
        <v>1488</v>
      </c>
      <c r="L28" s="42" t="s">
        <v>375</v>
      </c>
      <c r="M28" s="81" t="s">
        <v>1263</v>
      </c>
      <c r="N28" s="25">
        <v>156</v>
      </c>
      <c r="O28" s="42" t="s">
        <v>1489</v>
      </c>
      <c r="P28" s="42" t="s">
        <v>352</v>
      </c>
      <c r="Q28" s="81" t="s">
        <v>1264</v>
      </c>
      <c r="R28" s="28">
        <v>668</v>
      </c>
      <c r="S28" s="42" t="s">
        <v>1490</v>
      </c>
      <c r="T28" s="30" t="s">
        <v>444</v>
      </c>
      <c r="U28" s="81" t="s">
        <v>1265</v>
      </c>
      <c r="V28" s="25">
        <v>487</v>
      </c>
      <c r="W28" s="42" t="s">
        <v>1491</v>
      </c>
      <c r="X28" s="42" t="s">
        <v>385</v>
      </c>
      <c r="Y28" s="81" t="s">
        <v>1266</v>
      </c>
    </row>
    <row r="29" spans="1:25" ht="29.25" customHeight="1" x14ac:dyDescent="0.2">
      <c r="A29" s="53" t="s">
        <v>163</v>
      </c>
      <c r="B29" s="24">
        <v>664</v>
      </c>
      <c r="C29" s="30" t="s">
        <v>1492</v>
      </c>
      <c r="D29" s="30" t="s">
        <v>444</v>
      </c>
      <c r="E29" s="85">
        <v>12.34</v>
      </c>
      <c r="F29" s="24">
        <v>483</v>
      </c>
      <c r="G29" s="30" t="s">
        <v>1479</v>
      </c>
      <c r="H29" s="30" t="s">
        <v>385</v>
      </c>
      <c r="I29" s="85">
        <v>12.89</v>
      </c>
      <c r="J29" s="27">
        <v>348</v>
      </c>
      <c r="K29" s="30" t="s">
        <v>1473</v>
      </c>
      <c r="L29" s="30" t="s">
        <v>369</v>
      </c>
      <c r="M29" s="85">
        <v>13.98</v>
      </c>
      <c r="N29" s="24">
        <v>654</v>
      </c>
      <c r="O29" s="30" t="s">
        <v>1493</v>
      </c>
      <c r="P29" s="30" t="s">
        <v>444</v>
      </c>
      <c r="Q29" s="85">
        <v>14.35</v>
      </c>
      <c r="R29" s="27">
        <v>2</v>
      </c>
      <c r="S29" s="30" t="s">
        <v>1494</v>
      </c>
      <c r="T29" s="30" t="s">
        <v>328</v>
      </c>
      <c r="U29" s="85">
        <v>15.35</v>
      </c>
      <c r="V29" s="24">
        <v>771</v>
      </c>
      <c r="W29" s="30" t="s">
        <v>1495</v>
      </c>
      <c r="X29" s="30" t="s">
        <v>359</v>
      </c>
      <c r="Y29" s="85">
        <v>16.149999999999999</v>
      </c>
    </row>
    <row r="30" spans="1:25" ht="29.25" customHeight="1" x14ac:dyDescent="0.2">
      <c r="A30" s="53" t="s">
        <v>319</v>
      </c>
      <c r="B30" s="25"/>
      <c r="C30" s="30" t="s">
        <v>170</v>
      </c>
      <c r="D30" s="30"/>
      <c r="E30" s="81"/>
      <c r="F30" s="25"/>
      <c r="G30" s="42" t="s">
        <v>170</v>
      </c>
      <c r="H30" s="30"/>
      <c r="I30" s="81"/>
      <c r="J30" s="28"/>
      <c r="K30" s="42" t="s">
        <v>170</v>
      </c>
      <c r="L30" s="30"/>
      <c r="M30" s="81"/>
      <c r="N30" s="25"/>
      <c r="O30" s="42" t="s">
        <v>170</v>
      </c>
      <c r="P30" s="30"/>
      <c r="Q30" s="81"/>
      <c r="R30" s="28"/>
      <c r="S30" s="42" t="s">
        <v>170</v>
      </c>
      <c r="T30" s="30"/>
      <c r="U30" s="81"/>
      <c r="V30" s="25"/>
      <c r="W30" s="42" t="s">
        <v>170</v>
      </c>
      <c r="X30" s="30"/>
      <c r="Y30" s="81"/>
    </row>
    <row r="31" spans="1:25" ht="29.25" customHeight="1" x14ac:dyDescent="0.2">
      <c r="A31" s="53" t="s">
        <v>3</v>
      </c>
      <c r="B31" s="25">
        <v>675</v>
      </c>
      <c r="C31" s="30" t="s">
        <v>1496</v>
      </c>
      <c r="D31" s="30" t="s">
        <v>444</v>
      </c>
      <c r="E31" s="81">
        <v>1.44</v>
      </c>
      <c r="F31" s="25">
        <v>711</v>
      </c>
      <c r="G31" s="42" t="s">
        <v>1497</v>
      </c>
      <c r="H31" s="30" t="s">
        <v>446</v>
      </c>
      <c r="I31" s="81">
        <v>1.41</v>
      </c>
      <c r="J31" s="28">
        <v>768</v>
      </c>
      <c r="K31" s="42" t="s">
        <v>1498</v>
      </c>
      <c r="L31" s="30" t="s">
        <v>359</v>
      </c>
      <c r="M31" s="81">
        <v>1.41</v>
      </c>
      <c r="N31" s="25">
        <v>435</v>
      </c>
      <c r="O31" s="42" t="s">
        <v>1499</v>
      </c>
      <c r="P31" s="30" t="s">
        <v>375</v>
      </c>
      <c r="Q31" s="81">
        <v>1.38</v>
      </c>
      <c r="R31" s="28">
        <v>767</v>
      </c>
      <c r="S31" s="42" t="s">
        <v>1500</v>
      </c>
      <c r="T31" s="30" t="s">
        <v>359</v>
      </c>
      <c r="U31" s="81">
        <v>1.38</v>
      </c>
      <c r="V31" s="25">
        <v>798</v>
      </c>
      <c r="W31" s="42" t="s">
        <v>1501</v>
      </c>
      <c r="X31" s="30" t="s">
        <v>361</v>
      </c>
      <c r="Y31" s="81">
        <v>1.38</v>
      </c>
    </row>
    <row r="32" spans="1:25" ht="29.25" customHeight="1" x14ac:dyDescent="0.2">
      <c r="A32" s="53" t="s">
        <v>4</v>
      </c>
      <c r="B32" s="25">
        <v>551</v>
      </c>
      <c r="C32" s="30" t="s">
        <v>1502</v>
      </c>
      <c r="D32" s="30" t="s">
        <v>405</v>
      </c>
      <c r="E32" s="81">
        <v>4.9000000000000004</v>
      </c>
      <c r="F32" s="25">
        <v>116</v>
      </c>
      <c r="G32" s="42" t="s">
        <v>1503</v>
      </c>
      <c r="H32" s="30" t="s">
        <v>346</v>
      </c>
      <c r="I32" s="81">
        <v>4.82</v>
      </c>
      <c r="J32" s="28">
        <v>330</v>
      </c>
      <c r="K32" s="42" t="s">
        <v>1504</v>
      </c>
      <c r="L32" s="30" t="s">
        <v>363</v>
      </c>
      <c r="M32" s="81">
        <v>4.6900000000000004</v>
      </c>
      <c r="N32" s="25">
        <v>773</v>
      </c>
      <c r="O32" s="42" t="s">
        <v>1476</v>
      </c>
      <c r="P32" s="30" t="s">
        <v>359</v>
      </c>
      <c r="Q32" s="81">
        <v>4.66</v>
      </c>
      <c r="R32" s="28">
        <v>662</v>
      </c>
      <c r="S32" s="42" t="s">
        <v>1477</v>
      </c>
      <c r="T32" s="30" t="s">
        <v>444</v>
      </c>
      <c r="U32" s="81">
        <v>4.53</v>
      </c>
      <c r="V32" s="25">
        <v>655</v>
      </c>
      <c r="W32" s="42" t="s">
        <v>1505</v>
      </c>
      <c r="X32" s="30" t="s">
        <v>444</v>
      </c>
      <c r="Y32" s="81">
        <v>4.5</v>
      </c>
    </row>
    <row r="33" spans="1:25" ht="29.25" customHeight="1" x14ac:dyDescent="0.2">
      <c r="A33" s="53" t="s">
        <v>148</v>
      </c>
      <c r="B33" s="25">
        <v>664</v>
      </c>
      <c r="C33" s="30" t="s">
        <v>1492</v>
      </c>
      <c r="D33" s="30" t="s">
        <v>444</v>
      </c>
      <c r="E33" s="81">
        <v>10.27</v>
      </c>
      <c r="F33" s="25">
        <v>119</v>
      </c>
      <c r="G33" s="42" t="s">
        <v>1506</v>
      </c>
      <c r="H33" s="30" t="s">
        <v>346</v>
      </c>
      <c r="I33" s="81">
        <v>3.03</v>
      </c>
      <c r="J33" s="28">
        <v>331</v>
      </c>
      <c r="K33" s="42" t="s">
        <v>1507</v>
      </c>
      <c r="L33" s="30" t="s">
        <v>363</v>
      </c>
      <c r="M33" s="81">
        <v>9.02</v>
      </c>
      <c r="N33" s="25">
        <v>504</v>
      </c>
      <c r="O33" s="42" t="s">
        <v>1508</v>
      </c>
      <c r="P33" s="30" t="s">
        <v>385</v>
      </c>
      <c r="Q33" s="81">
        <v>8.83</v>
      </c>
      <c r="R33" s="28">
        <v>675</v>
      </c>
      <c r="S33" s="42" t="s">
        <v>1496</v>
      </c>
      <c r="T33" s="30" t="s">
        <v>444</v>
      </c>
      <c r="U33" s="81">
        <v>8.7200000000000006</v>
      </c>
      <c r="V33" s="25">
        <v>120</v>
      </c>
      <c r="W33" s="42" t="s">
        <v>1509</v>
      </c>
      <c r="X33" s="30" t="s">
        <v>346</v>
      </c>
      <c r="Y33" s="81">
        <v>8.39</v>
      </c>
    </row>
    <row r="34" spans="1:25" ht="29.25" customHeight="1" x14ac:dyDescent="0.2">
      <c r="A34" s="53" t="s">
        <v>149</v>
      </c>
      <c r="B34" s="25"/>
      <c r="C34" s="30" t="s">
        <v>170</v>
      </c>
      <c r="D34" s="30" t="s">
        <v>170</v>
      </c>
      <c r="E34" s="81"/>
      <c r="F34" s="25"/>
      <c r="G34" s="42" t="s">
        <v>170</v>
      </c>
      <c r="H34" s="30" t="s">
        <v>170</v>
      </c>
      <c r="I34" s="81"/>
      <c r="J34" s="28"/>
      <c r="K34" s="42" t="s">
        <v>170</v>
      </c>
      <c r="L34" s="30" t="s">
        <v>170</v>
      </c>
      <c r="M34" s="81"/>
      <c r="N34" s="25"/>
      <c r="O34" s="42" t="s">
        <v>170</v>
      </c>
      <c r="P34" s="30" t="s">
        <v>170</v>
      </c>
      <c r="Q34" s="81"/>
      <c r="R34" s="28"/>
      <c r="S34" s="42" t="s">
        <v>170</v>
      </c>
      <c r="T34" s="30" t="s">
        <v>170</v>
      </c>
      <c r="U34" s="81"/>
      <c r="V34" s="25"/>
      <c r="W34" s="42" t="s">
        <v>170</v>
      </c>
      <c r="X34" s="30" t="s">
        <v>170</v>
      </c>
      <c r="Y34" s="81"/>
    </row>
    <row r="35" spans="1:25" ht="29.25" customHeight="1" x14ac:dyDescent="0.2">
      <c r="A35" s="53" t="s">
        <v>318</v>
      </c>
      <c r="B35" s="25">
        <v>769</v>
      </c>
      <c r="C35" s="30" t="s">
        <v>1510</v>
      </c>
      <c r="D35" s="30" t="s">
        <v>359</v>
      </c>
      <c r="E35" s="81">
        <v>10.85</v>
      </c>
      <c r="F35" s="25">
        <v>36</v>
      </c>
      <c r="G35" s="42" t="s">
        <v>1511</v>
      </c>
      <c r="H35" s="30" t="s">
        <v>336</v>
      </c>
      <c r="I35" s="81">
        <v>8.42</v>
      </c>
      <c r="J35" s="28">
        <v>514</v>
      </c>
      <c r="K35" s="42" t="s">
        <v>1512</v>
      </c>
      <c r="L35" s="30" t="s">
        <v>385</v>
      </c>
      <c r="M35" s="81">
        <v>8.41</v>
      </c>
      <c r="N35" s="25">
        <v>676</v>
      </c>
      <c r="O35" s="42" t="s">
        <v>1513</v>
      </c>
      <c r="P35" s="30" t="s">
        <v>444</v>
      </c>
      <c r="Q35" s="81">
        <v>8.2899999999999991</v>
      </c>
      <c r="R35" s="28">
        <v>560</v>
      </c>
      <c r="S35" s="42" t="s">
        <v>1514</v>
      </c>
      <c r="T35" s="30" t="s">
        <v>405</v>
      </c>
      <c r="U35" s="81">
        <v>8.06</v>
      </c>
      <c r="V35" s="25">
        <v>35</v>
      </c>
      <c r="W35" s="42" t="s">
        <v>1515</v>
      </c>
      <c r="X35" s="30" t="s">
        <v>336</v>
      </c>
      <c r="Y35" s="81">
        <v>7.9</v>
      </c>
    </row>
    <row r="36" spans="1:25" ht="29.25" customHeight="1" x14ac:dyDescent="0.2">
      <c r="A36" s="53" t="s">
        <v>320</v>
      </c>
      <c r="B36" s="25">
        <v>671</v>
      </c>
      <c r="C36" s="30" t="s">
        <v>1516</v>
      </c>
      <c r="D36" s="30" t="s">
        <v>444</v>
      </c>
      <c r="E36" s="81">
        <v>21.6</v>
      </c>
      <c r="F36" s="25">
        <v>560</v>
      </c>
      <c r="G36" s="42" t="s">
        <v>1514</v>
      </c>
      <c r="H36" s="30" t="s">
        <v>405</v>
      </c>
      <c r="I36" s="81">
        <v>21.53</v>
      </c>
      <c r="J36" s="28">
        <v>19</v>
      </c>
      <c r="K36" s="42" t="s">
        <v>1472</v>
      </c>
      <c r="L36" s="30" t="s">
        <v>336</v>
      </c>
      <c r="M36" s="81">
        <v>20.93</v>
      </c>
      <c r="N36" s="25">
        <v>775</v>
      </c>
      <c r="O36" s="42" t="s">
        <v>1517</v>
      </c>
      <c r="P36" s="30" t="s">
        <v>359</v>
      </c>
      <c r="Q36" s="81">
        <v>19.059999999999999</v>
      </c>
      <c r="R36" s="28">
        <v>541</v>
      </c>
      <c r="S36" s="42" t="s">
        <v>1518</v>
      </c>
      <c r="T36" s="30" t="s">
        <v>405</v>
      </c>
      <c r="U36" s="81">
        <v>18.899999999999999</v>
      </c>
      <c r="V36" s="25">
        <v>493</v>
      </c>
      <c r="W36" s="42" t="s">
        <v>1519</v>
      </c>
      <c r="X36" s="30" t="s">
        <v>385</v>
      </c>
      <c r="Y36" s="81">
        <v>18.149999999999999</v>
      </c>
    </row>
    <row r="37" spans="1:25" ht="29.25" customHeight="1" x14ac:dyDescent="0.2">
      <c r="A37" s="53" t="s">
        <v>321</v>
      </c>
      <c r="B37" s="25">
        <v>674</v>
      </c>
      <c r="C37" s="30" t="s">
        <v>1520</v>
      </c>
      <c r="D37" s="30" t="s">
        <v>444</v>
      </c>
      <c r="E37" s="81">
        <v>26.49</v>
      </c>
      <c r="F37" s="25">
        <v>648</v>
      </c>
      <c r="G37" s="42" t="s">
        <v>1521</v>
      </c>
      <c r="H37" s="30" t="s">
        <v>442</v>
      </c>
      <c r="I37" s="81">
        <v>24.69</v>
      </c>
      <c r="J37" s="28">
        <v>776</v>
      </c>
      <c r="K37" s="42" t="s">
        <v>1522</v>
      </c>
      <c r="L37" s="42" t="s">
        <v>359</v>
      </c>
      <c r="M37" s="81">
        <v>21.1</v>
      </c>
      <c r="N37" s="25">
        <v>215</v>
      </c>
      <c r="O37" s="42" t="s">
        <v>1523</v>
      </c>
      <c r="P37" s="30" t="s">
        <v>354</v>
      </c>
      <c r="Q37" s="81">
        <v>20.11</v>
      </c>
      <c r="R37" s="28">
        <v>772</v>
      </c>
      <c r="S37" s="42" t="s">
        <v>1524</v>
      </c>
      <c r="T37" s="30" t="s">
        <v>359</v>
      </c>
      <c r="U37" s="81">
        <v>19.489999999999998</v>
      </c>
      <c r="V37" s="25">
        <v>638</v>
      </c>
      <c r="W37" s="42" t="s">
        <v>1525</v>
      </c>
      <c r="X37" s="30" t="s">
        <v>442</v>
      </c>
      <c r="Y37" s="81">
        <v>18.350000000000001</v>
      </c>
    </row>
    <row r="38" spans="1:25" ht="29.25" customHeight="1" thickBot="1" x14ac:dyDescent="0.25">
      <c r="A38" s="54" t="s">
        <v>322</v>
      </c>
      <c r="B38" s="26">
        <v>764</v>
      </c>
      <c r="C38" s="45" t="s">
        <v>1526</v>
      </c>
      <c r="D38" s="30" t="s">
        <v>450</v>
      </c>
      <c r="E38" s="82">
        <v>31.81</v>
      </c>
      <c r="F38" s="26">
        <v>654</v>
      </c>
      <c r="G38" s="47" t="s">
        <v>1493</v>
      </c>
      <c r="H38" s="30" t="s">
        <v>444</v>
      </c>
      <c r="I38" s="82">
        <v>31.39</v>
      </c>
      <c r="J38" s="29">
        <v>769</v>
      </c>
      <c r="K38" s="47" t="s">
        <v>1510</v>
      </c>
      <c r="L38" s="47" t="s">
        <v>359</v>
      </c>
      <c r="M38" s="82">
        <v>26.83</v>
      </c>
      <c r="N38" s="26">
        <v>725</v>
      </c>
      <c r="O38" s="47" t="s">
        <v>1527</v>
      </c>
      <c r="P38" s="47" t="s">
        <v>446</v>
      </c>
      <c r="Q38" s="82">
        <v>26.38</v>
      </c>
      <c r="R38" s="29">
        <v>514</v>
      </c>
      <c r="S38" s="47" t="s">
        <v>1512</v>
      </c>
      <c r="T38" s="30" t="s">
        <v>385</v>
      </c>
      <c r="U38" s="82">
        <v>24.39</v>
      </c>
      <c r="V38" s="26">
        <v>683</v>
      </c>
      <c r="W38" s="47" t="s">
        <v>1528</v>
      </c>
      <c r="X38" s="30" t="s">
        <v>444</v>
      </c>
      <c r="Y38" s="82">
        <v>24.29</v>
      </c>
    </row>
    <row r="39" spans="1:25" ht="23.25" customHeight="1" thickBot="1" x14ac:dyDescent="0.25">
      <c r="A39" s="55" t="s">
        <v>5</v>
      </c>
      <c r="B39" s="99" t="s">
        <v>443</v>
      </c>
      <c r="C39" s="100"/>
      <c r="D39" s="49" t="s">
        <v>444</v>
      </c>
      <c r="E39" s="86">
        <v>54.96</v>
      </c>
      <c r="F39" s="99" t="s">
        <v>360</v>
      </c>
      <c r="G39" s="100"/>
      <c r="H39" s="49" t="s">
        <v>361</v>
      </c>
      <c r="I39" s="83">
        <v>55.06</v>
      </c>
      <c r="J39" s="99" t="s">
        <v>474</v>
      </c>
      <c r="K39" s="100"/>
      <c r="L39" s="49" t="s">
        <v>359</v>
      </c>
      <c r="M39" s="83">
        <v>55.27</v>
      </c>
      <c r="N39" s="99" t="s">
        <v>351</v>
      </c>
      <c r="O39" s="100"/>
      <c r="P39" s="49" t="s">
        <v>352</v>
      </c>
      <c r="Q39" s="83">
        <v>56.07</v>
      </c>
      <c r="R39" s="99" t="s">
        <v>335</v>
      </c>
      <c r="S39" s="100"/>
      <c r="T39" s="49" t="s">
        <v>336</v>
      </c>
      <c r="U39" s="83">
        <v>57.04</v>
      </c>
      <c r="V39" s="99" t="s">
        <v>353</v>
      </c>
      <c r="W39" s="100"/>
      <c r="X39" s="49" t="s">
        <v>354</v>
      </c>
      <c r="Y39" s="83">
        <v>57.36</v>
      </c>
    </row>
    <row r="40" spans="1:25" ht="18" customHeight="1" thickBot="1" x14ac:dyDescent="0.25"/>
    <row r="41" spans="1:25" ht="22.5" customHeight="1" thickBot="1" x14ac:dyDescent="0.25">
      <c r="A41" s="107" t="s">
        <v>166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9"/>
    </row>
    <row r="42" spans="1:25" ht="25.5" customHeight="1" thickBot="1" x14ac:dyDescent="0.25">
      <c r="A42" s="110" t="s">
        <v>147</v>
      </c>
      <c r="B42" s="107" t="s">
        <v>141</v>
      </c>
      <c r="C42" s="108"/>
      <c r="D42" s="108"/>
      <c r="E42" s="109"/>
      <c r="F42" s="108" t="s">
        <v>142</v>
      </c>
      <c r="G42" s="108"/>
      <c r="H42" s="108"/>
      <c r="I42" s="108"/>
      <c r="J42" s="107" t="s">
        <v>143</v>
      </c>
      <c r="K42" s="108"/>
      <c r="L42" s="108"/>
      <c r="M42" s="109"/>
      <c r="N42" s="108" t="s">
        <v>144</v>
      </c>
      <c r="O42" s="108"/>
      <c r="P42" s="108"/>
      <c r="Q42" s="108"/>
      <c r="R42" s="107" t="s">
        <v>145</v>
      </c>
      <c r="S42" s="108"/>
      <c r="T42" s="108"/>
      <c r="U42" s="109"/>
      <c r="V42" s="108" t="s">
        <v>146</v>
      </c>
      <c r="W42" s="108"/>
      <c r="X42" s="108"/>
      <c r="Y42" s="109"/>
    </row>
    <row r="43" spans="1:25" ht="25.5" customHeight="1" thickBot="1" x14ac:dyDescent="0.25">
      <c r="A43" s="111"/>
      <c r="B43" s="32" t="s">
        <v>7</v>
      </c>
      <c r="C43" s="33" t="s">
        <v>6</v>
      </c>
      <c r="D43" s="33" t="s">
        <v>9</v>
      </c>
      <c r="E43" s="34" t="s">
        <v>8</v>
      </c>
      <c r="F43" s="35" t="s">
        <v>7</v>
      </c>
      <c r="G43" s="33" t="s">
        <v>6</v>
      </c>
      <c r="H43" s="33" t="s">
        <v>9</v>
      </c>
      <c r="I43" s="36" t="s">
        <v>8</v>
      </c>
      <c r="J43" s="32" t="s">
        <v>7</v>
      </c>
      <c r="K43" s="33" t="s">
        <v>6</v>
      </c>
      <c r="L43" s="33" t="s">
        <v>9</v>
      </c>
      <c r="M43" s="34" t="s">
        <v>8</v>
      </c>
      <c r="N43" s="35" t="s">
        <v>7</v>
      </c>
      <c r="O43" s="33" t="s">
        <v>6</v>
      </c>
      <c r="P43" s="33" t="s">
        <v>9</v>
      </c>
      <c r="Q43" s="36" t="s">
        <v>8</v>
      </c>
      <c r="R43" s="32" t="s">
        <v>7</v>
      </c>
      <c r="S43" s="33" t="s">
        <v>6</v>
      </c>
      <c r="T43" s="33" t="s">
        <v>9</v>
      </c>
      <c r="U43" s="34" t="s">
        <v>8</v>
      </c>
      <c r="V43" s="35" t="s">
        <v>7</v>
      </c>
      <c r="W43" s="33" t="s">
        <v>6</v>
      </c>
      <c r="X43" s="33" t="s">
        <v>9</v>
      </c>
      <c r="Y43" s="34" t="s">
        <v>8</v>
      </c>
    </row>
    <row r="44" spans="1:25" ht="33.75" customHeight="1" x14ac:dyDescent="0.2">
      <c r="A44" s="52" t="s">
        <v>1</v>
      </c>
      <c r="B44" s="24"/>
      <c r="C44" s="30" t="s">
        <v>170</v>
      </c>
      <c r="D44" s="30" t="s">
        <v>170</v>
      </c>
      <c r="E44" s="80"/>
      <c r="F44" s="24"/>
      <c r="G44" s="30" t="s">
        <v>170</v>
      </c>
      <c r="H44" s="30" t="s">
        <v>170</v>
      </c>
      <c r="I44" s="39"/>
      <c r="J44" s="27"/>
      <c r="K44" s="30" t="s">
        <v>170</v>
      </c>
      <c r="L44" s="30" t="s">
        <v>170</v>
      </c>
      <c r="M44" s="38"/>
      <c r="N44" s="24"/>
      <c r="O44" s="30" t="s">
        <v>170</v>
      </c>
      <c r="P44" s="30" t="s">
        <v>170</v>
      </c>
      <c r="Q44" s="39"/>
      <c r="R44" s="27"/>
      <c r="S44" s="30" t="s">
        <v>170</v>
      </c>
      <c r="T44" s="30" t="s">
        <v>170</v>
      </c>
      <c r="U44" s="38"/>
      <c r="V44" s="24"/>
      <c r="W44" s="30" t="s">
        <v>170</v>
      </c>
      <c r="X44" s="30" t="s">
        <v>170</v>
      </c>
      <c r="Y44" s="80"/>
    </row>
    <row r="45" spans="1:25" ht="33.75" customHeight="1" x14ac:dyDescent="0.2">
      <c r="A45" s="53" t="s">
        <v>138</v>
      </c>
      <c r="B45" s="25"/>
      <c r="C45" s="30" t="s">
        <v>170</v>
      </c>
      <c r="D45" s="30" t="s">
        <v>170</v>
      </c>
      <c r="E45" s="84"/>
      <c r="F45" s="25"/>
      <c r="G45" s="42" t="s">
        <v>170</v>
      </c>
      <c r="H45" s="30" t="s">
        <v>170</v>
      </c>
      <c r="I45" s="43"/>
      <c r="J45" s="28"/>
      <c r="K45" s="42" t="s">
        <v>170</v>
      </c>
      <c r="L45" s="30" t="s">
        <v>170</v>
      </c>
      <c r="M45" s="41"/>
      <c r="N45" s="25"/>
      <c r="O45" s="42" t="s">
        <v>170</v>
      </c>
      <c r="P45" s="42" t="s">
        <v>170</v>
      </c>
      <c r="Q45" s="43"/>
      <c r="R45" s="28"/>
      <c r="S45" s="42" t="s">
        <v>170</v>
      </c>
      <c r="T45" s="42" t="s">
        <v>170</v>
      </c>
      <c r="U45" s="41"/>
      <c r="V45" s="25"/>
      <c r="W45" s="42" t="s">
        <v>170</v>
      </c>
      <c r="X45" s="30" t="s">
        <v>170</v>
      </c>
      <c r="Y45" s="84"/>
    </row>
    <row r="46" spans="1:25" ht="33.75" customHeight="1" x14ac:dyDescent="0.2">
      <c r="A46" s="53" t="s">
        <v>165</v>
      </c>
      <c r="B46" s="25"/>
      <c r="C46" s="30" t="s">
        <v>170</v>
      </c>
      <c r="D46" s="30" t="s">
        <v>170</v>
      </c>
      <c r="E46" s="81"/>
      <c r="F46" s="25"/>
      <c r="G46" s="42" t="s">
        <v>170</v>
      </c>
      <c r="H46" s="30" t="s">
        <v>170</v>
      </c>
      <c r="I46" s="43"/>
      <c r="J46" s="28"/>
      <c r="K46" s="42" t="s">
        <v>170</v>
      </c>
      <c r="L46" s="30" t="s">
        <v>170</v>
      </c>
      <c r="M46" s="41"/>
      <c r="N46" s="25"/>
      <c r="O46" s="42" t="s">
        <v>170</v>
      </c>
      <c r="P46" s="42" t="s">
        <v>170</v>
      </c>
      <c r="Q46" s="43"/>
      <c r="R46" s="28"/>
      <c r="S46" s="42" t="s">
        <v>170</v>
      </c>
      <c r="T46" s="42" t="s">
        <v>170</v>
      </c>
      <c r="U46" s="41"/>
      <c r="V46" s="25"/>
      <c r="W46" s="42" t="s">
        <v>170</v>
      </c>
      <c r="X46" s="30" t="s">
        <v>170</v>
      </c>
      <c r="Y46" s="81"/>
    </row>
    <row r="47" spans="1:25" ht="33.75" customHeight="1" x14ac:dyDescent="0.2">
      <c r="A47" s="53" t="s">
        <v>2</v>
      </c>
      <c r="B47" s="24"/>
      <c r="C47" s="30" t="s">
        <v>170</v>
      </c>
      <c r="D47" s="30" t="s">
        <v>170</v>
      </c>
      <c r="E47" s="85"/>
      <c r="F47" s="24"/>
      <c r="G47" s="30" t="s">
        <v>170</v>
      </c>
      <c r="H47" s="30" t="s">
        <v>170</v>
      </c>
      <c r="I47" s="39"/>
      <c r="J47" s="27"/>
      <c r="K47" s="30" t="s">
        <v>170</v>
      </c>
      <c r="L47" s="30" t="s">
        <v>170</v>
      </c>
      <c r="M47" s="38"/>
      <c r="N47" s="24"/>
      <c r="O47" s="30" t="s">
        <v>170</v>
      </c>
      <c r="P47" s="30" t="s">
        <v>170</v>
      </c>
      <c r="Q47" s="39"/>
      <c r="R47" s="27"/>
      <c r="S47" s="30" t="s">
        <v>170</v>
      </c>
      <c r="T47" s="30" t="s">
        <v>170</v>
      </c>
      <c r="U47" s="38"/>
      <c r="V47" s="24"/>
      <c r="W47" s="30" t="s">
        <v>170</v>
      </c>
      <c r="X47" s="30" t="s">
        <v>170</v>
      </c>
      <c r="Y47" s="85"/>
    </row>
    <row r="48" spans="1:25" ht="33.75" customHeight="1" x14ac:dyDescent="0.2">
      <c r="A48" s="53" t="s">
        <v>139</v>
      </c>
      <c r="B48" s="25"/>
      <c r="C48" s="30" t="s">
        <v>170</v>
      </c>
      <c r="D48" s="30" t="s">
        <v>170</v>
      </c>
      <c r="E48" s="81"/>
      <c r="F48" s="25"/>
      <c r="G48" s="42" t="s">
        <v>170</v>
      </c>
      <c r="H48" s="30" t="s">
        <v>170</v>
      </c>
      <c r="I48" s="43"/>
      <c r="J48" s="28"/>
      <c r="K48" s="42" t="s">
        <v>170</v>
      </c>
      <c r="L48" s="30" t="s">
        <v>170</v>
      </c>
      <c r="M48" s="41"/>
      <c r="N48" s="25"/>
      <c r="O48" s="42" t="s">
        <v>170</v>
      </c>
      <c r="P48" s="42" t="s">
        <v>170</v>
      </c>
      <c r="Q48" s="43"/>
      <c r="R48" s="28"/>
      <c r="S48" s="42" t="s">
        <v>170</v>
      </c>
      <c r="T48" s="42" t="s">
        <v>170</v>
      </c>
      <c r="U48" s="41"/>
      <c r="V48" s="25"/>
      <c r="W48" s="42" t="s">
        <v>170</v>
      </c>
      <c r="X48" s="30" t="s">
        <v>170</v>
      </c>
      <c r="Y48" s="81"/>
    </row>
    <row r="49" spans="1:25" ht="33.75" customHeight="1" x14ac:dyDescent="0.2">
      <c r="A49" s="53" t="s">
        <v>154</v>
      </c>
      <c r="B49" s="25"/>
      <c r="C49" s="30" t="s">
        <v>170</v>
      </c>
      <c r="D49" s="30" t="s">
        <v>170</v>
      </c>
      <c r="E49" s="81"/>
      <c r="F49" s="25"/>
      <c r="G49" s="42" t="s">
        <v>170</v>
      </c>
      <c r="H49" s="30" t="s">
        <v>170</v>
      </c>
      <c r="I49" s="43"/>
      <c r="J49" s="28"/>
      <c r="K49" s="42" t="s">
        <v>170</v>
      </c>
      <c r="L49" s="30" t="s">
        <v>170</v>
      </c>
      <c r="M49" s="41"/>
      <c r="N49" s="25"/>
      <c r="O49" s="42" t="s">
        <v>170</v>
      </c>
      <c r="P49" s="42" t="s">
        <v>170</v>
      </c>
      <c r="Q49" s="43"/>
      <c r="R49" s="28"/>
      <c r="S49" s="42" t="s">
        <v>170</v>
      </c>
      <c r="T49" s="42" t="s">
        <v>170</v>
      </c>
      <c r="U49" s="41"/>
      <c r="V49" s="25"/>
      <c r="W49" s="42" t="s">
        <v>170</v>
      </c>
      <c r="X49" s="30" t="s">
        <v>170</v>
      </c>
      <c r="Y49" s="81"/>
    </row>
    <row r="50" spans="1:25" ht="33.75" customHeight="1" x14ac:dyDescent="0.2">
      <c r="A50" s="53" t="s">
        <v>164</v>
      </c>
      <c r="B50" s="24"/>
      <c r="C50" s="30" t="s">
        <v>170</v>
      </c>
      <c r="D50" s="30" t="s">
        <v>170</v>
      </c>
      <c r="E50" s="80"/>
      <c r="F50" s="24"/>
      <c r="G50" s="30" t="s">
        <v>170</v>
      </c>
      <c r="H50" s="30" t="s">
        <v>170</v>
      </c>
      <c r="I50" s="39"/>
      <c r="J50" s="27"/>
      <c r="K50" s="30" t="s">
        <v>170</v>
      </c>
      <c r="L50" s="30" t="s">
        <v>170</v>
      </c>
      <c r="M50" s="38"/>
      <c r="N50" s="24"/>
      <c r="O50" s="30" t="s">
        <v>170</v>
      </c>
      <c r="P50" s="42" t="s">
        <v>170</v>
      </c>
      <c r="Q50" s="39"/>
      <c r="R50" s="27"/>
      <c r="S50" s="30" t="s">
        <v>170</v>
      </c>
      <c r="T50" s="42" t="s">
        <v>170</v>
      </c>
      <c r="U50" s="38"/>
      <c r="V50" s="24"/>
      <c r="W50" s="30" t="s">
        <v>170</v>
      </c>
      <c r="X50" s="30" t="s">
        <v>170</v>
      </c>
      <c r="Y50" s="80"/>
    </row>
    <row r="51" spans="1:25" ht="33.75" customHeight="1" x14ac:dyDescent="0.2">
      <c r="A51" s="53" t="s">
        <v>167</v>
      </c>
      <c r="B51" s="24"/>
      <c r="C51" s="30" t="s">
        <v>170</v>
      </c>
      <c r="D51" s="30" t="s">
        <v>170</v>
      </c>
      <c r="E51" s="85"/>
      <c r="F51" s="24"/>
      <c r="G51" s="30" t="s">
        <v>170</v>
      </c>
      <c r="H51" s="30" t="s">
        <v>170</v>
      </c>
      <c r="I51" s="39"/>
      <c r="J51" s="27"/>
      <c r="K51" s="30" t="s">
        <v>170</v>
      </c>
      <c r="L51" s="30" t="s">
        <v>170</v>
      </c>
      <c r="M51" s="38"/>
      <c r="N51" s="24"/>
      <c r="O51" s="30" t="s">
        <v>170</v>
      </c>
      <c r="P51" s="42" t="s">
        <v>170</v>
      </c>
      <c r="Q51" s="39"/>
      <c r="R51" s="27"/>
      <c r="S51" s="30" t="s">
        <v>170</v>
      </c>
      <c r="T51" s="42" t="s">
        <v>170</v>
      </c>
      <c r="U51" s="38"/>
      <c r="V51" s="24"/>
      <c r="W51" s="30" t="s">
        <v>170</v>
      </c>
      <c r="X51" s="30" t="s">
        <v>170</v>
      </c>
      <c r="Y51" s="85"/>
    </row>
    <row r="52" spans="1:25" ht="33.75" customHeight="1" x14ac:dyDescent="0.2">
      <c r="A52" s="53" t="s">
        <v>152</v>
      </c>
      <c r="B52" s="25"/>
      <c r="C52" s="30" t="s">
        <v>170</v>
      </c>
      <c r="D52" s="30"/>
      <c r="E52" s="81"/>
      <c r="F52" s="25"/>
      <c r="G52" s="42" t="s">
        <v>170</v>
      </c>
      <c r="H52" s="30"/>
      <c r="I52" s="43"/>
      <c r="J52" s="28"/>
      <c r="K52" s="42" t="s">
        <v>170</v>
      </c>
      <c r="L52" s="30"/>
      <c r="M52" s="41"/>
      <c r="N52" s="25"/>
      <c r="O52" s="42" t="s">
        <v>170</v>
      </c>
      <c r="P52" s="42"/>
      <c r="Q52" s="43"/>
      <c r="R52" s="28"/>
      <c r="S52" s="42" t="s">
        <v>170</v>
      </c>
      <c r="T52" s="42"/>
      <c r="U52" s="41"/>
      <c r="V52" s="25"/>
      <c r="W52" s="42" t="s">
        <v>170</v>
      </c>
      <c r="X52" s="30"/>
      <c r="Y52" s="81"/>
    </row>
    <row r="53" spans="1:25" ht="33.75" customHeight="1" x14ac:dyDescent="0.2">
      <c r="A53" s="53" t="s">
        <v>156</v>
      </c>
      <c r="B53" s="25"/>
      <c r="C53" s="30" t="s">
        <v>170</v>
      </c>
      <c r="D53" s="30" t="s">
        <v>170</v>
      </c>
      <c r="E53" s="81"/>
      <c r="F53" s="25"/>
      <c r="G53" s="42" t="s">
        <v>170</v>
      </c>
      <c r="H53" s="30" t="s">
        <v>170</v>
      </c>
      <c r="I53" s="43"/>
      <c r="J53" s="28"/>
      <c r="K53" s="42" t="s">
        <v>170</v>
      </c>
      <c r="L53" s="30" t="s">
        <v>170</v>
      </c>
      <c r="M53" s="41"/>
      <c r="N53" s="25"/>
      <c r="O53" s="42" t="s">
        <v>170</v>
      </c>
      <c r="P53" s="42" t="s">
        <v>170</v>
      </c>
      <c r="Q53" s="43"/>
      <c r="R53" s="28"/>
      <c r="S53" s="42" t="s">
        <v>170</v>
      </c>
      <c r="T53" s="42" t="s">
        <v>170</v>
      </c>
      <c r="U53" s="41"/>
      <c r="V53" s="25"/>
      <c r="W53" s="42" t="s">
        <v>170</v>
      </c>
      <c r="X53" s="30" t="s">
        <v>170</v>
      </c>
      <c r="Y53" s="81"/>
    </row>
    <row r="54" spans="1:25" ht="33.75" customHeight="1" x14ac:dyDescent="0.2">
      <c r="A54" s="53" t="s">
        <v>3</v>
      </c>
      <c r="B54" s="25"/>
      <c r="C54" s="30" t="s">
        <v>170</v>
      </c>
      <c r="D54" s="30" t="s">
        <v>170</v>
      </c>
      <c r="E54" s="81"/>
      <c r="F54" s="25"/>
      <c r="G54" s="42" t="s">
        <v>170</v>
      </c>
      <c r="H54" s="30" t="s">
        <v>170</v>
      </c>
      <c r="I54" s="43"/>
      <c r="J54" s="28"/>
      <c r="K54" s="42" t="s">
        <v>170</v>
      </c>
      <c r="L54" s="30" t="s">
        <v>170</v>
      </c>
      <c r="M54" s="41"/>
      <c r="N54" s="25"/>
      <c r="O54" s="42" t="s">
        <v>170</v>
      </c>
      <c r="P54" s="42" t="s">
        <v>170</v>
      </c>
      <c r="Q54" s="43"/>
      <c r="R54" s="28"/>
      <c r="S54" s="42" t="s">
        <v>170</v>
      </c>
      <c r="T54" s="42" t="s">
        <v>170</v>
      </c>
      <c r="U54" s="41"/>
      <c r="V54" s="25"/>
      <c r="W54" s="42" t="s">
        <v>170</v>
      </c>
      <c r="X54" s="30" t="s">
        <v>170</v>
      </c>
      <c r="Y54" s="81"/>
    </row>
    <row r="55" spans="1:25" ht="33.75" customHeight="1" x14ac:dyDescent="0.2">
      <c r="A55" s="53" t="s">
        <v>4</v>
      </c>
      <c r="B55" s="25"/>
      <c r="C55" s="30" t="s">
        <v>170</v>
      </c>
      <c r="D55" s="30" t="s">
        <v>170</v>
      </c>
      <c r="E55" s="81"/>
      <c r="F55" s="25"/>
      <c r="G55" s="42" t="s">
        <v>170</v>
      </c>
      <c r="H55" s="30" t="s">
        <v>170</v>
      </c>
      <c r="I55" s="43"/>
      <c r="J55" s="28"/>
      <c r="K55" s="42" t="s">
        <v>170</v>
      </c>
      <c r="L55" s="30" t="s">
        <v>170</v>
      </c>
      <c r="M55" s="41"/>
      <c r="N55" s="25"/>
      <c r="O55" s="42" t="s">
        <v>170</v>
      </c>
      <c r="P55" s="42" t="s">
        <v>170</v>
      </c>
      <c r="Q55" s="43"/>
      <c r="R55" s="28"/>
      <c r="S55" s="42" t="s">
        <v>170</v>
      </c>
      <c r="T55" s="42" t="s">
        <v>170</v>
      </c>
      <c r="U55" s="41"/>
      <c r="V55" s="25"/>
      <c r="W55" s="42" t="s">
        <v>170</v>
      </c>
      <c r="X55" s="30" t="s">
        <v>170</v>
      </c>
      <c r="Y55" s="81"/>
    </row>
    <row r="56" spans="1:25" ht="33.75" customHeight="1" x14ac:dyDescent="0.2">
      <c r="A56" s="53" t="s">
        <v>148</v>
      </c>
      <c r="B56" s="25"/>
      <c r="C56" s="30" t="s">
        <v>170</v>
      </c>
      <c r="D56" s="30" t="s">
        <v>170</v>
      </c>
      <c r="E56" s="81"/>
      <c r="F56" s="25"/>
      <c r="G56" s="42" t="s">
        <v>170</v>
      </c>
      <c r="H56" s="30" t="s">
        <v>170</v>
      </c>
      <c r="I56" s="43"/>
      <c r="J56" s="28"/>
      <c r="K56" s="42" t="s">
        <v>170</v>
      </c>
      <c r="L56" s="30" t="s">
        <v>170</v>
      </c>
      <c r="M56" s="41"/>
      <c r="N56" s="25"/>
      <c r="O56" s="42" t="s">
        <v>170</v>
      </c>
      <c r="P56" s="42" t="s">
        <v>170</v>
      </c>
      <c r="Q56" s="43"/>
      <c r="R56" s="28"/>
      <c r="S56" s="42" t="s">
        <v>170</v>
      </c>
      <c r="T56" s="42" t="s">
        <v>170</v>
      </c>
      <c r="U56" s="41"/>
      <c r="V56" s="25"/>
      <c r="W56" s="42" t="s">
        <v>170</v>
      </c>
      <c r="X56" s="30" t="s">
        <v>170</v>
      </c>
      <c r="Y56" s="81"/>
    </row>
    <row r="57" spans="1:25" ht="33.75" customHeight="1" x14ac:dyDescent="0.2">
      <c r="A57" s="53" t="s">
        <v>149</v>
      </c>
      <c r="B57" s="25"/>
      <c r="C57" s="30" t="s">
        <v>170</v>
      </c>
      <c r="D57" s="30" t="s">
        <v>170</v>
      </c>
      <c r="E57" s="81"/>
      <c r="F57" s="25"/>
      <c r="G57" s="42" t="s">
        <v>170</v>
      </c>
      <c r="H57" s="30" t="s">
        <v>170</v>
      </c>
      <c r="I57" s="43"/>
      <c r="J57" s="28"/>
      <c r="K57" s="42" t="s">
        <v>170</v>
      </c>
      <c r="L57" s="30" t="s">
        <v>170</v>
      </c>
      <c r="M57" s="41"/>
      <c r="N57" s="25"/>
      <c r="O57" s="42" t="s">
        <v>170</v>
      </c>
      <c r="P57" s="42" t="s">
        <v>170</v>
      </c>
      <c r="Q57" s="43"/>
      <c r="R57" s="28"/>
      <c r="S57" s="42" t="s">
        <v>170</v>
      </c>
      <c r="T57" s="42" t="s">
        <v>170</v>
      </c>
      <c r="U57" s="41"/>
      <c r="V57" s="25"/>
      <c r="W57" s="42" t="s">
        <v>170</v>
      </c>
      <c r="X57" s="30" t="s">
        <v>170</v>
      </c>
      <c r="Y57" s="81"/>
    </row>
    <row r="58" spans="1:25" ht="33.75" customHeight="1" x14ac:dyDescent="0.2">
      <c r="A58" s="53" t="s">
        <v>305</v>
      </c>
      <c r="B58" s="25"/>
      <c r="C58" s="30" t="s">
        <v>170</v>
      </c>
      <c r="D58" s="30" t="s">
        <v>170</v>
      </c>
      <c r="E58" s="81"/>
      <c r="F58" s="25"/>
      <c r="G58" s="42" t="s">
        <v>170</v>
      </c>
      <c r="H58" s="30" t="s">
        <v>170</v>
      </c>
      <c r="I58" s="43"/>
      <c r="J58" s="28"/>
      <c r="K58" s="42" t="s">
        <v>170</v>
      </c>
      <c r="L58" s="42" t="s">
        <v>170</v>
      </c>
      <c r="M58" s="41"/>
      <c r="N58" s="25"/>
      <c r="O58" s="42" t="s">
        <v>170</v>
      </c>
      <c r="P58" s="42" t="s">
        <v>170</v>
      </c>
      <c r="Q58" s="43"/>
      <c r="R58" s="28"/>
      <c r="S58" s="42" t="s">
        <v>170</v>
      </c>
      <c r="T58" s="42" t="s">
        <v>170</v>
      </c>
      <c r="U58" s="41"/>
      <c r="V58" s="25"/>
      <c r="W58" s="42" t="s">
        <v>170</v>
      </c>
      <c r="X58" s="30" t="s">
        <v>170</v>
      </c>
      <c r="Y58" s="81"/>
    </row>
    <row r="59" spans="1:25" ht="33.75" customHeight="1" x14ac:dyDescent="0.2">
      <c r="A59" s="53" t="s">
        <v>307</v>
      </c>
      <c r="B59" s="25"/>
      <c r="C59" s="30" t="s">
        <v>170</v>
      </c>
      <c r="D59" s="30" t="s">
        <v>170</v>
      </c>
      <c r="E59" s="81"/>
      <c r="F59" s="25"/>
      <c r="G59" s="42" t="s">
        <v>170</v>
      </c>
      <c r="H59" s="30" t="s">
        <v>170</v>
      </c>
      <c r="I59" s="43"/>
      <c r="J59" s="28"/>
      <c r="K59" s="42" t="s">
        <v>170</v>
      </c>
      <c r="L59" s="42" t="s">
        <v>170</v>
      </c>
      <c r="M59" s="41"/>
      <c r="N59" s="25"/>
      <c r="O59" s="42" t="s">
        <v>170</v>
      </c>
      <c r="P59" s="42" t="s">
        <v>170</v>
      </c>
      <c r="Q59" s="43"/>
      <c r="R59" s="28"/>
      <c r="S59" s="42" t="s">
        <v>170</v>
      </c>
      <c r="T59" s="42" t="s">
        <v>170</v>
      </c>
      <c r="U59" s="41"/>
      <c r="V59" s="25"/>
      <c r="W59" s="42" t="s">
        <v>170</v>
      </c>
      <c r="X59" s="30" t="s">
        <v>170</v>
      </c>
      <c r="Y59" s="81"/>
    </row>
    <row r="60" spans="1:25" ht="33.75" customHeight="1" x14ac:dyDescent="0.2">
      <c r="A60" s="53" t="s">
        <v>323</v>
      </c>
      <c r="B60" s="25"/>
      <c r="C60" s="30" t="s">
        <v>170</v>
      </c>
      <c r="D60" s="30" t="s">
        <v>170</v>
      </c>
      <c r="E60" s="81"/>
      <c r="F60" s="25"/>
      <c r="G60" s="42" t="s">
        <v>170</v>
      </c>
      <c r="H60" s="30" t="s">
        <v>170</v>
      </c>
      <c r="I60" s="43"/>
      <c r="J60" s="28"/>
      <c r="K60" s="42" t="s">
        <v>170</v>
      </c>
      <c r="L60" s="42" t="s">
        <v>170</v>
      </c>
      <c r="M60" s="41"/>
      <c r="N60" s="25"/>
      <c r="O60" s="42" t="s">
        <v>170</v>
      </c>
      <c r="P60" s="42" t="s">
        <v>170</v>
      </c>
      <c r="Q60" s="43"/>
      <c r="R60" s="28"/>
      <c r="S60" s="42" t="s">
        <v>170</v>
      </c>
      <c r="T60" s="42" t="s">
        <v>170</v>
      </c>
      <c r="U60" s="41"/>
      <c r="V60" s="25"/>
      <c r="W60" s="42" t="s">
        <v>170</v>
      </c>
      <c r="X60" s="30" t="s">
        <v>170</v>
      </c>
      <c r="Y60" s="81"/>
    </row>
    <row r="61" spans="1:25" ht="33.75" customHeight="1" thickBot="1" x14ac:dyDescent="0.25">
      <c r="A61" s="54" t="s">
        <v>324</v>
      </c>
      <c r="B61" s="26"/>
      <c r="C61" s="30" t="s">
        <v>170</v>
      </c>
      <c r="D61" s="45" t="s">
        <v>170</v>
      </c>
      <c r="E61" s="82"/>
      <c r="F61" s="26"/>
      <c r="G61" s="47" t="s">
        <v>170</v>
      </c>
      <c r="H61" s="30" t="s">
        <v>170</v>
      </c>
      <c r="I61" s="48"/>
      <c r="J61" s="29"/>
      <c r="K61" s="47" t="s">
        <v>170</v>
      </c>
      <c r="L61" s="47" t="s">
        <v>170</v>
      </c>
      <c r="M61" s="46"/>
      <c r="N61" s="26"/>
      <c r="O61" s="47" t="s">
        <v>170</v>
      </c>
      <c r="P61" s="42" t="s">
        <v>170</v>
      </c>
      <c r="Q61" s="48"/>
      <c r="R61" s="29"/>
      <c r="S61" s="47" t="s">
        <v>170</v>
      </c>
      <c r="T61" s="47" t="s">
        <v>170</v>
      </c>
      <c r="U61" s="46"/>
      <c r="V61" s="26"/>
      <c r="W61" s="47" t="s">
        <v>170</v>
      </c>
      <c r="X61" s="30" t="s">
        <v>170</v>
      </c>
      <c r="Y61" s="82"/>
    </row>
    <row r="62" spans="1:25" ht="28.5" customHeight="1" thickBot="1" x14ac:dyDescent="0.25">
      <c r="A62" s="55" t="s">
        <v>5</v>
      </c>
      <c r="B62" s="99"/>
      <c r="C62" s="100"/>
      <c r="D62" s="49" t="s">
        <v>170</v>
      </c>
      <c r="E62" s="86"/>
      <c r="F62" s="99"/>
      <c r="G62" s="100"/>
      <c r="H62" s="49" t="s">
        <v>170</v>
      </c>
      <c r="I62" s="51"/>
      <c r="J62" s="99"/>
      <c r="K62" s="100"/>
      <c r="L62" s="49" t="s">
        <v>170</v>
      </c>
      <c r="M62" s="50"/>
      <c r="N62" s="99"/>
      <c r="O62" s="100"/>
      <c r="P62" s="49" t="s">
        <v>170</v>
      </c>
      <c r="Q62" s="51"/>
      <c r="R62" s="99"/>
      <c r="S62" s="100"/>
      <c r="T62" s="49" t="s">
        <v>170</v>
      </c>
      <c r="U62" s="50"/>
      <c r="V62" s="99"/>
      <c r="W62" s="100"/>
      <c r="X62" s="49" t="s">
        <v>170</v>
      </c>
      <c r="Y62" s="86"/>
    </row>
    <row r="63" spans="1:25" ht="17.25" customHeight="1" thickBot="1" x14ac:dyDescent="0.25"/>
    <row r="64" spans="1:25" ht="22.5" customHeight="1" thickBot="1" x14ac:dyDescent="0.25">
      <c r="A64" s="107" t="s">
        <v>168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9"/>
    </row>
    <row r="65" spans="1:25" ht="25.5" customHeight="1" thickBot="1" x14ac:dyDescent="0.25">
      <c r="A65" s="110" t="s">
        <v>147</v>
      </c>
      <c r="B65" s="107" t="s">
        <v>141</v>
      </c>
      <c r="C65" s="108"/>
      <c r="D65" s="108"/>
      <c r="E65" s="109"/>
      <c r="F65" s="108" t="s">
        <v>142</v>
      </c>
      <c r="G65" s="108"/>
      <c r="H65" s="108"/>
      <c r="I65" s="108"/>
      <c r="J65" s="107" t="s">
        <v>143</v>
      </c>
      <c r="K65" s="108"/>
      <c r="L65" s="108"/>
      <c r="M65" s="109"/>
      <c r="N65" s="108" t="s">
        <v>144</v>
      </c>
      <c r="O65" s="108"/>
      <c r="P65" s="108"/>
      <c r="Q65" s="108"/>
      <c r="R65" s="107" t="s">
        <v>145</v>
      </c>
      <c r="S65" s="108"/>
      <c r="T65" s="108"/>
      <c r="U65" s="109"/>
      <c r="V65" s="108" t="s">
        <v>146</v>
      </c>
      <c r="W65" s="108"/>
      <c r="X65" s="108"/>
      <c r="Y65" s="109"/>
    </row>
    <row r="66" spans="1:25" ht="25.5" customHeight="1" thickBot="1" x14ac:dyDescent="0.25">
      <c r="A66" s="111"/>
      <c r="B66" s="32" t="s">
        <v>7</v>
      </c>
      <c r="C66" s="33" t="s">
        <v>6</v>
      </c>
      <c r="D66" s="33" t="s">
        <v>9</v>
      </c>
      <c r="E66" s="34" t="s">
        <v>8</v>
      </c>
      <c r="F66" s="35" t="s">
        <v>7</v>
      </c>
      <c r="G66" s="33" t="s">
        <v>6</v>
      </c>
      <c r="H66" s="33" t="s">
        <v>9</v>
      </c>
      <c r="I66" s="36" t="s">
        <v>8</v>
      </c>
      <c r="J66" s="32" t="s">
        <v>7</v>
      </c>
      <c r="K66" s="33" t="s">
        <v>6</v>
      </c>
      <c r="L66" s="33" t="s">
        <v>9</v>
      </c>
      <c r="M66" s="34" t="s">
        <v>8</v>
      </c>
      <c r="N66" s="35" t="s">
        <v>7</v>
      </c>
      <c r="O66" s="33" t="s">
        <v>6</v>
      </c>
      <c r="P66" s="33" t="s">
        <v>9</v>
      </c>
      <c r="Q66" s="36" t="s">
        <v>8</v>
      </c>
      <c r="R66" s="32" t="s">
        <v>7</v>
      </c>
      <c r="S66" s="33" t="s">
        <v>6</v>
      </c>
      <c r="T66" s="33" t="s">
        <v>9</v>
      </c>
      <c r="U66" s="34" t="s">
        <v>8</v>
      </c>
      <c r="V66" s="35" t="s">
        <v>7</v>
      </c>
      <c r="W66" s="33" t="s">
        <v>6</v>
      </c>
      <c r="X66" s="33" t="s">
        <v>9</v>
      </c>
      <c r="Y66" s="34" t="s">
        <v>8</v>
      </c>
    </row>
    <row r="67" spans="1:25" ht="33.75" customHeight="1" x14ac:dyDescent="0.2">
      <c r="A67" s="52" t="s">
        <v>1</v>
      </c>
      <c r="B67" s="24"/>
      <c r="C67" s="30" t="s">
        <v>170</v>
      </c>
      <c r="D67" s="30" t="s">
        <v>170</v>
      </c>
      <c r="E67" s="80"/>
      <c r="F67" s="24"/>
      <c r="G67" s="30" t="s">
        <v>170</v>
      </c>
      <c r="H67" s="30" t="s">
        <v>170</v>
      </c>
      <c r="I67" s="80"/>
      <c r="J67" s="27"/>
      <c r="K67" s="30" t="s">
        <v>170</v>
      </c>
      <c r="L67" s="30" t="s">
        <v>170</v>
      </c>
      <c r="M67" s="80"/>
      <c r="N67" s="24"/>
      <c r="O67" s="30" t="s">
        <v>170</v>
      </c>
      <c r="P67" s="30" t="s">
        <v>170</v>
      </c>
      <c r="Q67" s="80"/>
      <c r="R67" s="27"/>
      <c r="S67" s="30" t="s">
        <v>170</v>
      </c>
      <c r="T67" s="30" t="s">
        <v>170</v>
      </c>
      <c r="U67" s="80"/>
      <c r="V67" s="24"/>
      <c r="W67" s="30" t="s">
        <v>170</v>
      </c>
      <c r="X67" s="30" t="s">
        <v>170</v>
      </c>
      <c r="Y67" s="80"/>
    </row>
    <row r="68" spans="1:25" ht="33.75" customHeight="1" x14ac:dyDescent="0.2">
      <c r="A68" s="53" t="s">
        <v>138</v>
      </c>
      <c r="B68" s="25"/>
      <c r="C68" s="30" t="s">
        <v>170</v>
      </c>
      <c r="D68" s="30" t="s">
        <v>170</v>
      </c>
      <c r="E68" s="84"/>
      <c r="F68" s="25"/>
      <c r="G68" s="42" t="s">
        <v>170</v>
      </c>
      <c r="H68" s="42" t="s">
        <v>170</v>
      </c>
      <c r="I68" s="84"/>
      <c r="J68" s="28"/>
      <c r="K68" s="42" t="s">
        <v>170</v>
      </c>
      <c r="L68" s="42" t="s">
        <v>170</v>
      </c>
      <c r="M68" s="84"/>
      <c r="N68" s="25"/>
      <c r="O68" s="30" t="s">
        <v>170</v>
      </c>
      <c r="P68" s="30" t="s">
        <v>170</v>
      </c>
      <c r="Q68" s="84"/>
      <c r="R68" s="28"/>
      <c r="S68" s="42" t="s">
        <v>170</v>
      </c>
      <c r="T68" s="30" t="s">
        <v>170</v>
      </c>
      <c r="U68" s="84"/>
      <c r="V68" s="25"/>
      <c r="W68" s="42" t="s">
        <v>170</v>
      </c>
      <c r="X68" s="30" t="s">
        <v>170</v>
      </c>
      <c r="Y68" s="84"/>
    </row>
    <row r="69" spans="1:25" ht="33.75" customHeight="1" x14ac:dyDescent="0.2">
      <c r="A69" s="53" t="s">
        <v>153</v>
      </c>
      <c r="B69" s="25"/>
      <c r="C69" s="30" t="s">
        <v>170</v>
      </c>
      <c r="D69" s="30" t="s">
        <v>170</v>
      </c>
      <c r="E69" s="84"/>
      <c r="F69" s="25"/>
      <c r="G69" s="42" t="s">
        <v>170</v>
      </c>
      <c r="H69" s="42" t="s">
        <v>170</v>
      </c>
      <c r="I69" s="84"/>
      <c r="J69" s="28"/>
      <c r="K69" s="42" t="s">
        <v>170</v>
      </c>
      <c r="L69" s="42" t="s">
        <v>170</v>
      </c>
      <c r="M69" s="84"/>
      <c r="N69" s="25"/>
      <c r="O69" s="30" t="s">
        <v>170</v>
      </c>
      <c r="P69" s="30" t="s">
        <v>170</v>
      </c>
      <c r="Q69" s="84"/>
      <c r="R69" s="28"/>
      <c r="S69" s="42" t="s">
        <v>170</v>
      </c>
      <c r="T69" s="30" t="s">
        <v>170</v>
      </c>
      <c r="U69" s="84"/>
      <c r="V69" s="25"/>
      <c r="W69" s="42" t="s">
        <v>170</v>
      </c>
      <c r="X69" s="30" t="s">
        <v>170</v>
      </c>
      <c r="Y69" s="84"/>
    </row>
    <row r="70" spans="1:25" ht="33.75" customHeight="1" x14ac:dyDescent="0.2">
      <c r="A70" s="53" t="s">
        <v>2</v>
      </c>
      <c r="B70" s="24"/>
      <c r="C70" s="30" t="s">
        <v>170</v>
      </c>
      <c r="D70" s="30" t="s">
        <v>170</v>
      </c>
      <c r="E70" s="85"/>
      <c r="F70" s="24"/>
      <c r="G70" s="30" t="s">
        <v>170</v>
      </c>
      <c r="H70" s="42" t="s">
        <v>170</v>
      </c>
      <c r="I70" s="85"/>
      <c r="J70" s="27"/>
      <c r="K70" s="30" t="s">
        <v>170</v>
      </c>
      <c r="L70" s="30" t="s">
        <v>170</v>
      </c>
      <c r="M70" s="85"/>
      <c r="N70" s="24"/>
      <c r="O70" s="30" t="s">
        <v>170</v>
      </c>
      <c r="P70" s="30" t="s">
        <v>170</v>
      </c>
      <c r="Q70" s="85"/>
      <c r="R70" s="27"/>
      <c r="S70" s="30" t="s">
        <v>170</v>
      </c>
      <c r="T70" s="30" t="s">
        <v>170</v>
      </c>
      <c r="U70" s="85"/>
      <c r="V70" s="24"/>
      <c r="W70" s="30" t="s">
        <v>170</v>
      </c>
      <c r="X70" s="30" t="s">
        <v>170</v>
      </c>
      <c r="Y70" s="85"/>
    </row>
    <row r="71" spans="1:25" ht="33.75" customHeight="1" x14ac:dyDescent="0.2">
      <c r="A71" s="53" t="s">
        <v>139</v>
      </c>
      <c r="B71" s="25"/>
      <c r="C71" s="30" t="s">
        <v>170</v>
      </c>
      <c r="D71" s="30" t="s">
        <v>170</v>
      </c>
      <c r="E71" s="81"/>
      <c r="F71" s="25"/>
      <c r="G71" s="42" t="s">
        <v>170</v>
      </c>
      <c r="H71" s="42" t="s">
        <v>170</v>
      </c>
      <c r="I71" s="81"/>
      <c r="J71" s="28"/>
      <c r="K71" s="42" t="s">
        <v>170</v>
      </c>
      <c r="L71" s="42" t="s">
        <v>170</v>
      </c>
      <c r="M71" s="81"/>
      <c r="N71" s="25"/>
      <c r="O71" s="42" t="s">
        <v>170</v>
      </c>
      <c r="P71" s="42"/>
      <c r="Q71" s="81"/>
      <c r="R71" s="28"/>
      <c r="S71" s="42" t="s">
        <v>170</v>
      </c>
      <c r="T71" s="30" t="s">
        <v>170</v>
      </c>
      <c r="U71" s="81"/>
      <c r="V71" s="25"/>
      <c r="W71" s="42" t="s">
        <v>170</v>
      </c>
      <c r="X71" s="30" t="s">
        <v>170</v>
      </c>
      <c r="Y71" s="81"/>
    </row>
    <row r="72" spans="1:25" ht="33.75" customHeight="1" x14ac:dyDescent="0.2">
      <c r="A72" s="53" t="s">
        <v>154</v>
      </c>
      <c r="B72" s="25"/>
      <c r="C72" s="30" t="s">
        <v>170</v>
      </c>
      <c r="D72" s="30" t="s">
        <v>170</v>
      </c>
      <c r="E72" s="81"/>
      <c r="F72" s="25"/>
      <c r="G72" s="42" t="s">
        <v>170</v>
      </c>
      <c r="H72" s="42" t="s">
        <v>170</v>
      </c>
      <c r="I72" s="81"/>
      <c r="J72" s="28"/>
      <c r="K72" s="42" t="s">
        <v>170</v>
      </c>
      <c r="L72" s="42" t="s">
        <v>170</v>
      </c>
      <c r="M72" s="81"/>
      <c r="N72" s="25"/>
      <c r="O72" s="42" t="s">
        <v>170</v>
      </c>
      <c r="P72" s="42" t="s">
        <v>170</v>
      </c>
      <c r="Q72" s="81"/>
      <c r="R72" s="28"/>
      <c r="S72" s="42" t="s">
        <v>170</v>
      </c>
      <c r="T72" s="30" t="s">
        <v>170</v>
      </c>
      <c r="U72" s="81"/>
      <c r="V72" s="25"/>
      <c r="W72" s="42" t="s">
        <v>170</v>
      </c>
      <c r="X72" s="30" t="s">
        <v>170</v>
      </c>
      <c r="Y72" s="81"/>
    </row>
    <row r="73" spans="1:25" ht="33.75" customHeight="1" x14ac:dyDescent="0.2">
      <c r="A73" s="53" t="s">
        <v>151</v>
      </c>
      <c r="B73" s="24"/>
      <c r="C73" s="30" t="s">
        <v>170</v>
      </c>
      <c r="D73" s="30" t="s">
        <v>170</v>
      </c>
      <c r="E73" s="80"/>
      <c r="F73" s="24"/>
      <c r="G73" s="30" t="s">
        <v>170</v>
      </c>
      <c r="H73" s="42" t="s">
        <v>170</v>
      </c>
      <c r="I73" s="80"/>
      <c r="J73" s="27"/>
      <c r="K73" s="30" t="s">
        <v>170</v>
      </c>
      <c r="L73" s="30" t="s">
        <v>170</v>
      </c>
      <c r="M73" s="80"/>
      <c r="N73" s="24"/>
      <c r="O73" s="30" t="s">
        <v>170</v>
      </c>
      <c r="P73" s="30" t="s">
        <v>170</v>
      </c>
      <c r="Q73" s="80"/>
      <c r="R73" s="27"/>
      <c r="S73" s="30" t="s">
        <v>170</v>
      </c>
      <c r="T73" s="30" t="s">
        <v>170</v>
      </c>
      <c r="U73" s="80"/>
      <c r="V73" s="24"/>
      <c r="W73" s="30" t="s">
        <v>170</v>
      </c>
      <c r="X73" s="30" t="s">
        <v>170</v>
      </c>
      <c r="Y73" s="80"/>
    </row>
    <row r="74" spans="1:25" ht="33.75" customHeight="1" x14ac:dyDescent="0.2">
      <c r="A74" s="53" t="s">
        <v>155</v>
      </c>
      <c r="B74" s="24"/>
      <c r="C74" s="30" t="s">
        <v>170</v>
      </c>
      <c r="D74" s="30" t="s">
        <v>170</v>
      </c>
      <c r="E74" s="85"/>
      <c r="F74" s="24"/>
      <c r="G74" s="30" t="s">
        <v>170</v>
      </c>
      <c r="H74" s="42" t="s">
        <v>170</v>
      </c>
      <c r="I74" s="85"/>
      <c r="J74" s="27"/>
      <c r="K74" s="30" t="s">
        <v>170</v>
      </c>
      <c r="L74" s="30" t="s">
        <v>170</v>
      </c>
      <c r="M74" s="85"/>
      <c r="N74" s="24"/>
      <c r="O74" s="30" t="s">
        <v>170</v>
      </c>
      <c r="P74" s="30" t="s">
        <v>170</v>
      </c>
      <c r="Q74" s="85"/>
      <c r="R74" s="27"/>
      <c r="S74" s="30" t="s">
        <v>170</v>
      </c>
      <c r="T74" s="30" t="s">
        <v>170</v>
      </c>
      <c r="U74" s="85"/>
      <c r="V74" s="24"/>
      <c r="W74" s="30" t="s">
        <v>170</v>
      </c>
      <c r="X74" s="30" t="s">
        <v>170</v>
      </c>
      <c r="Y74" s="85"/>
    </row>
    <row r="75" spans="1:25" ht="33.75" customHeight="1" x14ac:dyDescent="0.2">
      <c r="A75" s="53" t="s">
        <v>161</v>
      </c>
      <c r="B75" s="25"/>
      <c r="C75" s="30" t="s">
        <v>170</v>
      </c>
      <c r="D75" s="30"/>
      <c r="E75" s="81"/>
      <c r="F75" s="25"/>
      <c r="G75" s="42" t="s">
        <v>170</v>
      </c>
      <c r="H75" s="42"/>
      <c r="I75" s="81"/>
      <c r="J75" s="28"/>
      <c r="K75" s="42" t="s">
        <v>170</v>
      </c>
      <c r="L75" s="42"/>
      <c r="M75" s="81"/>
      <c r="N75" s="25"/>
      <c r="O75" s="42" t="s">
        <v>170</v>
      </c>
      <c r="P75" s="42"/>
      <c r="Q75" s="81"/>
      <c r="R75" s="28"/>
      <c r="S75" s="42" t="s">
        <v>170</v>
      </c>
      <c r="T75" s="30"/>
      <c r="U75" s="81"/>
      <c r="V75" s="25"/>
      <c r="W75" s="42" t="s">
        <v>170</v>
      </c>
      <c r="X75" s="30"/>
      <c r="Y75" s="81"/>
    </row>
    <row r="76" spans="1:25" ht="33.75" customHeight="1" x14ac:dyDescent="0.2">
      <c r="A76" s="53" t="s">
        <v>156</v>
      </c>
      <c r="B76" s="25"/>
      <c r="C76" s="30" t="s">
        <v>170</v>
      </c>
      <c r="D76" s="30" t="s">
        <v>170</v>
      </c>
      <c r="E76" s="81"/>
      <c r="F76" s="25"/>
      <c r="G76" s="42" t="s">
        <v>170</v>
      </c>
      <c r="H76" s="42" t="s">
        <v>170</v>
      </c>
      <c r="I76" s="81"/>
      <c r="J76" s="28"/>
      <c r="K76" s="42" t="s">
        <v>170</v>
      </c>
      <c r="L76" s="42" t="s">
        <v>170</v>
      </c>
      <c r="M76" s="81"/>
      <c r="N76" s="25"/>
      <c r="O76" s="42" t="s">
        <v>170</v>
      </c>
      <c r="P76" s="42" t="s">
        <v>170</v>
      </c>
      <c r="Q76" s="81"/>
      <c r="R76" s="28"/>
      <c r="S76" s="42" t="s">
        <v>170</v>
      </c>
      <c r="T76" s="30" t="s">
        <v>170</v>
      </c>
      <c r="U76" s="81"/>
      <c r="V76" s="25"/>
      <c r="W76" s="42" t="s">
        <v>170</v>
      </c>
      <c r="X76" s="30" t="s">
        <v>170</v>
      </c>
      <c r="Y76" s="81"/>
    </row>
    <row r="77" spans="1:25" ht="33.75" customHeight="1" x14ac:dyDescent="0.2">
      <c r="A77" s="53" t="s">
        <v>3</v>
      </c>
      <c r="B77" s="25"/>
      <c r="C77" s="30" t="s">
        <v>170</v>
      </c>
      <c r="D77" s="30" t="s">
        <v>170</v>
      </c>
      <c r="E77" s="81"/>
      <c r="F77" s="25"/>
      <c r="G77" s="42" t="s">
        <v>170</v>
      </c>
      <c r="H77" s="42" t="s">
        <v>170</v>
      </c>
      <c r="I77" s="81"/>
      <c r="J77" s="28"/>
      <c r="K77" s="42" t="s">
        <v>170</v>
      </c>
      <c r="L77" s="42" t="s">
        <v>170</v>
      </c>
      <c r="M77" s="81"/>
      <c r="N77" s="25"/>
      <c r="O77" s="42" t="s">
        <v>170</v>
      </c>
      <c r="P77" s="42" t="s">
        <v>170</v>
      </c>
      <c r="Q77" s="81"/>
      <c r="R77" s="28"/>
      <c r="S77" s="42" t="s">
        <v>170</v>
      </c>
      <c r="T77" s="30" t="s">
        <v>170</v>
      </c>
      <c r="U77" s="81"/>
      <c r="V77" s="25"/>
      <c r="W77" s="42" t="s">
        <v>170</v>
      </c>
      <c r="X77" s="30" t="s">
        <v>170</v>
      </c>
      <c r="Y77" s="81"/>
    </row>
    <row r="78" spans="1:25" ht="33.75" customHeight="1" x14ac:dyDescent="0.2">
      <c r="A78" s="53" t="s">
        <v>4</v>
      </c>
      <c r="B78" s="25"/>
      <c r="C78" s="30" t="s">
        <v>170</v>
      </c>
      <c r="D78" s="30" t="s">
        <v>170</v>
      </c>
      <c r="E78" s="81"/>
      <c r="F78" s="25"/>
      <c r="G78" s="42" t="s">
        <v>170</v>
      </c>
      <c r="H78" s="42" t="s">
        <v>170</v>
      </c>
      <c r="I78" s="81"/>
      <c r="J78" s="28"/>
      <c r="K78" s="42" t="s">
        <v>170</v>
      </c>
      <c r="L78" s="42" t="s">
        <v>170</v>
      </c>
      <c r="M78" s="81"/>
      <c r="N78" s="25"/>
      <c r="O78" s="42" t="s">
        <v>170</v>
      </c>
      <c r="P78" s="42" t="s">
        <v>170</v>
      </c>
      <c r="Q78" s="81"/>
      <c r="R78" s="28"/>
      <c r="S78" s="42" t="s">
        <v>170</v>
      </c>
      <c r="T78" s="30" t="s">
        <v>170</v>
      </c>
      <c r="U78" s="81"/>
      <c r="V78" s="25"/>
      <c r="W78" s="42" t="s">
        <v>170</v>
      </c>
      <c r="X78" s="30" t="s">
        <v>170</v>
      </c>
      <c r="Y78" s="81"/>
    </row>
    <row r="79" spans="1:25" ht="33.75" customHeight="1" x14ac:dyDescent="0.2">
      <c r="A79" s="53" t="s">
        <v>148</v>
      </c>
      <c r="B79" s="25"/>
      <c r="C79" s="30" t="s">
        <v>170</v>
      </c>
      <c r="D79" s="30" t="s">
        <v>170</v>
      </c>
      <c r="E79" s="81"/>
      <c r="F79" s="25"/>
      <c r="G79" s="42" t="s">
        <v>170</v>
      </c>
      <c r="H79" s="42" t="s">
        <v>170</v>
      </c>
      <c r="I79" s="81"/>
      <c r="J79" s="28"/>
      <c r="K79" s="42" t="s">
        <v>170</v>
      </c>
      <c r="L79" s="42" t="s">
        <v>170</v>
      </c>
      <c r="M79" s="81"/>
      <c r="N79" s="25"/>
      <c r="O79" s="42" t="s">
        <v>170</v>
      </c>
      <c r="P79" s="42" t="s">
        <v>170</v>
      </c>
      <c r="Q79" s="81"/>
      <c r="R79" s="28"/>
      <c r="S79" s="42" t="s">
        <v>170</v>
      </c>
      <c r="T79" s="30" t="s">
        <v>170</v>
      </c>
      <c r="U79" s="81"/>
      <c r="V79" s="25"/>
      <c r="W79" s="42" t="s">
        <v>170</v>
      </c>
      <c r="X79" s="30" t="s">
        <v>170</v>
      </c>
      <c r="Y79" s="81"/>
    </row>
    <row r="80" spans="1:25" ht="33.75" customHeight="1" x14ac:dyDescent="0.2">
      <c r="A80" s="53" t="s">
        <v>149</v>
      </c>
      <c r="B80" s="25"/>
      <c r="C80" s="30" t="s">
        <v>170</v>
      </c>
      <c r="D80" s="30" t="s">
        <v>170</v>
      </c>
      <c r="E80" s="81"/>
      <c r="F80" s="25"/>
      <c r="G80" s="42" t="s">
        <v>170</v>
      </c>
      <c r="H80" s="42" t="s">
        <v>170</v>
      </c>
      <c r="I80" s="81"/>
      <c r="J80" s="28"/>
      <c r="K80" s="42" t="s">
        <v>170</v>
      </c>
      <c r="L80" s="42" t="s">
        <v>170</v>
      </c>
      <c r="M80" s="81"/>
      <c r="N80" s="25"/>
      <c r="O80" s="42" t="s">
        <v>170</v>
      </c>
      <c r="P80" s="42" t="s">
        <v>170</v>
      </c>
      <c r="Q80" s="81"/>
      <c r="R80" s="28"/>
      <c r="S80" s="42" t="s">
        <v>170</v>
      </c>
      <c r="T80" s="30" t="s">
        <v>170</v>
      </c>
      <c r="U80" s="81"/>
      <c r="V80" s="25"/>
      <c r="W80" s="42" t="s">
        <v>170</v>
      </c>
      <c r="X80" s="30" t="s">
        <v>170</v>
      </c>
      <c r="Y80" s="81"/>
    </row>
    <row r="81" spans="1:25" ht="33.75" customHeight="1" x14ac:dyDescent="0.2">
      <c r="A81" s="53" t="s">
        <v>306</v>
      </c>
      <c r="B81" s="25"/>
      <c r="C81" s="30" t="s">
        <v>170</v>
      </c>
      <c r="D81" s="30" t="s">
        <v>170</v>
      </c>
      <c r="E81" s="81"/>
      <c r="F81" s="25"/>
      <c r="G81" s="42" t="s">
        <v>170</v>
      </c>
      <c r="H81" s="42" t="s">
        <v>170</v>
      </c>
      <c r="I81" s="81"/>
      <c r="J81" s="28"/>
      <c r="K81" s="42" t="s">
        <v>170</v>
      </c>
      <c r="L81" s="42" t="s">
        <v>170</v>
      </c>
      <c r="M81" s="81"/>
      <c r="N81" s="25"/>
      <c r="O81" s="42" t="s">
        <v>170</v>
      </c>
      <c r="P81" s="42" t="s">
        <v>170</v>
      </c>
      <c r="Q81" s="81"/>
      <c r="R81" s="28"/>
      <c r="S81" s="42" t="s">
        <v>170</v>
      </c>
      <c r="T81" s="30" t="s">
        <v>170</v>
      </c>
      <c r="U81" s="81"/>
      <c r="V81" s="25"/>
      <c r="W81" s="42" t="s">
        <v>170</v>
      </c>
      <c r="X81" s="30" t="s">
        <v>170</v>
      </c>
      <c r="Y81" s="81"/>
    </row>
    <row r="82" spans="1:25" ht="33.75" customHeight="1" x14ac:dyDescent="0.2">
      <c r="A82" s="53" t="s">
        <v>307</v>
      </c>
      <c r="B82" s="25"/>
      <c r="C82" s="30" t="s">
        <v>170</v>
      </c>
      <c r="D82" s="30" t="s">
        <v>170</v>
      </c>
      <c r="E82" s="81"/>
      <c r="F82" s="25"/>
      <c r="G82" s="42" t="s">
        <v>170</v>
      </c>
      <c r="H82" s="42" t="s">
        <v>170</v>
      </c>
      <c r="I82" s="81"/>
      <c r="J82" s="28"/>
      <c r="K82" s="42" t="s">
        <v>170</v>
      </c>
      <c r="L82" s="42" t="s">
        <v>170</v>
      </c>
      <c r="M82" s="81"/>
      <c r="N82" s="25"/>
      <c r="O82" s="42" t="s">
        <v>170</v>
      </c>
      <c r="P82" s="42" t="s">
        <v>170</v>
      </c>
      <c r="Q82" s="81"/>
      <c r="R82" s="28"/>
      <c r="S82" s="42" t="s">
        <v>170</v>
      </c>
      <c r="T82" s="30" t="s">
        <v>170</v>
      </c>
      <c r="U82" s="81"/>
      <c r="V82" s="25"/>
      <c r="W82" s="42" t="s">
        <v>170</v>
      </c>
      <c r="X82" s="30" t="s">
        <v>170</v>
      </c>
      <c r="Y82" s="81"/>
    </row>
    <row r="83" spans="1:25" ht="33.75" customHeight="1" x14ac:dyDescent="0.2">
      <c r="A83" s="53" t="s">
        <v>308</v>
      </c>
      <c r="B83" s="25"/>
      <c r="C83" s="30" t="s">
        <v>170</v>
      </c>
      <c r="D83" s="30" t="s">
        <v>170</v>
      </c>
      <c r="E83" s="81"/>
      <c r="F83" s="25"/>
      <c r="G83" s="42" t="s">
        <v>170</v>
      </c>
      <c r="H83" s="42" t="s">
        <v>170</v>
      </c>
      <c r="I83" s="81"/>
      <c r="J83" s="28"/>
      <c r="K83" s="42" t="s">
        <v>170</v>
      </c>
      <c r="L83" s="42" t="s">
        <v>170</v>
      </c>
      <c r="M83" s="81"/>
      <c r="N83" s="25"/>
      <c r="O83" s="42" t="s">
        <v>170</v>
      </c>
      <c r="P83" s="42" t="s">
        <v>170</v>
      </c>
      <c r="Q83" s="81"/>
      <c r="R83" s="28"/>
      <c r="S83" s="42" t="s">
        <v>170</v>
      </c>
      <c r="T83" s="30" t="s">
        <v>170</v>
      </c>
      <c r="U83" s="81"/>
      <c r="V83" s="25"/>
      <c r="W83" s="42" t="s">
        <v>170</v>
      </c>
      <c r="X83" s="30" t="s">
        <v>170</v>
      </c>
      <c r="Y83" s="81"/>
    </row>
    <row r="84" spans="1:25" ht="33.75" customHeight="1" thickBot="1" x14ac:dyDescent="0.25">
      <c r="A84" s="54" t="s">
        <v>309</v>
      </c>
      <c r="B84" s="26"/>
      <c r="C84" s="30" t="s">
        <v>170</v>
      </c>
      <c r="D84" s="45" t="s">
        <v>170</v>
      </c>
      <c r="E84" s="82"/>
      <c r="F84" s="26"/>
      <c r="G84" s="47" t="s">
        <v>170</v>
      </c>
      <c r="H84" s="42" t="s">
        <v>170</v>
      </c>
      <c r="I84" s="82"/>
      <c r="J84" s="29"/>
      <c r="K84" s="47" t="s">
        <v>170</v>
      </c>
      <c r="L84" s="47" t="s">
        <v>170</v>
      </c>
      <c r="M84" s="82"/>
      <c r="N84" s="26"/>
      <c r="O84" s="47" t="s">
        <v>170</v>
      </c>
      <c r="P84" s="47" t="s">
        <v>170</v>
      </c>
      <c r="Q84" s="82"/>
      <c r="R84" s="29"/>
      <c r="S84" s="47" t="s">
        <v>170</v>
      </c>
      <c r="T84" s="47" t="s">
        <v>170</v>
      </c>
      <c r="U84" s="82"/>
      <c r="V84" s="26"/>
      <c r="W84" s="47" t="s">
        <v>170</v>
      </c>
      <c r="X84" s="30" t="s">
        <v>170</v>
      </c>
      <c r="Y84" s="82"/>
    </row>
    <row r="85" spans="1:25" ht="33.75" customHeight="1" thickBot="1" x14ac:dyDescent="0.25">
      <c r="A85" s="55" t="s">
        <v>303</v>
      </c>
      <c r="B85" s="99"/>
      <c r="C85" s="100"/>
      <c r="D85" s="49" t="s">
        <v>170</v>
      </c>
      <c r="E85" s="83"/>
      <c r="F85" s="99"/>
      <c r="G85" s="100"/>
      <c r="H85" s="49" t="s">
        <v>170</v>
      </c>
      <c r="I85" s="83"/>
      <c r="J85" s="99"/>
      <c r="K85" s="100"/>
      <c r="L85" s="49" t="s">
        <v>170</v>
      </c>
      <c r="M85" s="83"/>
      <c r="N85" s="99"/>
      <c r="O85" s="100"/>
      <c r="P85" s="49" t="s">
        <v>170</v>
      </c>
      <c r="Q85" s="83"/>
      <c r="R85" s="99"/>
      <c r="S85" s="100"/>
      <c r="T85" s="49" t="s">
        <v>170</v>
      </c>
      <c r="U85" s="83"/>
      <c r="V85" s="99"/>
      <c r="W85" s="100"/>
      <c r="X85" s="49" t="s">
        <v>170</v>
      </c>
      <c r="Y85" s="83"/>
    </row>
    <row r="86" spans="1:25" ht="33.75" customHeight="1" thickBot="1" x14ac:dyDescent="0.25">
      <c r="A86" s="55" t="s">
        <v>304</v>
      </c>
      <c r="B86" s="99"/>
      <c r="C86" s="100"/>
      <c r="D86" s="49" t="s">
        <v>170</v>
      </c>
      <c r="E86" s="86"/>
      <c r="F86" s="99"/>
      <c r="G86" s="100"/>
      <c r="H86" s="49" t="s">
        <v>170</v>
      </c>
      <c r="I86" s="86"/>
      <c r="J86" s="99"/>
      <c r="K86" s="100"/>
      <c r="L86" s="49" t="s">
        <v>170</v>
      </c>
      <c r="M86" s="86"/>
      <c r="N86" s="99"/>
      <c r="O86" s="100"/>
      <c r="P86" s="49" t="s">
        <v>170</v>
      </c>
      <c r="Q86" s="86"/>
      <c r="R86" s="99"/>
      <c r="S86" s="100"/>
      <c r="T86" s="49" t="s">
        <v>170</v>
      </c>
      <c r="U86" s="86"/>
      <c r="V86" s="99"/>
      <c r="W86" s="100"/>
      <c r="X86" s="49" t="s">
        <v>170</v>
      </c>
      <c r="Y86" s="86"/>
    </row>
  </sheetData>
  <sheetProtection selectLockedCells="1"/>
  <mergeCells count="76">
    <mergeCell ref="V9:W9"/>
    <mergeCell ref="B9:C9"/>
    <mergeCell ref="F9:G9"/>
    <mergeCell ref="J9:K9"/>
    <mergeCell ref="N9:O9"/>
    <mergeCell ref="R9:S9"/>
    <mergeCell ref="A1:Y1"/>
    <mergeCell ref="A2:A3"/>
    <mergeCell ref="B2:E2"/>
    <mergeCell ref="F2:I2"/>
    <mergeCell ref="J2:M2"/>
    <mergeCell ref="N2:Q2"/>
    <mergeCell ref="R2:U2"/>
    <mergeCell ref="V2:Y2"/>
    <mergeCell ref="A11:Y11"/>
    <mergeCell ref="N20:O20"/>
    <mergeCell ref="R20:S20"/>
    <mergeCell ref="V20:W20"/>
    <mergeCell ref="R12:U12"/>
    <mergeCell ref="V12:Y12"/>
    <mergeCell ref="B20:C20"/>
    <mergeCell ref="B12:E12"/>
    <mergeCell ref="F12:I12"/>
    <mergeCell ref="J12:M12"/>
    <mergeCell ref="J62:K62"/>
    <mergeCell ref="N62:O62"/>
    <mergeCell ref="A22:Y22"/>
    <mergeCell ref="A23:A24"/>
    <mergeCell ref="B23:E23"/>
    <mergeCell ref="F23:I23"/>
    <mergeCell ref="J23:M23"/>
    <mergeCell ref="N23:Q23"/>
    <mergeCell ref="R23:U23"/>
    <mergeCell ref="V23:Y23"/>
    <mergeCell ref="R39:S39"/>
    <mergeCell ref="V39:W39"/>
    <mergeCell ref="B39:C39"/>
    <mergeCell ref="F39:G39"/>
    <mergeCell ref="J39:K39"/>
    <mergeCell ref="N39:O39"/>
    <mergeCell ref="R62:S62"/>
    <mergeCell ref="N42:Q42"/>
    <mergeCell ref="R42:U42"/>
    <mergeCell ref="V62:W62"/>
    <mergeCell ref="N12:Q12"/>
    <mergeCell ref="A41:Y41"/>
    <mergeCell ref="A42:A43"/>
    <mergeCell ref="B42:E42"/>
    <mergeCell ref="F42:I42"/>
    <mergeCell ref="J42:M42"/>
    <mergeCell ref="V42:Y42"/>
    <mergeCell ref="F20:G20"/>
    <mergeCell ref="J20:K20"/>
    <mergeCell ref="A12:A13"/>
    <mergeCell ref="B62:C62"/>
    <mergeCell ref="F62:G62"/>
    <mergeCell ref="A64:Y64"/>
    <mergeCell ref="A65:A66"/>
    <mergeCell ref="B65:E65"/>
    <mergeCell ref="F65:I65"/>
    <mergeCell ref="J65:M65"/>
    <mergeCell ref="N65:Q65"/>
    <mergeCell ref="R65:U65"/>
    <mergeCell ref="V65:Y65"/>
    <mergeCell ref="V86:W86"/>
    <mergeCell ref="R85:S85"/>
    <mergeCell ref="V85:W85"/>
    <mergeCell ref="B85:C85"/>
    <mergeCell ref="F85:G85"/>
    <mergeCell ref="J85:K85"/>
    <mergeCell ref="N85:O85"/>
    <mergeCell ref="B86:C86"/>
    <mergeCell ref="F86:G86"/>
    <mergeCell ref="J86:K86"/>
    <mergeCell ref="N86:O86"/>
    <mergeCell ref="R86:S86"/>
  </mergeCells>
  <phoneticPr fontId="2" type="noConversion"/>
  <pageMargins left="0.35000000000000003" right="0.16" top="0.31" bottom="0.28000000000000003" header="0.51" footer="0.28000000000000003"/>
  <pageSetup paperSize="9" scale="70" orientation="landscape" verticalDpi="0"/>
  <headerFooter alignWithMargins="0">
    <oddFooter>&amp;R&amp;F  &amp;A</oddFooter>
  </headerFooter>
  <rowBreaks count="3" manualBreakCount="3">
    <brk id="21" max="16383" man="1"/>
    <brk id="40" max="16383" man="1"/>
    <brk id="63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'School Codes'!$A$2:$A$74</xm:f>
          </x14:formula1>
          <xm:sqref>F9:G9 J9:K9 N9:O9 R9:S9 V9:W9 B20:C20 F20:G20 J20:K20 N20:O20 R20:S20 V20:W20 B39:C39 V85:W86 R85:S86 N85:O86 J85:K86 F85:G86 B85:C86 V62:W62 R62:S62 N62:O62 J62:K62 F62:G62 B62:C62 V39:W39 R39:S39 N39:O39 J39:K39 F39:G39 B9:C9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43"/>
    <pageSetUpPr fitToPage="1"/>
  </sheetPr>
  <dimension ref="A1:F421"/>
  <sheetViews>
    <sheetView workbookViewId="0">
      <selection activeCell="G17" sqref="G17"/>
    </sheetView>
  </sheetViews>
  <sheetFormatPr defaultColWidth="9.140625" defaultRowHeight="12.75" x14ac:dyDescent="0.2"/>
  <cols>
    <col min="1" max="1" width="5.28515625" style="2" bestFit="1" customWidth="1"/>
    <col min="2" max="2" width="4" style="2" bestFit="1" customWidth="1"/>
    <col min="3" max="3" width="20.42578125" style="2" bestFit="1" customWidth="1"/>
    <col min="4" max="4" width="9.140625" style="2"/>
    <col min="5" max="5" width="34.42578125" style="5" customWidth="1"/>
    <col min="6" max="16384" width="9.140625" style="2"/>
  </cols>
  <sheetData>
    <row r="1" spans="1:6" x14ac:dyDescent="0.2">
      <c r="A1" s="72" t="s">
        <v>10</v>
      </c>
      <c r="B1" s="73"/>
      <c r="C1" s="74" t="s">
        <v>11</v>
      </c>
      <c r="D1" s="74" t="s">
        <v>452</v>
      </c>
      <c r="E1" s="74" t="s">
        <v>13</v>
      </c>
      <c r="F1" s="1"/>
    </row>
    <row r="2" spans="1:6" x14ac:dyDescent="0.2">
      <c r="A2" s="2">
        <v>45</v>
      </c>
      <c r="B2" s="9">
        <v>1</v>
      </c>
      <c r="C2" t="s">
        <v>276</v>
      </c>
      <c r="D2" s="1">
        <v>1</v>
      </c>
      <c r="E2" s="2" t="s">
        <v>170</v>
      </c>
      <c r="F2" s="1"/>
    </row>
    <row r="3" spans="1:6" x14ac:dyDescent="0.2">
      <c r="A3" s="2">
        <v>45</v>
      </c>
      <c r="B3" s="9">
        <v>2</v>
      </c>
      <c r="C3" t="s">
        <v>276</v>
      </c>
      <c r="D3" s="1">
        <v>2</v>
      </c>
      <c r="E3" s="2" t="s">
        <v>1300</v>
      </c>
      <c r="F3" s="1"/>
    </row>
    <row r="4" spans="1:6" x14ac:dyDescent="0.2">
      <c r="A4" s="2">
        <v>45</v>
      </c>
      <c r="B4" s="9">
        <v>3</v>
      </c>
      <c r="C4" t="s">
        <v>276</v>
      </c>
      <c r="D4" s="1">
        <v>3</v>
      </c>
      <c r="E4" s="2" t="s">
        <v>1301</v>
      </c>
      <c r="F4" s="1"/>
    </row>
    <row r="5" spans="1:6" x14ac:dyDescent="0.2">
      <c r="A5" s="2">
        <v>59</v>
      </c>
      <c r="B5" s="9">
        <v>4</v>
      </c>
      <c r="C5" t="s">
        <v>277</v>
      </c>
      <c r="D5" s="1">
        <v>1</v>
      </c>
      <c r="E5" s="2" t="s">
        <v>1305</v>
      </c>
      <c r="F5" s="1"/>
    </row>
    <row r="6" spans="1:6" x14ac:dyDescent="0.2">
      <c r="A6" s="2">
        <v>59</v>
      </c>
      <c r="B6" s="9">
        <v>5</v>
      </c>
      <c r="C6" t="s">
        <v>277</v>
      </c>
      <c r="D6" s="1">
        <v>2</v>
      </c>
      <c r="E6" s="2" t="s">
        <v>1306</v>
      </c>
      <c r="F6" s="1"/>
    </row>
    <row r="7" spans="1:6" x14ac:dyDescent="0.2">
      <c r="A7" s="2">
        <v>59</v>
      </c>
      <c r="B7" s="9">
        <v>6</v>
      </c>
      <c r="C7" t="s">
        <v>277</v>
      </c>
      <c r="D7" s="1">
        <v>3</v>
      </c>
      <c r="E7" s="2" t="s">
        <v>1307</v>
      </c>
      <c r="F7" s="1"/>
    </row>
    <row r="8" spans="1:6" x14ac:dyDescent="0.2">
      <c r="A8" s="2">
        <v>75</v>
      </c>
      <c r="B8" s="9">
        <v>7</v>
      </c>
      <c r="C8" t="s">
        <v>278</v>
      </c>
      <c r="D8" s="92" t="s">
        <v>451</v>
      </c>
      <c r="E8" s="2" t="s">
        <v>449</v>
      </c>
      <c r="F8" s="1"/>
    </row>
    <row r="9" spans="1:6" x14ac:dyDescent="0.2">
      <c r="A9" s="2">
        <v>75</v>
      </c>
      <c r="B9" s="9">
        <v>8</v>
      </c>
      <c r="C9" t="s">
        <v>278</v>
      </c>
      <c r="D9" s="91" t="s">
        <v>453</v>
      </c>
      <c r="E9" s="2" t="s">
        <v>384</v>
      </c>
      <c r="F9" s="1"/>
    </row>
    <row r="10" spans="1:6" x14ac:dyDescent="0.2">
      <c r="A10" s="2">
        <v>75</v>
      </c>
      <c r="B10" s="9">
        <v>9</v>
      </c>
      <c r="C10" t="s">
        <v>278</v>
      </c>
      <c r="D10" s="91" t="s">
        <v>454</v>
      </c>
      <c r="E10" s="2" t="s">
        <v>360</v>
      </c>
      <c r="F10" s="1"/>
    </row>
    <row r="11" spans="1:6" x14ac:dyDescent="0.2">
      <c r="A11" s="2">
        <v>156</v>
      </c>
      <c r="B11" s="9">
        <v>10</v>
      </c>
      <c r="C11" t="s">
        <v>279</v>
      </c>
      <c r="D11" s="1">
        <v>1</v>
      </c>
      <c r="E11" s="2" t="s">
        <v>1300</v>
      </c>
      <c r="F11" s="1"/>
    </row>
    <row r="12" spans="1:6" x14ac:dyDescent="0.2">
      <c r="A12" s="2">
        <v>156</v>
      </c>
      <c r="B12" s="9">
        <v>11</v>
      </c>
      <c r="C12" t="s">
        <v>279</v>
      </c>
      <c r="D12" s="1">
        <v>2</v>
      </c>
      <c r="E12" s="2" t="s">
        <v>1317</v>
      </c>
      <c r="F12" s="1"/>
    </row>
    <row r="13" spans="1:6" x14ac:dyDescent="0.2">
      <c r="A13" s="2">
        <v>156</v>
      </c>
      <c r="B13" s="9">
        <v>12</v>
      </c>
      <c r="C13" t="s">
        <v>279</v>
      </c>
      <c r="D13" s="1">
        <v>3</v>
      </c>
      <c r="E13" s="2" t="s">
        <v>1302</v>
      </c>
      <c r="F13" s="1"/>
    </row>
    <row r="14" spans="1:6" x14ac:dyDescent="0.2">
      <c r="A14" s="2">
        <v>164</v>
      </c>
      <c r="B14" s="9">
        <v>13</v>
      </c>
      <c r="C14" t="s">
        <v>280</v>
      </c>
      <c r="D14" s="1">
        <v>1</v>
      </c>
      <c r="E14" s="2" t="s">
        <v>1311</v>
      </c>
      <c r="F14" s="1"/>
    </row>
    <row r="15" spans="1:6" x14ac:dyDescent="0.2">
      <c r="A15" s="2">
        <v>164</v>
      </c>
      <c r="B15" s="9">
        <v>14</v>
      </c>
      <c r="C15" t="s">
        <v>280</v>
      </c>
      <c r="D15" s="1">
        <v>2</v>
      </c>
      <c r="E15" s="2" t="s">
        <v>1312</v>
      </c>
      <c r="F15" s="1"/>
    </row>
    <row r="16" spans="1:6" x14ac:dyDescent="0.2">
      <c r="A16" s="2">
        <v>164</v>
      </c>
      <c r="B16" s="9">
        <v>15</v>
      </c>
      <c r="C16" t="s">
        <v>280</v>
      </c>
      <c r="D16" s="1">
        <v>3</v>
      </c>
      <c r="E16" s="2" t="s">
        <v>1313</v>
      </c>
      <c r="F16" s="1"/>
    </row>
    <row r="17" spans="1:6" x14ac:dyDescent="0.2">
      <c r="A17" s="2">
        <v>167</v>
      </c>
      <c r="B17" s="9">
        <v>16</v>
      </c>
      <c r="C17" t="s">
        <v>281</v>
      </c>
      <c r="D17" s="1">
        <v>1</v>
      </c>
      <c r="E17" s="2" t="s">
        <v>1320</v>
      </c>
      <c r="F17" s="1"/>
    </row>
    <row r="18" spans="1:6" x14ac:dyDescent="0.2">
      <c r="A18" s="2">
        <v>167</v>
      </c>
      <c r="B18" s="9">
        <v>17</v>
      </c>
      <c r="C18" t="s">
        <v>281</v>
      </c>
      <c r="D18" s="1">
        <v>2</v>
      </c>
      <c r="E18" s="2" t="s">
        <v>1301</v>
      </c>
      <c r="F18" s="1"/>
    </row>
    <row r="19" spans="1:6" x14ac:dyDescent="0.2">
      <c r="A19" s="2">
        <v>167</v>
      </c>
      <c r="B19" s="9">
        <v>18</v>
      </c>
      <c r="C19" t="s">
        <v>281</v>
      </c>
      <c r="D19" s="1">
        <v>3</v>
      </c>
      <c r="E19" s="2" t="s">
        <v>1321</v>
      </c>
      <c r="F19" s="1"/>
    </row>
    <row r="20" spans="1:6" x14ac:dyDescent="0.2">
      <c r="A20" s="2">
        <v>47</v>
      </c>
      <c r="B20" s="9">
        <v>19</v>
      </c>
      <c r="C20" t="s">
        <v>21</v>
      </c>
      <c r="D20" s="1">
        <v>1</v>
      </c>
      <c r="E20" s="2" t="s">
        <v>1325</v>
      </c>
      <c r="F20"/>
    </row>
    <row r="21" spans="1:6" x14ac:dyDescent="0.2">
      <c r="A21" s="2">
        <v>47</v>
      </c>
      <c r="B21" s="9">
        <v>20</v>
      </c>
      <c r="C21" t="s">
        <v>21</v>
      </c>
      <c r="D21" s="1">
        <v>2</v>
      </c>
      <c r="E21" s="2" t="s">
        <v>1326</v>
      </c>
      <c r="F21"/>
    </row>
    <row r="22" spans="1:6" x14ac:dyDescent="0.2">
      <c r="A22" s="2">
        <v>47</v>
      </c>
      <c r="B22" s="9">
        <v>21</v>
      </c>
      <c r="C22" t="s">
        <v>21</v>
      </c>
      <c r="D22" s="1">
        <v>3</v>
      </c>
      <c r="E22" s="2" t="s">
        <v>1327</v>
      </c>
      <c r="F22"/>
    </row>
    <row r="23" spans="1:6" x14ac:dyDescent="0.2">
      <c r="A23" s="2">
        <v>61</v>
      </c>
      <c r="B23" s="9">
        <v>22</v>
      </c>
      <c r="C23" t="s">
        <v>22</v>
      </c>
      <c r="D23" s="1">
        <v>1</v>
      </c>
      <c r="E23" s="2" t="s">
        <v>1331</v>
      </c>
      <c r="F23"/>
    </row>
    <row r="24" spans="1:6" x14ac:dyDescent="0.2">
      <c r="A24" s="2">
        <v>61</v>
      </c>
      <c r="B24" s="9">
        <v>23</v>
      </c>
      <c r="C24" t="s">
        <v>22</v>
      </c>
      <c r="D24" s="1">
        <v>2</v>
      </c>
      <c r="E24" s="2" t="s">
        <v>1332</v>
      </c>
      <c r="F24"/>
    </row>
    <row r="25" spans="1:6" x14ac:dyDescent="0.2">
      <c r="A25" s="2">
        <v>61</v>
      </c>
      <c r="B25" s="9">
        <v>24</v>
      </c>
      <c r="C25" t="s">
        <v>22</v>
      </c>
      <c r="D25" s="1">
        <v>3</v>
      </c>
      <c r="E25" s="2" t="s">
        <v>1333</v>
      </c>
      <c r="F25"/>
    </row>
    <row r="26" spans="1:6" x14ac:dyDescent="0.2">
      <c r="A26" s="2">
        <v>14</v>
      </c>
      <c r="B26" s="9">
        <v>25</v>
      </c>
      <c r="C26" t="s">
        <v>294</v>
      </c>
      <c r="D26" s="1">
        <v>1</v>
      </c>
      <c r="E26" s="2" t="s">
        <v>1326</v>
      </c>
      <c r="F26"/>
    </row>
    <row r="27" spans="1:6" x14ac:dyDescent="0.2">
      <c r="A27" s="2">
        <v>14</v>
      </c>
      <c r="B27" s="9">
        <v>26</v>
      </c>
      <c r="C27" t="s">
        <v>294</v>
      </c>
      <c r="D27" s="1">
        <v>2</v>
      </c>
      <c r="E27" s="2" t="s">
        <v>1337</v>
      </c>
      <c r="F27"/>
    </row>
    <row r="28" spans="1:6" x14ac:dyDescent="0.2">
      <c r="A28" s="2">
        <v>14</v>
      </c>
      <c r="B28" s="9">
        <v>27</v>
      </c>
      <c r="C28" t="s">
        <v>294</v>
      </c>
      <c r="D28" s="1">
        <v>3</v>
      </c>
      <c r="E28" s="2" t="s">
        <v>1338</v>
      </c>
      <c r="F28"/>
    </row>
    <row r="29" spans="1:6" x14ac:dyDescent="0.2">
      <c r="A29" s="2">
        <v>77</v>
      </c>
      <c r="B29" s="9">
        <v>28</v>
      </c>
      <c r="C29" t="s">
        <v>23</v>
      </c>
      <c r="D29" s="92" t="s">
        <v>451</v>
      </c>
      <c r="E29" s="2" t="s">
        <v>360</v>
      </c>
      <c r="F29"/>
    </row>
    <row r="30" spans="1:6" x14ac:dyDescent="0.2">
      <c r="A30" s="2">
        <v>77</v>
      </c>
      <c r="B30" s="9">
        <v>29</v>
      </c>
      <c r="C30" t="s">
        <v>23</v>
      </c>
      <c r="D30" s="91" t="s">
        <v>453</v>
      </c>
      <c r="E30" s="2" t="s">
        <v>347</v>
      </c>
      <c r="F30"/>
    </row>
    <row r="31" spans="1:6" x14ac:dyDescent="0.2">
      <c r="A31" s="2">
        <v>77</v>
      </c>
      <c r="B31" s="9">
        <v>30</v>
      </c>
      <c r="C31" t="s">
        <v>23</v>
      </c>
      <c r="D31" s="91" t="s">
        <v>454</v>
      </c>
      <c r="E31" s="2" t="s">
        <v>384</v>
      </c>
      <c r="F31"/>
    </row>
    <row r="32" spans="1:6" x14ac:dyDescent="0.2">
      <c r="A32" s="2">
        <v>137</v>
      </c>
      <c r="B32" s="9">
        <v>31</v>
      </c>
      <c r="C32" t="s">
        <v>24</v>
      </c>
      <c r="D32" s="1">
        <v>1</v>
      </c>
      <c r="E32" s="2" t="s">
        <v>1342</v>
      </c>
      <c r="F32"/>
    </row>
    <row r="33" spans="1:6" x14ac:dyDescent="0.2">
      <c r="A33" s="2">
        <v>137</v>
      </c>
      <c r="B33" s="9">
        <v>32</v>
      </c>
      <c r="C33" t="s">
        <v>24</v>
      </c>
      <c r="D33" s="1">
        <v>2</v>
      </c>
      <c r="E33" s="2" t="s">
        <v>1347</v>
      </c>
      <c r="F33"/>
    </row>
    <row r="34" spans="1:6" x14ac:dyDescent="0.2">
      <c r="A34" s="2">
        <v>137</v>
      </c>
      <c r="B34" s="9">
        <v>33</v>
      </c>
      <c r="C34" t="s">
        <v>24</v>
      </c>
      <c r="D34" s="1">
        <v>3</v>
      </c>
      <c r="E34" s="2" t="s">
        <v>1348</v>
      </c>
      <c r="F34"/>
    </row>
    <row r="35" spans="1:6" x14ac:dyDescent="0.2">
      <c r="A35" s="2">
        <v>126</v>
      </c>
      <c r="B35" s="9">
        <v>34</v>
      </c>
      <c r="C35" t="s">
        <v>25</v>
      </c>
      <c r="D35" s="1">
        <v>1</v>
      </c>
      <c r="E35" s="2" t="s">
        <v>1342</v>
      </c>
      <c r="F35"/>
    </row>
    <row r="36" spans="1:6" x14ac:dyDescent="0.2">
      <c r="A36" s="2">
        <v>126</v>
      </c>
      <c r="B36" s="9">
        <v>35</v>
      </c>
      <c r="C36" t="s">
        <v>25</v>
      </c>
      <c r="D36" s="1">
        <v>2</v>
      </c>
      <c r="E36" s="2" t="s">
        <v>1343</v>
      </c>
      <c r="F36"/>
    </row>
    <row r="37" spans="1:6" x14ac:dyDescent="0.2">
      <c r="A37" s="2">
        <v>126</v>
      </c>
      <c r="B37" s="9">
        <v>36</v>
      </c>
      <c r="C37" t="s">
        <v>25</v>
      </c>
      <c r="D37" s="1">
        <v>3</v>
      </c>
      <c r="E37" s="2" t="s">
        <v>1344</v>
      </c>
      <c r="F37"/>
    </row>
    <row r="38" spans="1:6" x14ac:dyDescent="0.2">
      <c r="A38" s="2">
        <v>139</v>
      </c>
      <c r="B38" s="9">
        <v>37</v>
      </c>
      <c r="C38" t="s">
        <v>26</v>
      </c>
      <c r="D38" s="1">
        <v>1</v>
      </c>
      <c r="E38" s="2" t="s">
        <v>1352</v>
      </c>
      <c r="F38"/>
    </row>
    <row r="39" spans="1:6" x14ac:dyDescent="0.2">
      <c r="A39" s="2">
        <v>139</v>
      </c>
      <c r="B39" s="9">
        <v>38</v>
      </c>
      <c r="C39" t="s">
        <v>26</v>
      </c>
      <c r="D39" s="1">
        <v>2</v>
      </c>
      <c r="E39" s="2" t="s">
        <v>1353</v>
      </c>
      <c r="F39"/>
    </row>
    <row r="40" spans="1:6" x14ac:dyDescent="0.2">
      <c r="A40" s="2">
        <v>139</v>
      </c>
      <c r="B40" s="9">
        <v>39</v>
      </c>
      <c r="C40" t="s">
        <v>26</v>
      </c>
      <c r="D40" s="1">
        <v>3</v>
      </c>
      <c r="E40" s="2" t="s">
        <v>1354</v>
      </c>
      <c r="F40"/>
    </row>
    <row r="41" spans="1:6" x14ac:dyDescent="0.2">
      <c r="A41" s="2">
        <v>49</v>
      </c>
      <c r="B41" s="9">
        <v>40</v>
      </c>
      <c r="C41" t="s">
        <v>27</v>
      </c>
      <c r="D41" s="1">
        <v>1</v>
      </c>
      <c r="E41" s="2" t="s">
        <v>1358</v>
      </c>
      <c r="F41"/>
    </row>
    <row r="42" spans="1:6" x14ac:dyDescent="0.2">
      <c r="A42" s="2">
        <v>49</v>
      </c>
      <c r="B42" s="9">
        <v>41</v>
      </c>
      <c r="C42" t="s">
        <v>27</v>
      </c>
      <c r="D42" s="1">
        <v>2</v>
      </c>
      <c r="E42" s="2" t="s">
        <v>1359</v>
      </c>
      <c r="F42"/>
    </row>
    <row r="43" spans="1:6" x14ac:dyDescent="0.2">
      <c r="A43" s="2">
        <v>49</v>
      </c>
      <c r="B43" s="9">
        <v>42</v>
      </c>
      <c r="C43" t="s">
        <v>27</v>
      </c>
      <c r="D43" s="1">
        <v>3</v>
      </c>
      <c r="E43" s="2" t="s">
        <v>1360</v>
      </c>
      <c r="F43"/>
    </row>
    <row r="44" spans="1:6" x14ac:dyDescent="0.2">
      <c r="A44" s="2">
        <v>69</v>
      </c>
      <c r="B44" s="9">
        <v>43</v>
      </c>
      <c r="C44" t="s">
        <v>28</v>
      </c>
      <c r="D44" s="1">
        <v>1</v>
      </c>
      <c r="E44" s="2" t="s">
        <v>1364</v>
      </c>
      <c r="F44"/>
    </row>
    <row r="45" spans="1:6" x14ac:dyDescent="0.2">
      <c r="A45" s="2">
        <v>69</v>
      </c>
      <c r="B45" s="9">
        <v>44</v>
      </c>
      <c r="C45" t="s">
        <v>28</v>
      </c>
      <c r="D45" s="1">
        <v>2</v>
      </c>
      <c r="E45" s="2" t="s">
        <v>1361</v>
      </c>
      <c r="F45"/>
    </row>
    <row r="46" spans="1:6" x14ac:dyDescent="0.2">
      <c r="A46" s="2">
        <v>69</v>
      </c>
      <c r="B46" s="9">
        <v>45</v>
      </c>
      <c r="C46" t="s">
        <v>28</v>
      </c>
      <c r="D46" s="1">
        <v>3</v>
      </c>
      <c r="E46" s="2" t="s">
        <v>1365</v>
      </c>
      <c r="F46"/>
    </row>
    <row r="47" spans="1:6" x14ac:dyDescent="0.2">
      <c r="A47" s="2">
        <v>63</v>
      </c>
      <c r="B47" s="9">
        <v>46</v>
      </c>
      <c r="C47" t="s">
        <v>29</v>
      </c>
      <c r="D47" s="1">
        <v>1</v>
      </c>
      <c r="E47" s="2" t="s">
        <v>1369</v>
      </c>
      <c r="F47"/>
    </row>
    <row r="48" spans="1:6" x14ac:dyDescent="0.2">
      <c r="A48" s="2">
        <v>63</v>
      </c>
      <c r="B48" s="9">
        <v>47</v>
      </c>
      <c r="C48" t="s">
        <v>29</v>
      </c>
      <c r="D48" s="1">
        <v>2</v>
      </c>
      <c r="E48" s="2" t="s">
        <v>1370</v>
      </c>
      <c r="F48"/>
    </row>
    <row r="49" spans="1:6" x14ac:dyDescent="0.2">
      <c r="A49" s="2">
        <v>63</v>
      </c>
      <c r="B49" s="9">
        <v>48</v>
      </c>
      <c r="C49" t="s">
        <v>29</v>
      </c>
      <c r="D49" s="1">
        <v>3</v>
      </c>
      <c r="E49" s="2" t="s">
        <v>1366</v>
      </c>
      <c r="F49"/>
    </row>
    <row r="50" spans="1:6" x14ac:dyDescent="0.2">
      <c r="A50" s="2">
        <v>110</v>
      </c>
      <c r="B50" s="9">
        <v>49</v>
      </c>
      <c r="C50" t="s">
        <v>30</v>
      </c>
      <c r="D50" s="1">
        <v>1</v>
      </c>
      <c r="E50" s="2" t="s">
        <v>1373</v>
      </c>
      <c r="F50"/>
    </row>
    <row r="51" spans="1:6" x14ac:dyDescent="0.2">
      <c r="A51" s="2">
        <v>110</v>
      </c>
      <c r="B51" s="9">
        <v>50</v>
      </c>
      <c r="C51" t="s">
        <v>30</v>
      </c>
      <c r="D51" s="1">
        <v>2</v>
      </c>
      <c r="E51" s="2" t="s">
        <v>1374</v>
      </c>
      <c r="F51"/>
    </row>
    <row r="52" spans="1:6" x14ac:dyDescent="0.2">
      <c r="A52" s="2">
        <v>110</v>
      </c>
      <c r="B52" s="9">
        <v>51</v>
      </c>
      <c r="C52" t="s">
        <v>30</v>
      </c>
      <c r="D52" s="1">
        <v>3</v>
      </c>
      <c r="E52" s="2" t="s">
        <v>1375</v>
      </c>
      <c r="F52"/>
    </row>
    <row r="53" spans="1:6" x14ac:dyDescent="0.2">
      <c r="A53" s="2">
        <v>16</v>
      </c>
      <c r="B53" s="9">
        <v>52</v>
      </c>
      <c r="C53" t="s">
        <v>31</v>
      </c>
      <c r="D53" s="1">
        <v>1</v>
      </c>
      <c r="E53" s="2" t="s">
        <v>1360</v>
      </c>
      <c r="F53"/>
    </row>
    <row r="54" spans="1:6" x14ac:dyDescent="0.2">
      <c r="A54" s="2">
        <v>16</v>
      </c>
      <c r="B54" s="9">
        <v>53</v>
      </c>
      <c r="C54" t="s">
        <v>31</v>
      </c>
      <c r="D54" s="1">
        <v>2</v>
      </c>
      <c r="E54" s="2" t="s">
        <v>1379</v>
      </c>
      <c r="F54"/>
    </row>
    <row r="55" spans="1:6" x14ac:dyDescent="0.2">
      <c r="A55" s="2">
        <v>16</v>
      </c>
      <c r="B55" s="9">
        <v>54</v>
      </c>
      <c r="C55" t="s">
        <v>31</v>
      </c>
      <c r="D55" s="1">
        <v>3</v>
      </c>
      <c r="E55" s="2" t="s">
        <v>1380</v>
      </c>
      <c r="F55"/>
    </row>
    <row r="56" spans="1:6" x14ac:dyDescent="0.2">
      <c r="A56" s="2" t="s">
        <v>296</v>
      </c>
      <c r="B56" s="9">
        <v>55</v>
      </c>
      <c r="C56" t="s">
        <v>32</v>
      </c>
      <c r="D56" s="1">
        <v>1</v>
      </c>
      <c r="E56" s="2" t="s">
        <v>170</v>
      </c>
      <c r="F56"/>
    </row>
    <row r="57" spans="1:6" x14ac:dyDescent="0.2">
      <c r="A57" s="2" t="s">
        <v>296</v>
      </c>
      <c r="B57" s="9">
        <v>56</v>
      </c>
      <c r="C57" t="s">
        <v>32</v>
      </c>
      <c r="D57" s="1">
        <v>2</v>
      </c>
      <c r="E57" s="2" t="s">
        <v>170</v>
      </c>
      <c r="F57"/>
    </row>
    <row r="58" spans="1:6" x14ac:dyDescent="0.2">
      <c r="A58" s="2" t="s">
        <v>296</v>
      </c>
      <c r="B58" s="9">
        <v>57</v>
      </c>
      <c r="C58" t="s">
        <v>32</v>
      </c>
      <c r="D58" s="1">
        <v>3</v>
      </c>
      <c r="E58" s="2" t="s">
        <v>170</v>
      </c>
      <c r="F58"/>
    </row>
    <row r="59" spans="1:6" x14ac:dyDescent="0.2">
      <c r="A59" s="2">
        <v>79</v>
      </c>
      <c r="B59" s="9">
        <v>58</v>
      </c>
      <c r="C59" t="s">
        <v>33</v>
      </c>
      <c r="D59" s="91" t="s">
        <v>451</v>
      </c>
      <c r="E59" s="2" t="s">
        <v>360</v>
      </c>
      <c r="F59"/>
    </row>
    <row r="60" spans="1:6" x14ac:dyDescent="0.2">
      <c r="A60" s="2">
        <v>79</v>
      </c>
      <c r="B60" s="9">
        <v>59</v>
      </c>
      <c r="C60" t="s">
        <v>33</v>
      </c>
      <c r="D60" s="91" t="s">
        <v>453</v>
      </c>
      <c r="E60" s="2" t="s">
        <v>362</v>
      </c>
      <c r="F60"/>
    </row>
    <row r="61" spans="1:6" x14ac:dyDescent="0.2">
      <c r="A61" s="2">
        <v>79</v>
      </c>
      <c r="B61" s="9">
        <v>60</v>
      </c>
      <c r="C61" t="s">
        <v>33</v>
      </c>
      <c r="D61" s="91" t="s">
        <v>454</v>
      </c>
      <c r="E61" s="2" t="s">
        <v>347</v>
      </c>
      <c r="F61"/>
    </row>
    <row r="62" spans="1:6" x14ac:dyDescent="0.2">
      <c r="A62" s="2">
        <v>165</v>
      </c>
      <c r="B62" s="9">
        <v>61</v>
      </c>
      <c r="C62" t="s">
        <v>34</v>
      </c>
      <c r="D62" s="1">
        <v>1</v>
      </c>
      <c r="E62" s="2" t="s">
        <v>1390</v>
      </c>
      <c r="F62"/>
    </row>
    <row r="63" spans="1:6" x14ac:dyDescent="0.2">
      <c r="A63" s="2">
        <v>165</v>
      </c>
      <c r="B63" s="9">
        <v>62</v>
      </c>
      <c r="C63" t="s">
        <v>34</v>
      </c>
      <c r="D63" s="1">
        <v>2</v>
      </c>
      <c r="E63" s="2" t="s">
        <v>1391</v>
      </c>
      <c r="F63"/>
    </row>
    <row r="64" spans="1:6" x14ac:dyDescent="0.2">
      <c r="A64" s="2">
        <v>165</v>
      </c>
      <c r="B64" s="9">
        <v>63</v>
      </c>
      <c r="C64" t="s">
        <v>34</v>
      </c>
      <c r="D64" s="1">
        <v>3</v>
      </c>
      <c r="E64" s="2" t="s">
        <v>1381</v>
      </c>
      <c r="F64"/>
    </row>
    <row r="65" spans="1:6" x14ac:dyDescent="0.2">
      <c r="A65" s="2">
        <v>155</v>
      </c>
      <c r="B65" s="9">
        <v>64</v>
      </c>
      <c r="C65" t="s">
        <v>35</v>
      </c>
      <c r="D65" s="1">
        <v>1</v>
      </c>
      <c r="E65" s="2" t="s">
        <v>1384</v>
      </c>
      <c r="F65"/>
    </row>
    <row r="66" spans="1:6" x14ac:dyDescent="0.2">
      <c r="A66" s="2">
        <v>155</v>
      </c>
      <c r="B66" s="9">
        <v>65</v>
      </c>
      <c r="C66" t="s">
        <v>35</v>
      </c>
      <c r="D66" s="1">
        <v>2</v>
      </c>
      <c r="E66" s="2" t="s">
        <v>1385</v>
      </c>
      <c r="F66"/>
    </row>
    <row r="67" spans="1:6" x14ac:dyDescent="0.2">
      <c r="A67" s="2">
        <v>155</v>
      </c>
      <c r="B67" s="9">
        <v>66</v>
      </c>
      <c r="C67" t="s">
        <v>35</v>
      </c>
      <c r="D67" s="1">
        <v>3</v>
      </c>
      <c r="E67" s="2" t="s">
        <v>1386</v>
      </c>
      <c r="F67"/>
    </row>
    <row r="68" spans="1:6" x14ac:dyDescent="0.2">
      <c r="A68" s="2">
        <v>168</v>
      </c>
      <c r="B68" s="9">
        <v>67</v>
      </c>
      <c r="C68" t="s">
        <v>36</v>
      </c>
      <c r="D68" s="1">
        <v>1</v>
      </c>
      <c r="E68" s="2" t="s">
        <v>1359</v>
      </c>
      <c r="F68"/>
    </row>
    <row r="69" spans="1:6" x14ac:dyDescent="0.2">
      <c r="A69" s="2">
        <v>168</v>
      </c>
      <c r="B69" s="9">
        <v>68</v>
      </c>
      <c r="C69" t="s">
        <v>36</v>
      </c>
      <c r="D69" s="1">
        <v>2</v>
      </c>
      <c r="E69" s="2" t="s">
        <v>1391</v>
      </c>
      <c r="F69"/>
    </row>
    <row r="70" spans="1:6" x14ac:dyDescent="0.2">
      <c r="A70" s="2">
        <v>168</v>
      </c>
      <c r="B70" s="9">
        <v>69</v>
      </c>
      <c r="C70" t="s">
        <v>36</v>
      </c>
      <c r="D70" s="1">
        <v>3</v>
      </c>
      <c r="E70" s="2" t="s">
        <v>1394</v>
      </c>
      <c r="F70"/>
    </row>
    <row r="71" spans="1:6" x14ac:dyDescent="0.2">
      <c r="A71" s="2">
        <v>2</v>
      </c>
      <c r="B71" s="9">
        <v>70</v>
      </c>
      <c r="C71" t="s">
        <v>37</v>
      </c>
      <c r="D71" s="1">
        <v>1</v>
      </c>
      <c r="E71" s="2" t="s">
        <v>170</v>
      </c>
      <c r="F71"/>
    </row>
    <row r="72" spans="1:6" x14ac:dyDescent="0.2">
      <c r="A72" s="2">
        <v>2</v>
      </c>
      <c r="B72" s="9">
        <v>71</v>
      </c>
      <c r="C72" t="s">
        <v>37</v>
      </c>
      <c r="D72" s="1">
        <v>2</v>
      </c>
      <c r="E72" s="2" t="s">
        <v>170</v>
      </c>
      <c r="F72"/>
    </row>
    <row r="73" spans="1:6" x14ac:dyDescent="0.2">
      <c r="A73" s="2">
        <v>2</v>
      </c>
      <c r="B73" s="9">
        <v>72</v>
      </c>
      <c r="C73" t="s">
        <v>37</v>
      </c>
      <c r="D73" s="1">
        <v>3</v>
      </c>
      <c r="E73" s="2" t="s">
        <v>170</v>
      </c>
      <c r="F73"/>
    </row>
    <row r="74" spans="1:6" x14ac:dyDescent="0.2">
      <c r="A74" s="2">
        <v>130</v>
      </c>
      <c r="B74" s="9">
        <v>73</v>
      </c>
      <c r="C74" t="s">
        <v>38</v>
      </c>
      <c r="D74" s="1">
        <v>1</v>
      </c>
      <c r="E74" s="2" t="s">
        <v>1398</v>
      </c>
      <c r="F74"/>
    </row>
    <row r="75" spans="1:6" x14ac:dyDescent="0.2">
      <c r="A75" s="2">
        <v>130</v>
      </c>
      <c r="B75" s="9">
        <v>74</v>
      </c>
      <c r="C75" t="s">
        <v>38</v>
      </c>
      <c r="D75" s="1">
        <v>2</v>
      </c>
      <c r="E75" s="2" t="s">
        <v>1399</v>
      </c>
      <c r="F75"/>
    </row>
    <row r="76" spans="1:6" x14ac:dyDescent="0.2">
      <c r="A76" s="2">
        <v>130</v>
      </c>
      <c r="B76" s="9">
        <v>75</v>
      </c>
      <c r="C76" t="s">
        <v>38</v>
      </c>
      <c r="D76" s="1">
        <v>3</v>
      </c>
      <c r="E76" s="2" t="s">
        <v>1400</v>
      </c>
      <c r="F76"/>
    </row>
    <row r="77" spans="1:6" x14ac:dyDescent="0.2">
      <c r="A77" s="2">
        <v>140</v>
      </c>
      <c r="B77" s="9">
        <v>76</v>
      </c>
      <c r="C77" t="s">
        <v>39</v>
      </c>
      <c r="D77" s="1">
        <v>1</v>
      </c>
      <c r="E77" s="2" t="s">
        <v>1404</v>
      </c>
      <c r="F77"/>
    </row>
    <row r="78" spans="1:6" x14ac:dyDescent="0.2">
      <c r="A78" s="2">
        <v>140</v>
      </c>
      <c r="B78" s="9">
        <v>77</v>
      </c>
      <c r="C78" t="s">
        <v>39</v>
      </c>
      <c r="D78" s="1">
        <v>2</v>
      </c>
      <c r="E78" s="2" t="s">
        <v>1405</v>
      </c>
      <c r="F78"/>
    </row>
    <row r="79" spans="1:6" x14ac:dyDescent="0.2">
      <c r="A79" s="2">
        <v>140</v>
      </c>
      <c r="B79" s="9">
        <v>78</v>
      </c>
      <c r="C79" t="s">
        <v>39</v>
      </c>
      <c r="D79" s="1">
        <v>3</v>
      </c>
      <c r="E79" s="2" t="s">
        <v>1406</v>
      </c>
      <c r="F79"/>
    </row>
    <row r="80" spans="1:6" x14ac:dyDescent="0.2">
      <c r="A80" s="2">
        <v>151</v>
      </c>
      <c r="B80" s="9">
        <v>79</v>
      </c>
      <c r="C80" t="s">
        <v>40</v>
      </c>
      <c r="D80" s="1">
        <v>1</v>
      </c>
      <c r="E80" s="2" t="s">
        <v>1398</v>
      </c>
      <c r="F80"/>
    </row>
    <row r="81" spans="1:6" x14ac:dyDescent="0.2">
      <c r="A81" s="2">
        <v>151</v>
      </c>
      <c r="B81" s="9">
        <v>80</v>
      </c>
      <c r="C81" t="s">
        <v>40</v>
      </c>
      <c r="D81" s="1">
        <v>2</v>
      </c>
      <c r="E81" s="2" t="s">
        <v>1409</v>
      </c>
      <c r="F81"/>
    </row>
    <row r="82" spans="1:6" x14ac:dyDescent="0.2">
      <c r="A82" s="2">
        <v>151</v>
      </c>
      <c r="B82" s="9">
        <v>81</v>
      </c>
      <c r="C82" t="s">
        <v>40</v>
      </c>
      <c r="D82" s="1">
        <v>3</v>
      </c>
      <c r="E82" s="2" t="s">
        <v>1387</v>
      </c>
      <c r="F82"/>
    </row>
    <row r="83" spans="1:6" x14ac:dyDescent="0.2">
      <c r="A83" s="2">
        <v>4</v>
      </c>
      <c r="B83" s="9">
        <v>82</v>
      </c>
      <c r="C83" t="s">
        <v>41</v>
      </c>
      <c r="D83" s="1">
        <v>1</v>
      </c>
      <c r="E83" s="2" t="s">
        <v>1412</v>
      </c>
      <c r="F83"/>
    </row>
    <row r="84" spans="1:6" x14ac:dyDescent="0.2">
      <c r="A84" s="2">
        <v>4</v>
      </c>
      <c r="B84" s="9">
        <v>83</v>
      </c>
      <c r="C84" t="s">
        <v>41</v>
      </c>
      <c r="D84" s="1">
        <v>2</v>
      </c>
      <c r="E84" s="2" t="s">
        <v>170</v>
      </c>
      <c r="F84"/>
    </row>
    <row r="85" spans="1:6" x14ac:dyDescent="0.2">
      <c r="A85" s="2">
        <v>4</v>
      </c>
      <c r="B85" s="9">
        <v>84</v>
      </c>
      <c r="C85" t="s">
        <v>41</v>
      </c>
      <c r="D85" s="1">
        <v>3</v>
      </c>
      <c r="E85" s="2" t="s">
        <v>170</v>
      </c>
      <c r="F85"/>
    </row>
    <row r="86" spans="1:6" x14ac:dyDescent="0.2">
      <c r="A86" s="2">
        <v>51</v>
      </c>
      <c r="B86" s="9">
        <v>85</v>
      </c>
      <c r="C86" t="s">
        <v>42</v>
      </c>
      <c r="D86" s="1">
        <v>1</v>
      </c>
      <c r="E86" s="2" t="s">
        <v>170</v>
      </c>
      <c r="F86"/>
    </row>
    <row r="87" spans="1:6" x14ac:dyDescent="0.2">
      <c r="A87" s="2">
        <v>51</v>
      </c>
      <c r="B87" s="9">
        <v>86</v>
      </c>
      <c r="C87" t="s">
        <v>42</v>
      </c>
      <c r="D87" s="1">
        <v>2</v>
      </c>
      <c r="E87" s="2" t="s">
        <v>170</v>
      </c>
      <c r="F87"/>
    </row>
    <row r="88" spans="1:6" x14ac:dyDescent="0.2">
      <c r="A88" s="2">
        <v>51</v>
      </c>
      <c r="B88" s="9">
        <v>87</v>
      </c>
      <c r="C88" t="s">
        <v>42</v>
      </c>
      <c r="D88" s="1">
        <v>3</v>
      </c>
      <c r="E88" s="2" t="s">
        <v>170</v>
      </c>
      <c r="F88"/>
    </row>
    <row r="89" spans="1:6" x14ac:dyDescent="0.2">
      <c r="A89" s="2">
        <v>71</v>
      </c>
      <c r="B89" s="9">
        <v>88</v>
      </c>
      <c r="C89" t="s">
        <v>43</v>
      </c>
      <c r="D89" s="1">
        <v>1</v>
      </c>
      <c r="E89" s="2" t="s">
        <v>170</v>
      </c>
      <c r="F89"/>
    </row>
    <row r="90" spans="1:6" x14ac:dyDescent="0.2">
      <c r="A90" s="2">
        <v>71</v>
      </c>
      <c r="B90" s="9">
        <v>89</v>
      </c>
      <c r="C90" t="s">
        <v>43</v>
      </c>
      <c r="D90" s="1">
        <v>2</v>
      </c>
      <c r="E90" s="2" t="s">
        <v>170</v>
      </c>
      <c r="F90"/>
    </row>
    <row r="91" spans="1:6" x14ac:dyDescent="0.2">
      <c r="A91" s="2">
        <v>71</v>
      </c>
      <c r="B91" s="9">
        <v>90</v>
      </c>
      <c r="C91" t="s">
        <v>43</v>
      </c>
      <c r="D91" s="1">
        <v>3</v>
      </c>
      <c r="E91" s="2" t="s">
        <v>170</v>
      </c>
      <c r="F91"/>
    </row>
    <row r="92" spans="1:6" x14ac:dyDescent="0.2">
      <c r="A92" s="2">
        <v>65</v>
      </c>
      <c r="B92" s="9">
        <v>91</v>
      </c>
      <c r="C92" t="s">
        <v>44</v>
      </c>
      <c r="D92" s="1">
        <v>1</v>
      </c>
      <c r="E92" s="2" t="s">
        <v>170</v>
      </c>
      <c r="F92"/>
    </row>
    <row r="93" spans="1:6" x14ac:dyDescent="0.2">
      <c r="A93" s="2">
        <v>65</v>
      </c>
      <c r="B93" s="9">
        <v>92</v>
      </c>
      <c r="C93" t="s">
        <v>44</v>
      </c>
      <c r="D93" s="1">
        <v>2</v>
      </c>
      <c r="E93" s="2" t="s">
        <v>170</v>
      </c>
      <c r="F93"/>
    </row>
    <row r="94" spans="1:6" x14ac:dyDescent="0.2">
      <c r="A94" s="2">
        <v>65</v>
      </c>
      <c r="B94" s="9">
        <v>93</v>
      </c>
      <c r="C94" t="s">
        <v>44</v>
      </c>
      <c r="D94" s="1">
        <v>3</v>
      </c>
      <c r="E94" s="2" t="s">
        <v>170</v>
      </c>
      <c r="F94"/>
    </row>
    <row r="95" spans="1:6" x14ac:dyDescent="0.2">
      <c r="A95" s="2">
        <v>96</v>
      </c>
      <c r="B95" s="9">
        <v>94</v>
      </c>
      <c r="C95" t="s">
        <v>45</v>
      </c>
      <c r="D95" s="1">
        <v>1</v>
      </c>
      <c r="E95" s="2" t="s">
        <v>170</v>
      </c>
      <c r="F95"/>
    </row>
    <row r="96" spans="1:6" x14ac:dyDescent="0.2">
      <c r="A96" s="2">
        <v>96</v>
      </c>
      <c r="B96" s="9">
        <v>95</v>
      </c>
      <c r="C96" t="s">
        <v>45</v>
      </c>
      <c r="D96" s="1">
        <v>2</v>
      </c>
      <c r="E96" s="2" t="s">
        <v>170</v>
      </c>
      <c r="F96"/>
    </row>
    <row r="97" spans="1:6" x14ac:dyDescent="0.2">
      <c r="A97" s="2">
        <v>96</v>
      </c>
      <c r="B97" s="9">
        <v>96</v>
      </c>
      <c r="C97" t="s">
        <v>45</v>
      </c>
      <c r="D97" s="1">
        <v>3</v>
      </c>
      <c r="E97" s="2" t="s">
        <v>170</v>
      </c>
      <c r="F97"/>
    </row>
    <row r="98" spans="1:6" x14ac:dyDescent="0.2">
      <c r="A98" s="2">
        <v>112</v>
      </c>
      <c r="B98" s="9">
        <v>97</v>
      </c>
      <c r="C98" t="s">
        <v>46</v>
      </c>
      <c r="D98" s="1">
        <v>1</v>
      </c>
      <c r="E98" s="2" t="s">
        <v>170</v>
      </c>
      <c r="F98"/>
    </row>
    <row r="99" spans="1:6" x14ac:dyDescent="0.2">
      <c r="A99" s="2">
        <v>112</v>
      </c>
      <c r="B99" s="9">
        <v>98</v>
      </c>
      <c r="C99" t="s">
        <v>46</v>
      </c>
      <c r="D99" s="1">
        <v>2</v>
      </c>
      <c r="E99" s="2" t="s">
        <v>170</v>
      </c>
      <c r="F99"/>
    </row>
    <row r="100" spans="1:6" x14ac:dyDescent="0.2">
      <c r="A100" s="2">
        <v>112</v>
      </c>
      <c r="B100" s="9">
        <v>99</v>
      </c>
      <c r="C100" t="s">
        <v>46</v>
      </c>
      <c r="D100" s="1">
        <v>3</v>
      </c>
      <c r="E100" s="2" t="s">
        <v>170</v>
      </c>
      <c r="F100"/>
    </row>
    <row r="101" spans="1:6" x14ac:dyDescent="0.2">
      <c r="A101" s="2">
        <v>33</v>
      </c>
      <c r="B101" s="9">
        <v>100</v>
      </c>
      <c r="C101" t="s">
        <v>47</v>
      </c>
      <c r="D101" s="1">
        <v>1</v>
      </c>
      <c r="E101" s="2" t="s">
        <v>170</v>
      </c>
      <c r="F101"/>
    </row>
    <row r="102" spans="1:6" x14ac:dyDescent="0.2">
      <c r="A102" s="2">
        <v>33</v>
      </c>
      <c r="B102" s="9">
        <v>101</v>
      </c>
      <c r="C102" t="s">
        <v>47</v>
      </c>
      <c r="D102" s="1">
        <v>2</v>
      </c>
      <c r="E102" s="2" t="s">
        <v>170</v>
      </c>
      <c r="F102"/>
    </row>
    <row r="103" spans="1:6" x14ac:dyDescent="0.2">
      <c r="A103" s="2">
        <v>33</v>
      </c>
      <c r="B103" s="9">
        <v>102</v>
      </c>
      <c r="C103" t="s">
        <v>47</v>
      </c>
      <c r="D103" s="1">
        <v>3</v>
      </c>
      <c r="E103" s="2" t="s">
        <v>170</v>
      </c>
      <c r="F103"/>
    </row>
    <row r="104" spans="1:6" x14ac:dyDescent="0.2">
      <c r="A104" s="2">
        <v>41</v>
      </c>
      <c r="B104" s="9">
        <v>103</v>
      </c>
      <c r="C104" t="s">
        <v>48</v>
      </c>
      <c r="D104" s="1">
        <v>1</v>
      </c>
      <c r="E104" s="2" t="s">
        <v>170</v>
      </c>
      <c r="F104"/>
    </row>
    <row r="105" spans="1:6" x14ac:dyDescent="0.2">
      <c r="A105" s="2">
        <v>41</v>
      </c>
      <c r="B105" s="9">
        <v>104</v>
      </c>
      <c r="C105" t="s">
        <v>48</v>
      </c>
      <c r="D105" s="1">
        <v>2</v>
      </c>
      <c r="E105" s="2" t="s">
        <v>170</v>
      </c>
      <c r="F105"/>
    </row>
    <row r="106" spans="1:6" x14ac:dyDescent="0.2">
      <c r="A106" s="2">
        <v>41</v>
      </c>
      <c r="B106" s="9">
        <v>105</v>
      </c>
      <c r="C106" t="s">
        <v>48</v>
      </c>
      <c r="D106" s="1">
        <v>3</v>
      </c>
      <c r="E106" s="2" t="s">
        <v>170</v>
      </c>
      <c r="F106"/>
    </row>
    <row r="107" spans="1:6" x14ac:dyDescent="0.2">
      <c r="A107" s="2">
        <v>19</v>
      </c>
      <c r="B107" s="9">
        <v>106</v>
      </c>
      <c r="C107" t="s">
        <v>49</v>
      </c>
      <c r="D107" s="1">
        <v>1</v>
      </c>
      <c r="E107" s="2" t="s">
        <v>170</v>
      </c>
      <c r="F107"/>
    </row>
    <row r="108" spans="1:6" x14ac:dyDescent="0.2">
      <c r="A108" s="2">
        <v>19</v>
      </c>
      <c r="B108" s="9">
        <v>107</v>
      </c>
      <c r="C108" t="s">
        <v>49</v>
      </c>
      <c r="D108" s="1">
        <v>2</v>
      </c>
      <c r="E108" s="2" t="s">
        <v>170</v>
      </c>
      <c r="F108"/>
    </row>
    <row r="109" spans="1:6" x14ac:dyDescent="0.2">
      <c r="A109" s="2">
        <v>19</v>
      </c>
      <c r="B109" s="9">
        <v>108</v>
      </c>
      <c r="C109" t="s">
        <v>49</v>
      </c>
      <c r="D109" s="1">
        <v>3</v>
      </c>
      <c r="E109" s="2" t="s">
        <v>170</v>
      </c>
      <c r="F109"/>
    </row>
    <row r="110" spans="1:6" x14ac:dyDescent="0.2">
      <c r="A110" s="2">
        <v>55</v>
      </c>
      <c r="B110" s="9">
        <v>109</v>
      </c>
      <c r="C110" t="s">
        <v>50</v>
      </c>
      <c r="D110" s="1">
        <v>1</v>
      </c>
      <c r="E110" s="2" t="s">
        <v>170</v>
      </c>
      <c r="F110"/>
    </row>
    <row r="111" spans="1:6" x14ac:dyDescent="0.2">
      <c r="A111" s="2">
        <v>55</v>
      </c>
      <c r="B111" s="9">
        <v>110</v>
      </c>
      <c r="C111" t="s">
        <v>50</v>
      </c>
      <c r="D111" s="1">
        <v>2</v>
      </c>
      <c r="E111" s="2" t="s">
        <v>170</v>
      </c>
      <c r="F111"/>
    </row>
    <row r="112" spans="1:6" x14ac:dyDescent="0.2">
      <c r="A112" s="2">
        <v>55</v>
      </c>
      <c r="B112" s="9">
        <v>111</v>
      </c>
      <c r="C112" t="s">
        <v>50</v>
      </c>
      <c r="D112" s="1">
        <v>3</v>
      </c>
      <c r="E112" s="2" t="s">
        <v>170</v>
      </c>
      <c r="F112"/>
    </row>
    <row r="113" spans="1:6" x14ac:dyDescent="0.2">
      <c r="A113" s="2">
        <v>35</v>
      </c>
      <c r="B113" s="9">
        <v>112</v>
      </c>
      <c r="C113" t="s">
        <v>51</v>
      </c>
      <c r="D113" s="1">
        <v>1</v>
      </c>
      <c r="E113" s="2" t="s">
        <v>170</v>
      </c>
      <c r="F113"/>
    </row>
    <row r="114" spans="1:6" x14ac:dyDescent="0.2">
      <c r="A114" s="2">
        <v>35</v>
      </c>
      <c r="B114" s="9">
        <v>113</v>
      </c>
      <c r="C114" t="s">
        <v>51</v>
      </c>
      <c r="D114" s="1">
        <v>2</v>
      </c>
      <c r="E114" s="2" t="s">
        <v>170</v>
      </c>
      <c r="F114"/>
    </row>
    <row r="115" spans="1:6" x14ac:dyDescent="0.2">
      <c r="A115" s="2">
        <v>35</v>
      </c>
      <c r="B115" s="9">
        <v>114</v>
      </c>
      <c r="C115" t="s">
        <v>51</v>
      </c>
      <c r="D115" s="1">
        <v>3</v>
      </c>
      <c r="E115" s="2" t="s">
        <v>170</v>
      </c>
      <c r="F115"/>
    </row>
    <row r="116" spans="1:6" x14ac:dyDescent="0.2">
      <c r="A116" s="2">
        <v>81</v>
      </c>
      <c r="B116" s="9">
        <v>115</v>
      </c>
      <c r="C116" t="s">
        <v>52</v>
      </c>
      <c r="D116" s="91" t="s">
        <v>451</v>
      </c>
      <c r="E116" s="2" t="s">
        <v>170</v>
      </c>
      <c r="F116"/>
    </row>
    <row r="117" spans="1:6" x14ac:dyDescent="0.2">
      <c r="A117" s="2">
        <v>81</v>
      </c>
      <c r="B117" s="9">
        <v>116</v>
      </c>
      <c r="C117" t="s">
        <v>52</v>
      </c>
      <c r="D117" s="91" t="s">
        <v>453</v>
      </c>
      <c r="E117" s="2" t="s">
        <v>170</v>
      </c>
      <c r="F117"/>
    </row>
    <row r="118" spans="1:6" x14ac:dyDescent="0.2">
      <c r="A118" s="2">
        <v>81</v>
      </c>
      <c r="B118" s="9">
        <v>117</v>
      </c>
      <c r="C118" t="s">
        <v>52</v>
      </c>
      <c r="D118" s="91" t="s">
        <v>454</v>
      </c>
      <c r="E118" s="2" t="s">
        <v>170</v>
      </c>
      <c r="F118"/>
    </row>
    <row r="119" spans="1:6" x14ac:dyDescent="0.2">
      <c r="A119" s="2">
        <v>148</v>
      </c>
      <c r="B119" s="9">
        <v>118</v>
      </c>
      <c r="C119" t="s">
        <v>53</v>
      </c>
      <c r="D119" s="1">
        <v>1</v>
      </c>
      <c r="E119" s="2" t="s">
        <v>170</v>
      </c>
      <c r="F119"/>
    </row>
    <row r="120" spans="1:6" x14ac:dyDescent="0.2">
      <c r="A120" s="2">
        <v>148</v>
      </c>
      <c r="B120" s="9">
        <v>119</v>
      </c>
      <c r="C120" t="s">
        <v>53</v>
      </c>
      <c r="D120" s="1">
        <v>2</v>
      </c>
      <c r="E120" s="2" t="s">
        <v>170</v>
      </c>
      <c r="F120"/>
    </row>
    <row r="121" spans="1:6" x14ac:dyDescent="0.2">
      <c r="A121" s="2">
        <v>148</v>
      </c>
      <c r="B121" s="9">
        <v>120</v>
      </c>
      <c r="C121" t="s">
        <v>53</v>
      </c>
      <c r="D121" s="1">
        <v>3</v>
      </c>
      <c r="E121" s="2" t="s">
        <v>170</v>
      </c>
      <c r="F121"/>
    </row>
    <row r="122" spans="1:6" x14ac:dyDescent="0.2">
      <c r="A122" s="2">
        <v>154</v>
      </c>
      <c r="B122" s="9">
        <v>121</v>
      </c>
      <c r="C122" t="s">
        <v>54</v>
      </c>
      <c r="D122" s="1">
        <v>1</v>
      </c>
      <c r="E122" s="2" t="s">
        <v>170</v>
      </c>
      <c r="F122"/>
    </row>
    <row r="123" spans="1:6" x14ac:dyDescent="0.2">
      <c r="A123" s="2">
        <v>154</v>
      </c>
      <c r="B123" s="9">
        <v>122</v>
      </c>
      <c r="C123" t="s">
        <v>54</v>
      </c>
      <c r="D123" s="1">
        <v>2</v>
      </c>
      <c r="E123" s="2" t="s">
        <v>170</v>
      </c>
      <c r="F123"/>
    </row>
    <row r="124" spans="1:6" x14ac:dyDescent="0.2">
      <c r="A124" s="2">
        <v>154</v>
      </c>
      <c r="B124" s="9">
        <v>123</v>
      </c>
      <c r="C124" t="s">
        <v>54</v>
      </c>
      <c r="D124" s="1">
        <v>3</v>
      </c>
      <c r="E124" s="2" t="s">
        <v>170</v>
      </c>
      <c r="F124"/>
    </row>
    <row r="125" spans="1:6" x14ac:dyDescent="0.2">
      <c r="A125" s="2">
        <v>132</v>
      </c>
      <c r="B125" s="9">
        <v>124</v>
      </c>
      <c r="C125" t="s">
        <v>55</v>
      </c>
      <c r="D125" s="1">
        <v>1</v>
      </c>
      <c r="E125" s="2" t="s">
        <v>170</v>
      </c>
      <c r="F125"/>
    </row>
    <row r="126" spans="1:6" x14ac:dyDescent="0.2">
      <c r="A126" s="2">
        <v>132</v>
      </c>
      <c r="B126" s="9">
        <v>125</v>
      </c>
      <c r="C126" t="s">
        <v>55</v>
      </c>
      <c r="D126" s="1">
        <v>2</v>
      </c>
      <c r="E126" s="2" t="s">
        <v>170</v>
      </c>
      <c r="F126"/>
    </row>
    <row r="127" spans="1:6" x14ac:dyDescent="0.2">
      <c r="A127" s="2">
        <v>132</v>
      </c>
      <c r="B127" s="9">
        <v>126</v>
      </c>
      <c r="C127" t="s">
        <v>55</v>
      </c>
      <c r="D127" s="1">
        <v>3</v>
      </c>
      <c r="E127" s="2" t="s">
        <v>170</v>
      </c>
      <c r="F127"/>
    </row>
    <row r="128" spans="1:6" x14ac:dyDescent="0.2">
      <c r="A128" s="2">
        <v>9</v>
      </c>
      <c r="B128" s="9">
        <v>127</v>
      </c>
      <c r="C128" t="s">
        <v>56</v>
      </c>
      <c r="D128" s="1">
        <v>1</v>
      </c>
      <c r="E128" s="2" t="s">
        <v>170</v>
      </c>
      <c r="F128"/>
    </row>
    <row r="129" spans="1:6" x14ac:dyDescent="0.2">
      <c r="A129" s="2">
        <v>9</v>
      </c>
      <c r="B129" s="9">
        <v>128</v>
      </c>
      <c r="C129" t="s">
        <v>56</v>
      </c>
      <c r="D129" s="1">
        <v>2</v>
      </c>
      <c r="E129" s="2" t="s">
        <v>170</v>
      </c>
      <c r="F129"/>
    </row>
    <row r="130" spans="1:6" x14ac:dyDescent="0.2">
      <c r="A130" s="2">
        <v>9</v>
      </c>
      <c r="B130" s="9">
        <v>129</v>
      </c>
      <c r="C130" t="s">
        <v>56</v>
      </c>
      <c r="D130" s="1">
        <v>3</v>
      </c>
      <c r="E130" s="2" t="s">
        <v>170</v>
      </c>
      <c r="F130"/>
    </row>
    <row r="131" spans="1:6" x14ac:dyDescent="0.2">
      <c r="A131" s="2">
        <v>158</v>
      </c>
      <c r="B131" s="9">
        <v>130</v>
      </c>
      <c r="C131" t="s">
        <v>57</v>
      </c>
      <c r="D131" s="1">
        <v>1</v>
      </c>
      <c r="E131" s="2" t="s">
        <v>170</v>
      </c>
      <c r="F131"/>
    </row>
    <row r="132" spans="1:6" x14ac:dyDescent="0.2">
      <c r="A132" s="2">
        <v>158</v>
      </c>
      <c r="B132" s="9">
        <v>131</v>
      </c>
      <c r="C132" t="s">
        <v>57</v>
      </c>
      <c r="D132" s="1">
        <v>2</v>
      </c>
      <c r="E132" s="2" t="s">
        <v>170</v>
      </c>
      <c r="F132"/>
    </row>
    <row r="133" spans="1:6" x14ac:dyDescent="0.2">
      <c r="A133" s="2">
        <v>158</v>
      </c>
      <c r="B133" s="9">
        <v>132</v>
      </c>
      <c r="C133" t="s">
        <v>57</v>
      </c>
      <c r="D133" s="1">
        <v>3</v>
      </c>
      <c r="E133" s="2" t="s">
        <v>170</v>
      </c>
      <c r="F133"/>
    </row>
    <row r="134" spans="1:6" x14ac:dyDescent="0.2">
      <c r="A134" s="2">
        <v>150</v>
      </c>
      <c r="B134" s="9">
        <v>133</v>
      </c>
      <c r="C134" t="s">
        <v>58</v>
      </c>
      <c r="D134" s="1">
        <v>1</v>
      </c>
      <c r="E134" s="2" t="s">
        <v>170</v>
      </c>
      <c r="F134"/>
    </row>
    <row r="135" spans="1:6" x14ac:dyDescent="0.2">
      <c r="A135" s="2">
        <v>150</v>
      </c>
      <c r="B135" s="9">
        <v>134</v>
      </c>
      <c r="C135" t="s">
        <v>58</v>
      </c>
      <c r="D135" s="1">
        <v>2</v>
      </c>
      <c r="E135" s="2" t="s">
        <v>170</v>
      </c>
      <c r="F135"/>
    </row>
    <row r="136" spans="1:6" x14ac:dyDescent="0.2">
      <c r="A136" s="2">
        <v>150</v>
      </c>
      <c r="B136" s="9">
        <v>135</v>
      </c>
      <c r="C136" t="s">
        <v>58</v>
      </c>
      <c r="D136" s="1">
        <v>3</v>
      </c>
      <c r="E136" s="2" t="s">
        <v>170</v>
      </c>
      <c r="F136"/>
    </row>
    <row r="137" spans="1:6" x14ac:dyDescent="0.2">
      <c r="A137" s="2">
        <v>162</v>
      </c>
      <c r="B137" s="9">
        <v>136</v>
      </c>
      <c r="C137" t="s">
        <v>59</v>
      </c>
      <c r="D137" s="1">
        <v>1</v>
      </c>
      <c r="E137" s="2" t="s">
        <v>170</v>
      </c>
      <c r="F137"/>
    </row>
    <row r="138" spans="1:6" x14ac:dyDescent="0.2">
      <c r="A138" s="2">
        <v>162</v>
      </c>
      <c r="B138" s="9">
        <v>137</v>
      </c>
      <c r="C138" t="s">
        <v>59</v>
      </c>
      <c r="D138" s="1">
        <v>2</v>
      </c>
      <c r="E138" s="2" t="s">
        <v>170</v>
      </c>
      <c r="F138"/>
    </row>
    <row r="139" spans="1:6" x14ac:dyDescent="0.2">
      <c r="A139" s="2">
        <v>162</v>
      </c>
      <c r="B139" s="9">
        <v>138</v>
      </c>
      <c r="C139" t="s">
        <v>59</v>
      </c>
      <c r="D139" s="1">
        <v>3</v>
      </c>
      <c r="E139" s="2" t="s">
        <v>170</v>
      </c>
      <c r="F139"/>
    </row>
    <row r="140" spans="1:6" x14ac:dyDescent="0.2">
      <c r="A140" s="2">
        <v>11</v>
      </c>
      <c r="B140" s="9">
        <v>139</v>
      </c>
      <c r="C140" t="s">
        <v>60</v>
      </c>
      <c r="D140" s="1">
        <v>1</v>
      </c>
      <c r="E140" s="2" t="s">
        <v>170</v>
      </c>
      <c r="F140"/>
    </row>
    <row r="141" spans="1:6" x14ac:dyDescent="0.2">
      <c r="A141" s="2">
        <v>11</v>
      </c>
      <c r="B141" s="9">
        <v>140</v>
      </c>
      <c r="C141" t="s">
        <v>60</v>
      </c>
      <c r="D141" s="1">
        <v>2</v>
      </c>
      <c r="E141" s="2" t="s">
        <v>170</v>
      </c>
      <c r="F141"/>
    </row>
    <row r="142" spans="1:6" x14ac:dyDescent="0.2">
      <c r="A142" s="2">
        <v>11</v>
      </c>
      <c r="B142" s="9">
        <v>141</v>
      </c>
      <c r="C142" t="s">
        <v>60</v>
      </c>
      <c r="D142" s="1">
        <v>3</v>
      </c>
      <c r="E142" s="2" t="s">
        <v>170</v>
      </c>
      <c r="F142"/>
    </row>
    <row r="143" spans="1:6" x14ac:dyDescent="0.2">
      <c r="A143" s="2">
        <v>53</v>
      </c>
      <c r="B143" s="9">
        <v>142</v>
      </c>
      <c r="C143" t="s">
        <v>14</v>
      </c>
      <c r="D143" s="1">
        <v>1</v>
      </c>
      <c r="E143" s="2" t="s">
        <v>170</v>
      </c>
      <c r="F143"/>
    </row>
    <row r="144" spans="1:6" x14ac:dyDescent="0.2">
      <c r="A144" s="2">
        <v>53</v>
      </c>
      <c r="B144" s="9">
        <v>143</v>
      </c>
      <c r="C144" t="s">
        <v>14</v>
      </c>
      <c r="D144" s="1">
        <v>2</v>
      </c>
      <c r="E144" s="2" t="s">
        <v>170</v>
      </c>
      <c r="F144"/>
    </row>
    <row r="145" spans="1:6" x14ac:dyDescent="0.2">
      <c r="A145" s="2">
        <v>53</v>
      </c>
      <c r="B145" s="9">
        <v>144</v>
      </c>
      <c r="C145" t="s">
        <v>14</v>
      </c>
      <c r="D145" s="1">
        <v>3</v>
      </c>
      <c r="E145" s="2" t="s">
        <v>170</v>
      </c>
      <c r="F145"/>
    </row>
    <row r="146" spans="1:6" x14ac:dyDescent="0.2">
      <c r="A146" s="2">
        <v>73</v>
      </c>
      <c r="B146" s="9">
        <v>145</v>
      </c>
      <c r="C146" t="s">
        <v>15</v>
      </c>
      <c r="D146" s="1">
        <v>1</v>
      </c>
      <c r="E146" s="2" t="s">
        <v>170</v>
      </c>
      <c r="F146"/>
    </row>
    <row r="147" spans="1:6" x14ac:dyDescent="0.2">
      <c r="A147" s="2">
        <v>73</v>
      </c>
      <c r="B147" s="9">
        <v>146</v>
      </c>
      <c r="C147" t="s">
        <v>15</v>
      </c>
      <c r="D147" s="1">
        <v>2</v>
      </c>
      <c r="E147" s="2" t="s">
        <v>170</v>
      </c>
      <c r="F147"/>
    </row>
    <row r="148" spans="1:6" x14ac:dyDescent="0.2">
      <c r="A148" s="2">
        <v>73</v>
      </c>
      <c r="B148" s="9">
        <v>147</v>
      </c>
      <c r="C148" t="s">
        <v>15</v>
      </c>
      <c r="D148" s="1">
        <v>3</v>
      </c>
      <c r="E148" s="2" t="s">
        <v>170</v>
      </c>
      <c r="F148"/>
    </row>
    <row r="149" spans="1:6" x14ac:dyDescent="0.2">
      <c r="A149" s="2">
        <v>67</v>
      </c>
      <c r="B149" s="9">
        <v>148</v>
      </c>
      <c r="C149" t="s">
        <v>16</v>
      </c>
      <c r="D149" s="1">
        <v>1</v>
      </c>
      <c r="E149" s="2" t="s">
        <v>170</v>
      </c>
      <c r="F149"/>
    </row>
    <row r="150" spans="1:6" x14ac:dyDescent="0.2">
      <c r="A150" s="2">
        <v>67</v>
      </c>
      <c r="B150" s="9">
        <v>149</v>
      </c>
      <c r="C150" t="s">
        <v>16</v>
      </c>
      <c r="D150" s="1">
        <v>2</v>
      </c>
      <c r="E150" s="2" t="s">
        <v>170</v>
      </c>
      <c r="F150"/>
    </row>
    <row r="151" spans="1:6" x14ac:dyDescent="0.2">
      <c r="A151" s="2">
        <v>67</v>
      </c>
      <c r="B151" s="9">
        <v>150</v>
      </c>
      <c r="C151" t="s">
        <v>16</v>
      </c>
      <c r="D151" s="1">
        <v>3</v>
      </c>
      <c r="E151" s="2" t="s">
        <v>170</v>
      </c>
      <c r="F151"/>
    </row>
    <row r="152" spans="1:6" x14ac:dyDescent="0.2">
      <c r="A152" s="2">
        <v>98</v>
      </c>
      <c r="B152" s="9">
        <v>151</v>
      </c>
      <c r="C152" t="s">
        <v>17</v>
      </c>
      <c r="D152" s="1">
        <v>1</v>
      </c>
      <c r="E152" s="2" t="s">
        <v>170</v>
      </c>
      <c r="F152"/>
    </row>
    <row r="153" spans="1:6" x14ac:dyDescent="0.2">
      <c r="A153" s="2">
        <v>98</v>
      </c>
      <c r="B153" s="9">
        <v>152</v>
      </c>
      <c r="C153" t="s">
        <v>17</v>
      </c>
      <c r="D153" s="1">
        <v>2</v>
      </c>
      <c r="E153" s="2" t="s">
        <v>170</v>
      </c>
      <c r="F153"/>
    </row>
    <row r="154" spans="1:6" x14ac:dyDescent="0.2">
      <c r="A154" s="2">
        <v>98</v>
      </c>
      <c r="B154" s="9">
        <v>153</v>
      </c>
      <c r="C154" t="s">
        <v>17</v>
      </c>
      <c r="D154" s="1">
        <v>3</v>
      </c>
      <c r="E154" s="2" t="s">
        <v>170</v>
      </c>
      <c r="F154"/>
    </row>
    <row r="155" spans="1:6" x14ac:dyDescent="0.2">
      <c r="A155" s="2">
        <v>114</v>
      </c>
      <c r="B155" s="9">
        <v>154</v>
      </c>
      <c r="C155" t="s">
        <v>18</v>
      </c>
      <c r="D155" s="1">
        <v>1</v>
      </c>
      <c r="E155" s="2" t="s">
        <v>170</v>
      </c>
      <c r="F155"/>
    </row>
    <row r="156" spans="1:6" x14ac:dyDescent="0.2">
      <c r="A156" s="2">
        <v>114</v>
      </c>
      <c r="B156" s="9">
        <v>155</v>
      </c>
      <c r="C156" t="s">
        <v>18</v>
      </c>
      <c r="D156" s="1">
        <v>2</v>
      </c>
      <c r="E156" s="2" t="s">
        <v>170</v>
      </c>
      <c r="F156"/>
    </row>
    <row r="157" spans="1:6" x14ac:dyDescent="0.2">
      <c r="A157" s="2">
        <v>114</v>
      </c>
      <c r="B157" s="9">
        <v>156</v>
      </c>
      <c r="C157" t="s">
        <v>18</v>
      </c>
      <c r="D157" s="1">
        <v>3</v>
      </c>
      <c r="E157" s="2" t="s">
        <v>170</v>
      </c>
      <c r="F157"/>
    </row>
    <row r="158" spans="1:6" x14ac:dyDescent="0.2">
      <c r="A158" s="2">
        <v>37</v>
      </c>
      <c r="B158" s="9">
        <v>157</v>
      </c>
      <c r="C158" t="s">
        <v>19</v>
      </c>
      <c r="D158" s="1">
        <v>1</v>
      </c>
      <c r="E158" s="2" t="s">
        <v>170</v>
      </c>
      <c r="F158"/>
    </row>
    <row r="159" spans="1:6" x14ac:dyDescent="0.2">
      <c r="A159" s="2">
        <v>37</v>
      </c>
      <c r="B159" s="9">
        <v>158</v>
      </c>
      <c r="C159" t="s">
        <v>19</v>
      </c>
      <c r="D159" s="1">
        <v>2</v>
      </c>
      <c r="E159" s="2" t="s">
        <v>170</v>
      </c>
      <c r="F159"/>
    </row>
    <row r="160" spans="1:6" x14ac:dyDescent="0.2">
      <c r="A160" s="2">
        <v>37</v>
      </c>
      <c r="B160" s="9">
        <v>159</v>
      </c>
      <c r="C160" t="s">
        <v>19</v>
      </c>
      <c r="D160" s="1">
        <v>3</v>
      </c>
      <c r="E160" s="2" t="s">
        <v>170</v>
      </c>
      <c r="F160"/>
    </row>
    <row r="161" spans="1:6" x14ac:dyDescent="0.2">
      <c r="A161" s="2">
        <v>29</v>
      </c>
      <c r="B161" s="9">
        <v>160</v>
      </c>
      <c r="C161" t="s">
        <v>61</v>
      </c>
      <c r="D161" s="1">
        <v>1</v>
      </c>
      <c r="E161" s="2" t="s">
        <v>170</v>
      </c>
      <c r="F161"/>
    </row>
    <row r="162" spans="1:6" x14ac:dyDescent="0.2">
      <c r="A162" s="2">
        <v>29</v>
      </c>
      <c r="B162" s="9">
        <v>161</v>
      </c>
      <c r="C162" t="s">
        <v>61</v>
      </c>
      <c r="D162" s="1">
        <v>2</v>
      </c>
      <c r="E162" s="2" t="s">
        <v>170</v>
      </c>
      <c r="F162"/>
    </row>
    <row r="163" spans="1:6" x14ac:dyDescent="0.2">
      <c r="A163" s="2">
        <v>29</v>
      </c>
      <c r="B163" s="9">
        <v>162</v>
      </c>
      <c r="C163" t="s">
        <v>61</v>
      </c>
      <c r="D163" s="1">
        <v>3</v>
      </c>
      <c r="E163" s="2" t="s">
        <v>170</v>
      </c>
      <c r="F163"/>
    </row>
    <row r="164" spans="1:6" x14ac:dyDescent="0.2">
      <c r="A164" s="2">
        <v>54</v>
      </c>
      <c r="B164" s="9">
        <v>163</v>
      </c>
      <c r="C164" t="s">
        <v>62</v>
      </c>
      <c r="D164" s="1">
        <v>1</v>
      </c>
      <c r="E164" s="2" t="s">
        <v>170</v>
      </c>
      <c r="F164"/>
    </row>
    <row r="165" spans="1:6" x14ac:dyDescent="0.2">
      <c r="A165" s="2">
        <v>54</v>
      </c>
      <c r="B165" s="9">
        <v>164</v>
      </c>
      <c r="C165" t="s">
        <v>62</v>
      </c>
      <c r="D165" s="1">
        <v>2</v>
      </c>
      <c r="E165" s="2" t="s">
        <v>170</v>
      </c>
      <c r="F165"/>
    </row>
    <row r="166" spans="1:6" x14ac:dyDescent="0.2">
      <c r="A166" s="2">
        <v>54</v>
      </c>
      <c r="B166" s="9">
        <v>165</v>
      </c>
      <c r="C166" t="s">
        <v>62</v>
      </c>
      <c r="D166" s="1">
        <v>3</v>
      </c>
      <c r="E166" s="2" t="s">
        <v>170</v>
      </c>
      <c r="F166"/>
    </row>
    <row r="167" spans="1:6" x14ac:dyDescent="0.2">
      <c r="A167" s="2">
        <v>36</v>
      </c>
      <c r="B167" s="9">
        <v>166</v>
      </c>
      <c r="C167" t="s">
        <v>282</v>
      </c>
      <c r="D167" s="1">
        <v>1</v>
      </c>
      <c r="E167" s="2" t="s">
        <v>170</v>
      </c>
      <c r="F167"/>
    </row>
    <row r="168" spans="1:6" x14ac:dyDescent="0.2">
      <c r="A168" s="2">
        <v>36</v>
      </c>
      <c r="B168" s="9">
        <v>167</v>
      </c>
      <c r="C168" t="s">
        <v>282</v>
      </c>
      <c r="D168" s="1">
        <v>2</v>
      </c>
      <c r="E168" s="2" t="s">
        <v>170</v>
      </c>
      <c r="F168"/>
    </row>
    <row r="169" spans="1:6" x14ac:dyDescent="0.2">
      <c r="A169" s="2">
        <v>36</v>
      </c>
      <c r="B169" s="9">
        <v>168</v>
      </c>
      <c r="C169" t="s">
        <v>282</v>
      </c>
      <c r="D169" s="1">
        <v>3</v>
      </c>
      <c r="E169" s="2" t="s">
        <v>170</v>
      </c>
      <c r="F169"/>
    </row>
    <row r="170" spans="1:6" x14ac:dyDescent="0.2">
      <c r="A170" s="2">
        <v>41</v>
      </c>
      <c r="B170" s="9">
        <v>169</v>
      </c>
      <c r="C170" t="s">
        <v>20</v>
      </c>
      <c r="D170" s="1">
        <v>1</v>
      </c>
      <c r="E170" s="2" t="s">
        <v>170</v>
      </c>
      <c r="F170"/>
    </row>
    <row r="171" spans="1:6" x14ac:dyDescent="0.2">
      <c r="A171" s="2">
        <v>41</v>
      </c>
      <c r="B171" s="9">
        <v>170</v>
      </c>
      <c r="C171" t="s">
        <v>20</v>
      </c>
      <c r="D171" s="1">
        <v>2</v>
      </c>
      <c r="E171" s="2" t="s">
        <v>170</v>
      </c>
      <c r="F171"/>
    </row>
    <row r="172" spans="1:6" x14ac:dyDescent="0.2">
      <c r="A172" s="2">
        <v>41</v>
      </c>
      <c r="B172" s="9">
        <v>171</v>
      </c>
      <c r="C172" t="s">
        <v>20</v>
      </c>
      <c r="D172" s="1">
        <v>3</v>
      </c>
      <c r="E172" s="2" t="s">
        <v>170</v>
      </c>
      <c r="F172"/>
    </row>
    <row r="173" spans="1:6" x14ac:dyDescent="0.2">
      <c r="A173" s="2">
        <v>83</v>
      </c>
      <c r="B173" s="9">
        <v>172</v>
      </c>
      <c r="C173" t="s">
        <v>297</v>
      </c>
      <c r="D173" s="91" t="s">
        <v>451</v>
      </c>
      <c r="E173" s="2" t="s">
        <v>170</v>
      </c>
      <c r="F173"/>
    </row>
    <row r="174" spans="1:6" x14ac:dyDescent="0.2">
      <c r="A174" s="2">
        <v>83</v>
      </c>
      <c r="B174" s="9">
        <v>173</v>
      </c>
      <c r="C174" t="s">
        <v>297</v>
      </c>
      <c r="D174" s="91" t="s">
        <v>453</v>
      </c>
      <c r="E174" s="2" t="s">
        <v>170</v>
      </c>
      <c r="F174"/>
    </row>
    <row r="175" spans="1:6" x14ac:dyDescent="0.2">
      <c r="A175" s="2">
        <v>83</v>
      </c>
      <c r="B175" s="9">
        <v>174</v>
      </c>
      <c r="C175" t="s">
        <v>297</v>
      </c>
      <c r="D175" s="91" t="s">
        <v>454</v>
      </c>
      <c r="E175" s="2" t="s">
        <v>170</v>
      </c>
      <c r="F175"/>
    </row>
    <row r="176" spans="1:6" x14ac:dyDescent="0.2">
      <c r="A176" s="2">
        <v>43</v>
      </c>
      <c r="B176" s="9"/>
      <c r="C176" t="s">
        <v>298</v>
      </c>
      <c r="D176" s="91" t="s">
        <v>451</v>
      </c>
      <c r="E176" s="2" t="s">
        <v>170</v>
      </c>
      <c r="F176"/>
    </row>
    <row r="177" spans="1:6" x14ac:dyDescent="0.2">
      <c r="A177" s="2">
        <v>43</v>
      </c>
      <c r="B177" s="9"/>
      <c r="C177" t="s">
        <v>298</v>
      </c>
      <c r="D177" s="91" t="s">
        <v>453</v>
      </c>
      <c r="E177" s="2" t="s">
        <v>170</v>
      </c>
      <c r="F177"/>
    </row>
    <row r="178" spans="1:6" x14ac:dyDescent="0.2">
      <c r="A178" s="2">
        <v>43</v>
      </c>
      <c r="B178" s="9"/>
      <c r="C178" t="s">
        <v>298</v>
      </c>
      <c r="D178" s="91" t="s">
        <v>454</v>
      </c>
      <c r="E178" s="2" t="s">
        <v>170</v>
      </c>
      <c r="F178"/>
    </row>
    <row r="179" spans="1:6" x14ac:dyDescent="0.2">
      <c r="A179" s="2">
        <v>147</v>
      </c>
      <c r="B179" s="9">
        <v>175</v>
      </c>
      <c r="C179" t="s">
        <v>63</v>
      </c>
      <c r="D179" s="1">
        <v>1</v>
      </c>
      <c r="E179" s="2" t="s">
        <v>170</v>
      </c>
      <c r="F179"/>
    </row>
    <row r="180" spans="1:6" x14ac:dyDescent="0.2">
      <c r="A180" s="2">
        <v>147</v>
      </c>
      <c r="B180" s="9">
        <v>176</v>
      </c>
      <c r="C180" t="s">
        <v>63</v>
      </c>
      <c r="D180" s="1">
        <v>2</v>
      </c>
      <c r="E180" s="2" t="s">
        <v>170</v>
      </c>
      <c r="F180"/>
    </row>
    <row r="181" spans="1:6" x14ac:dyDescent="0.2">
      <c r="A181" s="2">
        <v>147</v>
      </c>
      <c r="B181" s="9">
        <v>177</v>
      </c>
      <c r="C181" t="s">
        <v>63</v>
      </c>
      <c r="D181" s="1">
        <v>3</v>
      </c>
      <c r="E181" s="2" t="s">
        <v>170</v>
      </c>
      <c r="F181"/>
    </row>
    <row r="182" spans="1:6" x14ac:dyDescent="0.2">
      <c r="A182" s="2">
        <v>134</v>
      </c>
      <c r="B182" s="9">
        <v>178</v>
      </c>
      <c r="C182" t="s">
        <v>64</v>
      </c>
      <c r="D182" s="1">
        <v>1</v>
      </c>
      <c r="E182" s="2" t="s">
        <v>170</v>
      </c>
      <c r="F182"/>
    </row>
    <row r="183" spans="1:6" x14ac:dyDescent="0.2">
      <c r="A183" s="2">
        <v>134</v>
      </c>
      <c r="B183" s="9">
        <v>179</v>
      </c>
      <c r="C183" t="s">
        <v>64</v>
      </c>
      <c r="D183" s="1">
        <v>2</v>
      </c>
      <c r="E183" s="2" t="s">
        <v>170</v>
      </c>
      <c r="F183"/>
    </row>
    <row r="184" spans="1:6" x14ac:dyDescent="0.2">
      <c r="A184" s="2">
        <v>134</v>
      </c>
      <c r="B184" s="9">
        <v>180</v>
      </c>
      <c r="C184" t="s">
        <v>64</v>
      </c>
      <c r="D184" s="1">
        <v>3</v>
      </c>
      <c r="E184" s="2" t="s">
        <v>170</v>
      </c>
      <c r="F184"/>
    </row>
    <row r="185" spans="1:6" x14ac:dyDescent="0.2">
      <c r="A185" s="2">
        <v>141</v>
      </c>
      <c r="B185" s="9">
        <v>181</v>
      </c>
      <c r="C185" t="s">
        <v>65</v>
      </c>
      <c r="D185" s="1">
        <v>1</v>
      </c>
      <c r="E185" s="2" t="s">
        <v>170</v>
      </c>
      <c r="F185"/>
    </row>
    <row r="186" spans="1:6" x14ac:dyDescent="0.2">
      <c r="A186" s="2">
        <v>141</v>
      </c>
      <c r="B186" s="9">
        <v>182</v>
      </c>
      <c r="C186" t="s">
        <v>65</v>
      </c>
      <c r="D186" s="1">
        <v>2</v>
      </c>
      <c r="E186" s="2" t="s">
        <v>170</v>
      </c>
      <c r="F186"/>
    </row>
    <row r="187" spans="1:6" x14ac:dyDescent="0.2">
      <c r="A187" s="2">
        <v>141</v>
      </c>
      <c r="B187" s="9">
        <v>183</v>
      </c>
      <c r="C187" t="s">
        <v>65</v>
      </c>
      <c r="D187" s="1">
        <v>3</v>
      </c>
      <c r="E187" s="2" t="s">
        <v>170</v>
      </c>
      <c r="F187"/>
    </row>
    <row r="188" spans="1:6" x14ac:dyDescent="0.2">
      <c r="A188" s="2">
        <v>10</v>
      </c>
      <c r="B188" s="9">
        <v>184</v>
      </c>
      <c r="C188" t="s">
        <v>66</v>
      </c>
      <c r="D188" s="1">
        <v>1</v>
      </c>
      <c r="E188" s="2" t="s">
        <v>170</v>
      </c>
      <c r="F188"/>
    </row>
    <row r="189" spans="1:6" x14ac:dyDescent="0.2">
      <c r="A189" s="2">
        <v>10</v>
      </c>
      <c r="B189" s="9">
        <v>185</v>
      </c>
      <c r="C189" t="s">
        <v>66</v>
      </c>
      <c r="D189" s="1">
        <v>2</v>
      </c>
      <c r="E189" s="2" t="s">
        <v>170</v>
      </c>
      <c r="F189"/>
    </row>
    <row r="190" spans="1:6" x14ac:dyDescent="0.2">
      <c r="A190" s="2">
        <v>10</v>
      </c>
      <c r="B190" s="9">
        <v>186</v>
      </c>
      <c r="C190" t="s">
        <v>66</v>
      </c>
      <c r="D190" s="1">
        <v>3</v>
      </c>
      <c r="E190" s="2" t="s">
        <v>170</v>
      </c>
      <c r="F190"/>
    </row>
    <row r="191" spans="1:6" x14ac:dyDescent="0.2">
      <c r="A191" s="2">
        <v>145</v>
      </c>
      <c r="B191" s="9">
        <v>187</v>
      </c>
      <c r="C191" t="s">
        <v>67</v>
      </c>
      <c r="D191" s="1">
        <v>1</v>
      </c>
      <c r="E191" s="2" t="s">
        <v>170</v>
      </c>
      <c r="F191"/>
    </row>
    <row r="192" spans="1:6" x14ac:dyDescent="0.2">
      <c r="A192" s="2">
        <v>145</v>
      </c>
      <c r="B192" s="9">
        <v>188</v>
      </c>
      <c r="C192" t="s">
        <v>67</v>
      </c>
      <c r="D192" s="1">
        <v>2</v>
      </c>
      <c r="E192" s="2" t="s">
        <v>170</v>
      </c>
      <c r="F192"/>
    </row>
    <row r="193" spans="1:6" x14ac:dyDescent="0.2">
      <c r="A193" s="2">
        <v>145</v>
      </c>
      <c r="B193" s="9">
        <v>189</v>
      </c>
      <c r="C193" t="s">
        <v>67</v>
      </c>
      <c r="D193" s="1">
        <v>3</v>
      </c>
      <c r="E193" s="2" t="s">
        <v>170</v>
      </c>
      <c r="F193"/>
    </row>
    <row r="194" spans="1:6" x14ac:dyDescent="0.2">
      <c r="A194" s="2">
        <v>131</v>
      </c>
      <c r="B194" s="9">
        <v>190</v>
      </c>
      <c r="C194" t="s">
        <v>68</v>
      </c>
      <c r="D194" s="1">
        <v>1</v>
      </c>
      <c r="E194" s="2" t="s">
        <v>170</v>
      </c>
      <c r="F194"/>
    </row>
    <row r="195" spans="1:6" x14ac:dyDescent="0.2">
      <c r="A195" s="2">
        <v>131</v>
      </c>
      <c r="B195" s="9">
        <v>191</v>
      </c>
      <c r="C195" t="s">
        <v>68</v>
      </c>
      <c r="D195" s="1">
        <v>2</v>
      </c>
      <c r="E195" s="2" t="s">
        <v>170</v>
      </c>
      <c r="F195"/>
    </row>
    <row r="196" spans="1:6" x14ac:dyDescent="0.2">
      <c r="A196" s="2">
        <v>131</v>
      </c>
      <c r="B196" s="9">
        <v>192</v>
      </c>
      <c r="C196" t="s">
        <v>68</v>
      </c>
      <c r="D196" s="1">
        <v>3</v>
      </c>
      <c r="E196" s="2" t="s">
        <v>170</v>
      </c>
      <c r="F196"/>
    </row>
    <row r="197" spans="1:6" x14ac:dyDescent="0.2">
      <c r="A197" s="2">
        <v>169</v>
      </c>
      <c r="B197" s="9">
        <v>193</v>
      </c>
      <c r="C197" t="s">
        <v>69</v>
      </c>
      <c r="D197" s="1">
        <v>1</v>
      </c>
      <c r="E197" s="2" t="s">
        <v>170</v>
      </c>
      <c r="F197"/>
    </row>
    <row r="198" spans="1:6" x14ac:dyDescent="0.2">
      <c r="A198" s="2">
        <v>169</v>
      </c>
      <c r="B198" s="9">
        <v>194</v>
      </c>
      <c r="C198" t="s">
        <v>69</v>
      </c>
      <c r="D198" s="1">
        <v>2</v>
      </c>
      <c r="E198" s="2" t="s">
        <v>170</v>
      </c>
      <c r="F198"/>
    </row>
    <row r="199" spans="1:6" x14ac:dyDescent="0.2">
      <c r="A199" s="2">
        <v>169</v>
      </c>
      <c r="B199" s="9">
        <v>195</v>
      </c>
      <c r="C199" t="s">
        <v>69</v>
      </c>
      <c r="D199" s="1">
        <v>3</v>
      </c>
      <c r="E199" s="2" t="s">
        <v>170</v>
      </c>
      <c r="F199"/>
    </row>
    <row r="200" spans="1:6" x14ac:dyDescent="0.2">
      <c r="A200" s="2">
        <v>12</v>
      </c>
      <c r="B200" s="9">
        <v>196</v>
      </c>
      <c r="C200" t="s">
        <v>70</v>
      </c>
      <c r="D200" s="1">
        <v>1</v>
      </c>
      <c r="E200" s="2" t="s">
        <v>170</v>
      </c>
      <c r="F200"/>
    </row>
    <row r="201" spans="1:6" x14ac:dyDescent="0.2">
      <c r="A201" s="2">
        <v>12</v>
      </c>
      <c r="B201" s="9">
        <v>197</v>
      </c>
      <c r="C201" t="s">
        <v>70</v>
      </c>
      <c r="D201" s="1">
        <v>2</v>
      </c>
      <c r="E201" s="2" t="s">
        <v>170</v>
      </c>
      <c r="F201"/>
    </row>
    <row r="202" spans="1:6" x14ac:dyDescent="0.2">
      <c r="A202" s="2">
        <v>12</v>
      </c>
      <c r="B202" s="9">
        <v>198</v>
      </c>
      <c r="C202" t="s">
        <v>70</v>
      </c>
      <c r="D202" s="1">
        <v>3</v>
      </c>
      <c r="E202" s="2" t="s">
        <v>170</v>
      </c>
      <c r="F202"/>
    </row>
    <row r="203" spans="1:6" x14ac:dyDescent="0.2">
      <c r="A203" s="2">
        <v>44</v>
      </c>
      <c r="B203" s="9">
        <v>199</v>
      </c>
      <c r="C203" t="s">
        <v>283</v>
      </c>
      <c r="D203" s="1">
        <v>1</v>
      </c>
      <c r="E203" s="2" t="s">
        <v>1413</v>
      </c>
      <c r="F203"/>
    </row>
    <row r="204" spans="1:6" x14ac:dyDescent="0.2">
      <c r="A204" s="2">
        <v>44</v>
      </c>
      <c r="B204" s="9">
        <v>200</v>
      </c>
      <c r="C204" t="s">
        <v>283</v>
      </c>
      <c r="D204" s="1">
        <v>2</v>
      </c>
      <c r="E204" s="2" t="s">
        <v>1414</v>
      </c>
      <c r="F204"/>
    </row>
    <row r="205" spans="1:6" x14ac:dyDescent="0.2">
      <c r="A205" s="2">
        <v>44</v>
      </c>
      <c r="B205" s="9">
        <v>201</v>
      </c>
      <c r="C205" t="s">
        <v>283</v>
      </c>
      <c r="D205" s="1">
        <v>3</v>
      </c>
      <c r="E205" s="2" t="s">
        <v>1415</v>
      </c>
      <c r="F205"/>
    </row>
    <row r="206" spans="1:6" x14ac:dyDescent="0.2">
      <c r="A206" s="2">
        <v>58</v>
      </c>
      <c r="B206" s="9">
        <v>202</v>
      </c>
      <c r="C206" t="s">
        <v>284</v>
      </c>
      <c r="D206" s="1">
        <v>1</v>
      </c>
      <c r="E206" s="2" t="s">
        <v>1419</v>
      </c>
      <c r="F206"/>
    </row>
    <row r="207" spans="1:6" x14ac:dyDescent="0.2">
      <c r="A207" s="2">
        <v>58</v>
      </c>
      <c r="B207" s="9">
        <v>203</v>
      </c>
      <c r="C207" t="s">
        <v>284</v>
      </c>
      <c r="D207" s="1">
        <v>2</v>
      </c>
      <c r="E207" s="2" t="s">
        <v>1420</v>
      </c>
      <c r="F207"/>
    </row>
    <row r="208" spans="1:6" x14ac:dyDescent="0.2">
      <c r="A208" s="2">
        <v>58</v>
      </c>
      <c r="B208" s="9">
        <v>204</v>
      </c>
      <c r="C208" t="s">
        <v>284</v>
      </c>
      <c r="D208" s="1">
        <v>3</v>
      </c>
      <c r="E208" s="2" t="s">
        <v>1421</v>
      </c>
      <c r="F208"/>
    </row>
    <row r="209" spans="1:6" x14ac:dyDescent="0.2">
      <c r="A209" s="2">
        <v>74</v>
      </c>
      <c r="B209" s="9">
        <v>205</v>
      </c>
      <c r="C209" t="s">
        <v>285</v>
      </c>
      <c r="D209" s="1" t="s">
        <v>451</v>
      </c>
      <c r="E209" s="2" t="s">
        <v>384</v>
      </c>
      <c r="F209"/>
    </row>
    <row r="210" spans="1:6" x14ac:dyDescent="0.2">
      <c r="A210" s="2">
        <v>74</v>
      </c>
      <c r="B210" s="9">
        <v>206</v>
      </c>
      <c r="C210" t="s">
        <v>285</v>
      </c>
      <c r="D210" s="1" t="s">
        <v>453</v>
      </c>
      <c r="E210" s="2" t="s">
        <v>443</v>
      </c>
      <c r="F210"/>
    </row>
    <row r="211" spans="1:6" x14ac:dyDescent="0.2">
      <c r="A211" s="2">
        <v>74</v>
      </c>
      <c r="B211" s="9">
        <v>207</v>
      </c>
      <c r="C211" t="s">
        <v>285</v>
      </c>
      <c r="D211" s="1" t="s">
        <v>454</v>
      </c>
      <c r="E211" s="2" t="s">
        <v>445</v>
      </c>
      <c r="F211"/>
    </row>
    <row r="212" spans="1:6" x14ac:dyDescent="0.2">
      <c r="A212" s="2">
        <v>171</v>
      </c>
      <c r="B212" s="9">
        <v>208</v>
      </c>
      <c r="C212" t="s">
        <v>286</v>
      </c>
      <c r="D212" s="1">
        <v>1</v>
      </c>
      <c r="E212" s="2" t="s">
        <v>1413</v>
      </c>
      <c r="F212"/>
    </row>
    <row r="213" spans="1:6" x14ac:dyDescent="0.2">
      <c r="A213" s="2">
        <v>171</v>
      </c>
      <c r="B213" s="9">
        <v>209</v>
      </c>
      <c r="C213" t="s">
        <v>286</v>
      </c>
      <c r="D213" s="1">
        <v>2</v>
      </c>
      <c r="E213" s="2" t="s">
        <v>1415</v>
      </c>
      <c r="F213"/>
    </row>
    <row r="214" spans="1:6" x14ac:dyDescent="0.2">
      <c r="A214" s="2">
        <v>171</v>
      </c>
      <c r="B214" s="9">
        <v>210</v>
      </c>
      <c r="C214" t="s">
        <v>286</v>
      </c>
      <c r="D214" s="1">
        <v>3</v>
      </c>
      <c r="E214" s="2" t="s">
        <v>1430</v>
      </c>
      <c r="F214"/>
    </row>
    <row r="215" spans="1:6" x14ac:dyDescent="0.2">
      <c r="A215" s="2">
        <v>144</v>
      </c>
      <c r="B215" s="9">
        <v>211</v>
      </c>
      <c r="C215" t="s">
        <v>287</v>
      </c>
      <c r="D215" s="1">
        <v>1</v>
      </c>
      <c r="E215" s="2" t="s">
        <v>1414</v>
      </c>
      <c r="F215"/>
    </row>
    <row r="216" spans="1:6" x14ac:dyDescent="0.2">
      <c r="A216" s="2">
        <v>144</v>
      </c>
      <c r="B216" s="9">
        <v>212</v>
      </c>
      <c r="C216" t="s">
        <v>287</v>
      </c>
      <c r="D216" s="1">
        <v>2</v>
      </c>
      <c r="E216" s="2" t="s">
        <v>1425</v>
      </c>
      <c r="F216"/>
    </row>
    <row r="217" spans="1:6" x14ac:dyDescent="0.2">
      <c r="A217" s="2">
        <v>144</v>
      </c>
      <c r="B217" s="9">
        <v>213</v>
      </c>
      <c r="C217" t="s">
        <v>287</v>
      </c>
      <c r="D217" s="1">
        <v>3</v>
      </c>
      <c r="E217" s="2" t="s">
        <v>1426</v>
      </c>
      <c r="F217"/>
    </row>
    <row r="218" spans="1:6" x14ac:dyDescent="0.2">
      <c r="A218" s="2">
        <v>166</v>
      </c>
      <c r="B218" s="9">
        <v>214</v>
      </c>
      <c r="C218" t="s">
        <v>288</v>
      </c>
      <c r="D218" s="1">
        <v>1</v>
      </c>
      <c r="E218" s="2" t="s">
        <v>1433</v>
      </c>
      <c r="F218"/>
    </row>
    <row r="219" spans="1:6" x14ac:dyDescent="0.2">
      <c r="A219" s="2">
        <v>166</v>
      </c>
      <c r="B219" s="9">
        <v>215</v>
      </c>
      <c r="C219" t="s">
        <v>288</v>
      </c>
      <c r="D219" s="1">
        <v>2</v>
      </c>
      <c r="E219" s="2" t="s">
        <v>1434</v>
      </c>
      <c r="F219"/>
    </row>
    <row r="220" spans="1:6" x14ac:dyDescent="0.2">
      <c r="A220" s="2">
        <v>166</v>
      </c>
      <c r="B220" s="9">
        <v>216</v>
      </c>
      <c r="C220" t="s">
        <v>288</v>
      </c>
      <c r="D220" s="1">
        <v>3</v>
      </c>
      <c r="E220" s="2" t="s">
        <v>1435</v>
      </c>
      <c r="F220"/>
    </row>
    <row r="221" spans="1:6" x14ac:dyDescent="0.2">
      <c r="A221" s="2">
        <v>46</v>
      </c>
      <c r="B221" s="9">
        <v>217</v>
      </c>
      <c r="C221" t="s">
        <v>71</v>
      </c>
      <c r="D221" s="1">
        <v>1</v>
      </c>
      <c r="E221" s="2" t="s">
        <v>1439</v>
      </c>
      <c r="F221"/>
    </row>
    <row r="222" spans="1:6" x14ac:dyDescent="0.2">
      <c r="A222" s="2">
        <v>46</v>
      </c>
      <c r="B222" s="9">
        <v>218</v>
      </c>
      <c r="C222" t="s">
        <v>71</v>
      </c>
      <c r="D222" s="1">
        <v>2</v>
      </c>
      <c r="E222" s="2" t="s">
        <v>1440</v>
      </c>
      <c r="F222"/>
    </row>
    <row r="223" spans="1:6" x14ac:dyDescent="0.2">
      <c r="A223" s="2">
        <v>46</v>
      </c>
      <c r="B223" s="9">
        <v>219</v>
      </c>
      <c r="C223" t="s">
        <v>71</v>
      </c>
      <c r="D223" s="1">
        <v>3</v>
      </c>
      <c r="E223" s="2" t="s">
        <v>1441</v>
      </c>
      <c r="F223"/>
    </row>
    <row r="224" spans="1:6" x14ac:dyDescent="0.2">
      <c r="A224" s="2">
        <v>60</v>
      </c>
      <c r="B224" s="9">
        <v>220</v>
      </c>
      <c r="C224" t="s">
        <v>72</v>
      </c>
      <c r="D224" s="1">
        <v>1</v>
      </c>
      <c r="E224" s="2" t="s">
        <v>1445</v>
      </c>
      <c r="F224"/>
    </row>
    <row r="225" spans="1:6" x14ac:dyDescent="0.2">
      <c r="A225" s="2">
        <v>60</v>
      </c>
      <c r="B225" s="9">
        <v>221</v>
      </c>
      <c r="C225" t="s">
        <v>72</v>
      </c>
      <c r="D225" s="1">
        <v>2</v>
      </c>
      <c r="E225" s="2" t="s">
        <v>1446</v>
      </c>
      <c r="F225"/>
    </row>
    <row r="226" spans="1:6" x14ac:dyDescent="0.2">
      <c r="A226" s="2">
        <v>60</v>
      </c>
      <c r="B226" s="9">
        <v>222</v>
      </c>
      <c r="C226" t="s">
        <v>72</v>
      </c>
      <c r="D226" s="1">
        <v>3</v>
      </c>
      <c r="E226" s="2" t="s">
        <v>1447</v>
      </c>
      <c r="F226"/>
    </row>
    <row r="227" spans="1:6" x14ac:dyDescent="0.2">
      <c r="A227" s="2">
        <v>13</v>
      </c>
      <c r="B227" s="9">
        <v>223</v>
      </c>
      <c r="C227" t="s">
        <v>295</v>
      </c>
      <c r="D227" s="1">
        <v>1</v>
      </c>
      <c r="E227" s="2" t="s">
        <v>1451</v>
      </c>
      <c r="F227"/>
    </row>
    <row r="228" spans="1:6" x14ac:dyDescent="0.2">
      <c r="A228" s="2">
        <v>13</v>
      </c>
      <c r="B228" s="9">
        <v>224</v>
      </c>
      <c r="C228" t="s">
        <v>295</v>
      </c>
      <c r="D228" s="1">
        <v>2</v>
      </c>
      <c r="E228" s="2" t="s">
        <v>1452</v>
      </c>
      <c r="F228"/>
    </row>
    <row r="229" spans="1:6" x14ac:dyDescent="0.2">
      <c r="A229" s="2">
        <v>13</v>
      </c>
      <c r="B229" s="9">
        <v>225</v>
      </c>
      <c r="C229" t="s">
        <v>295</v>
      </c>
      <c r="D229" s="1">
        <v>3</v>
      </c>
      <c r="E229" s="2" t="s">
        <v>1453</v>
      </c>
      <c r="F229"/>
    </row>
    <row r="230" spans="1:6" x14ac:dyDescent="0.2">
      <c r="A230" s="2">
        <v>76</v>
      </c>
      <c r="B230" s="9">
        <v>226</v>
      </c>
      <c r="C230" t="s">
        <v>73</v>
      </c>
      <c r="D230" s="1" t="s">
        <v>451</v>
      </c>
      <c r="E230" s="2" t="s">
        <v>360</v>
      </c>
      <c r="F230"/>
    </row>
    <row r="231" spans="1:6" x14ac:dyDescent="0.2">
      <c r="A231" s="2">
        <v>76</v>
      </c>
      <c r="B231" s="9">
        <v>227</v>
      </c>
      <c r="C231" t="s">
        <v>73</v>
      </c>
      <c r="D231" s="1" t="s">
        <v>453</v>
      </c>
      <c r="E231" s="2" t="s">
        <v>445</v>
      </c>
      <c r="F231"/>
    </row>
    <row r="232" spans="1:6" x14ac:dyDescent="0.2">
      <c r="A232" s="2">
        <v>76</v>
      </c>
      <c r="B232" s="9">
        <v>228</v>
      </c>
      <c r="C232" t="s">
        <v>73</v>
      </c>
      <c r="D232" s="1" t="s">
        <v>454</v>
      </c>
      <c r="E232" s="2" t="s">
        <v>443</v>
      </c>
      <c r="F232"/>
    </row>
    <row r="233" spans="1:6" x14ac:dyDescent="0.2">
      <c r="A233" s="2">
        <v>157</v>
      </c>
      <c r="B233" s="9">
        <v>229</v>
      </c>
      <c r="C233" t="s">
        <v>74</v>
      </c>
      <c r="D233" s="1">
        <v>1</v>
      </c>
      <c r="E233" s="2" t="s">
        <v>1439</v>
      </c>
      <c r="F233"/>
    </row>
    <row r="234" spans="1:6" x14ac:dyDescent="0.2">
      <c r="A234" s="2">
        <v>157</v>
      </c>
      <c r="B234" s="9">
        <v>230</v>
      </c>
      <c r="C234" t="s">
        <v>74</v>
      </c>
      <c r="D234" s="1">
        <v>2</v>
      </c>
      <c r="E234" s="2" t="s">
        <v>1442</v>
      </c>
      <c r="F234"/>
    </row>
    <row r="235" spans="1:6" x14ac:dyDescent="0.2">
      <c r="A235" s="2">
        <v>157</v>
      </c>
      <c r="B235" s="9">
        <v>231</v>
      </c>
      <c r="C235" t="s">
        <v>74</v>
      </c>
      <c r="D235" s="1">
        <v>3</v>
      </c>
      <c r="E235" s="2" t="s">
        <v>1462</v>
      </c>
      <c r="F235"/>
    </row>
    <row r="236" spans="1:6" x14ac:dyDescent="0.2">
      <c r="A236" s="2">
        <v>135</v>
      </c>
      <c r="B236" s="9">
        <v>232</v>
      </c>
      <c r="C236" t="s">
        <v>75</v>
      </c>
      <c r="D236" s="1">
        <v>1</v>
      </c>
      <c r="E236" s="2" t="s">
        <v>1457</v>
      </c>
      <c r="F236"/>
    </row>
    <row r="237" spans="1:6" x14ac:dyDescent="0.2">
      <c r="A237" s="2">
        <v>135</v>
      </c>
      <c r="B237" s="9">
        <v>233</v>
      </c>
      <c r="C237" t="s">
        <v>75</v>
      </c>
      <c r="D237" s="1">
        <v>2</v>
      </c>
      <c r="E237" s="2" t="s">
        <v>1451</v>
      </c>
      <c r="F237"/>
    </row>
    <row r="238" spans="1:6" x14ac:dyDescent="0.2">
      <c r="A238" s="2">
        <v>135</v>
      </c>
      <c r="B238" s="9">
        <v>234</v>
      </c>
      <c r="C238" t="s">
        <v>75</v>
      </c>
      <c r="D238" s="1">
        <v>3</v>
      </c>
      <c r="E238" s="2" t="s">
        <v>1458</v>
      </c>
      <c r="F238"/>
    </row>
    <row r="239" spans="1:6" x14ac:dyDescent="0.2">
      <c r="A239" s="2">
        <v>146</v>
      </c>
      <c r="B239" s="9">
        <v>235</v>
      </c>
      <c r="C239" t="s">
        <v>76</v>
      </c>
      <c r="D239" s="1">
        <v>1</v>
      </c>
      <c r="E239" s="2" t="s">
        <v>1441</v>
      </c>
      <c r="F239"/>
    </row>
    <row r="240" spans="1:6" x14ac:dyDescent="0.2">
      <c r="A240" s="2">
        <v>146</v>
      </c>
      <c r="B240" s="9">
        <v>236</v>
      </c>
      <c r="C240" t="s">
        <v>76</v>
      </c>
      <c r="D240" s="1">
        <v>2</v>
      </c>
      <c r="E240" s="2" t="s">
        <v>1465</v>
      </c>
      <c r="F240"/>
    </row>
    <row r="241" spans="1:6" x14ac:dyDescent="0.2">
      <c r="A241" s="2">
        <v>146</v>
      </c>
      <c r="B241" s="9">
        <v>237</v>
      </c>
      <c r="C241" t="s">
        <v>76</v>
      </c>
      <c r="D241" s="1">
        <v>3</v>
      </c>
      <c r="E241" s="2" t="s">
        <v>1466</v>
      </c>
      <c r="F241"/>
    </row>
    <row r="242" spans="1:6" x14ac:dyDescent="0.2">
      <c r="A242" s="2">
        <v>48</v>
      </c>
      <c r="B242" s="9">
        <v>238</v>
      </c>
      <c r="C242" t="s">
        <v>77</v>
      </c>
      <c r="D242" s="1">
        <v>1</v>
      </c>
      <c r="E242" s="2" t="s">
        <v>1470</v>
      </c>
      <c r="F242"/>
    </row>
    <row r="243" spans="1:6" x14ac:dyDescent="0.2">
      <c r="A243" s="2">
        <v>48</v>
      </c>
      <c r="B243" s="9">
        <v>239</v>
      </c>
      <c r="C243" t="s">
        <v>77</v>
      </c>
      <c r="D243" s="1">
        <v>2</v>
      </c>
      <c r="E243" s="2" t="s">
        <v>1471</v>
      </c>
      <c r="F243"/>
    </row>
    <row r="244" spans="1:6" x14ac:dyDescent="0.2">
      <c r="A244" s="2">
        <v>48</v>
      </c>
      <c r="B244" s="9">
        <v>240</v>
      </c>
      <c r="C244" t="s">
        <v>77</v>
      </c>
      <c r="D244" s="1">
        <v>3</v>
      </c>
      <c r="E244" s="2" t="s">
        <v>1472</v>
      </c>
      <c r="F244"/>
    </row>
    <row r="245" spans="1:6" x14ac:dyDescent="0.2">
      <c r="A245" s="2">
        <v>68</v>
      </c>
      <c r="B245" s="9">
        <v>241</v>
      </c>
      <c r="C245" t="s">
        <v>78</v>
      </c>
      <c r="D245" s="1">
        <v>1</v>
      </c>
      <c r="E245" s="2" t="s">
        <v>1476</v>
      </c>
      <c r="F245"/>
    </row>
    <row r="246" spans="1:6" x14ac:dyDescent="0.2">
      <c r="A246" s="2">
        <v>68</v>
      </c>
      <c r="B246" s="9">
        <v>242</v>
      </c>
      <c r="C246" t="s">
        <v>78</v>
      </c>
      <c r="D246" s="1">
        <v>2</v>
      </c>
      <c r="E246" s="2" t="s">
        <v>1470</v>
      </c>
      <c r="F246"/>
    </row>
    <row r="247" spans="1:6" x14ac:dyDescent="0.2">
      <c r="A247" s="2">
        <v>68</v>
      </c>
      <c r="B247" s="9">
        <v>243</v>
      </c>
      <c r="C247" t="s">
        <v>78</v>
      </c>
      <c r="D247" s="1">
        <v>3</v>
      </c>
      <c r="E247" s="2" t="s">
        <v>1477</v>
      </c>
      <c r="F247"/>
    </row>
    <row r="248" spans="1:6" x14ac:dyDescent="0.2">
      <c r="A248" s="2">
        <v>62</v>
      </c>
      <c r="B248" s="9">
        <v>244</v>
      </c>
      <c r="C248" t="s">
        <v>79</v>
      </c>
      <c r="D248" s="1">
        <v>1</v>
      </c>
      <c r="E248" s="2" t="s">
        <v>1481</v>
      </c>
      <c r="F248"/>
    </row>
    <row r="249" spans="1:6" x14ac:dyDescent="0.2">
      <c r="A249" s="2">
        <v>62</v>
      </c>
      <c r="B249" s="9">
        <v>245</v>
      </c>
      <c r="C249" t="s">
        <v>79</v>
      </c>
      <c r="D249" s="1">
        <v>2</v>
      </c>
      <c r="E249" s="2" t="s">
        <v>1482</v>
      </c>
      <c r="F249"/>
    </row>
    <row r="250" spans="1:6" x14ac:dyDescent="0.2">
      <c r="A250" s="2">
        <v>62</v>
      </c>
      <c r="B250" s="9">
        <v>246</v>
      </c>
      <c r="C250" t="s">
        <v>79</v>
      </c>
      <c r="D250" s="1">
        <v>3</v>
      </c>
      <c r="E250" s="2" t="s">
        <v>1483</v>
      </c>
      <c r="F250"/>
    </row>
    <row r="251" spans="1:6" x14ac:dyDescent="0.2">
      <c r="A251" s="2">
        <v>109</v>
      </c>
      <c r="B251" s="9">
        <v>247</v>
      </c>
      <c r="C251" t="s">
        <v>80</v>
      </c>
      <c r="D251" s="1">
        <v>1</v>
      </c>
      <c r="E251" s="2" t="s">
        <v>1487</v>
      </c>
      <c r="F251"/>
    </row>
    <row r="252" spans="1:6" x14ac:dyDescent="0.2">
      <c r="A252" s="2">
        <v>109</v>
      </c>
      <c r="B252" s="9">
        <v>248</v>
      </c>
      <c r="C252" t="s">
        <v>80</v>
      </c>
      <c r="D252" s="1">
        <v>2</v>
      </c>
      <c r="E252" s="2" t="s">
        <v>1480</v>
      </c>
      <c r="F252"/>
    </row>
    <row r="253" spans="1:6" x14ac:dyDescent="0.2">
      <c r="A253" s="2">
        <v>109</v>
      </c>
      <c r="B253" s="9">
        <v>249</v>
      </c>
      <c r="C253" t="s">
        <v>80</v>
      </c>
      <c r="D253" s="1">
        <v>3</v>
      </c>
      <c r="E253" s="2" t="s">
        <v>1488</v>
      </c>
      <c r="F253"/>
    </row>
    <row r="254" spans="1:6" x14ac:dyDescent="0.2">
      <c r="A254" s="2">
        <v>15</v>
      </c>
      <c r="B254" s="9">
        <v>250</v>
      </c>
      <c r="C254" t="s">
        <v>121</v>
      </c>
      <c r="D254" s="1">
        <v>1</v>
      </c>
      <c r="E254" s="2" t="s">
        <v>1492</v>
      </c>
      <c r="F254"/>
    </row>
    <row r="255" spans="1:6" x14ac:dyDescent="0.2">
      <c r="A255" s="2">
        <v>15</v>
      </c>
      <c r="B255" s="9">
        <v>251</v>
      </c>
      <c r="C255" t="s">
        <v>121</v>
      </c>
      <c r="D255" s="1">
        <v>2</v>
      </c>
      <c r="E255" s="2" t="s">
        <v>1479</v>
      </c>
      <c r="F255"/>
    </row>
    <row r="256" spans="1:6" x14ac:dyDescent="0.2">
      <c r="A256" s="2">
        <v>15</v>
      </c>
      <c r="B256" s="9">
        <v>252</v>
      </c>
      <c r="C256" t="s">
        <v>121</v>
      </c>
      <c r="D256" s="1">
        <v>3</v>
      </c>
      <c r="E256" s="2" t="s">
        <v>1473</v>
      </c>
      <c r="F256"/>
    </row>
    <row r="257" spans="1:6" x14ac:dyDescent="0.2">
      <c r="A257" s="2">
        <v>17</v>
      </c>
      <c r="B257" s="9">
        <v>253</v>
      </c>
      <c r="C257" t="s">
        <v>81</v>
      </c>
      <c r="D257" s="1">
        <v>1</v>
      </c>
      <c r="E257" s="2" t="s">
        <v>170</v>
      </c>
      <c r="F257"/>
    </row>
    <row r="258" spans="1:6" x14ac:dyDescent="0.2">
      <c r="A258" s="2">
        <v>17</v>
      </c>
      <c r="B258" s="9">
        <v>254</v>
      </c>
      <c r="C258" t="s">
        <v>81</v>
      </c>
      <c r="D258" s="1">
        <v>2</v>
      </c>
      <c r="E258" s="2" t="s">
        <v>170</v>
      </c>
      <c r="F258"/>
    </row>
    <row r="259" spans="1:6" x14ac:dyDescent="0.2">
      <c r="A259" s="2">
        <v>17</v>
      </c>
      <c r="B259" s="9">
        <v>255</v>
      </c>
      <c r="C259" t="s">
        <v>81</v>
      </c>
      <c r="D259" s="1">
        <v>3</v>
      </c>
      <c r="E259" s="2" t="s">
        <v>170</v>
      </c>
      <c r="F259"/>
    </row>
    <row r="260" spans="1:6" x14ac:dyDescent="0.2">
      <c r="A260" s="2">
        <v>78</v>
      </c>
      <c r="B260" s="9">
        <v>256</v>
      </c>
      <c r="C260" t="s">
        <v>82</v>
      </c>
      <c r="D260" s="1" t="s">
        <v>451</v>
      </c>
      <c r="E260" s="2" t="s">
        <v>443</v>
      </c>
      <c r="F260"/>
    </row>
    <row r="261" spans="1:6" x14ac:dyDescent="0.2">
      <c r="A261" s="2">
        <v>78</v>
      </c>
      <c r="B261" s="9">
        <v>257</v>
      </c>
      <c r="C261" t="s">
        <v>82</v>
      </c>
      <c r="D261" s="1" t="s">
        <v>453</v>
      </c>
      <c r="E261" s="2" t="s">
        <v>360</v>
      </c>
      <c r="F261"/>
    </row>
    <row r="262" spans="1:6" x14ac:dyDescent="0.2">
      <c r="A262" s="2">
        <v>78</v>
      </c>
      <c r="B262" s="9">
        <v>258</v>
      </c>
      <c r="C262" t="s">
        <v>82</v>
      </c>
      <c r="D262" s="1" t="s">
        <v>454</v>
      </c>
      <c r="E262" s="2" t="s">
        <v>474</v>
      </c>
      <c r="F262"/>
    </row>
    <row r="263" spans="1:6" x14ac:dyDescent="0.2">
      <c r="A263" s="2">
        <v>128</v>
      </c>
      <c r="B263" s="9">
        <v>259</v>
      </c>
      <c r="C263" t="s">
        <v>83</v>
      </c>
      <c r="D263" s="1">
        <v>1</v>
      </c>
      <c r="E263" s="2" t="s">
        <v>1502</v>
      </c>
      <c r="F263"/>
    </row>
    <row r="264" spans="1:6" x14ac:dyDescent="0.2">
      <c r="A264" s="2">
        <v>128</v>
      </c>
      <c r="B264" s="9">
        <v>260</v>
      </c>
      <c r="C264" t="s">
        <v>83</v>
      </c>
      <c r="D264" s="1">
        <v>2</v>
      </c>
      <c r="E264" s="2" t="s">
        <v>1503</v>
      </c>
      <c r="F264"/>
    </row>
    <row r="265" spans="1:6" x14ac:dyDescent="0.2">
      <c r="A265" s="2">
        <v>128</v>
      </c>
      <c r="B265" s="9">
        <v>261</v>
      </c>
      <c r="C265" t="s">
        <v>83</v>
      </c>
      <c r="D265" s="1">
        <v>3</v>
      </c>
      <c r="E265" s="2" t="s">
        <v>1504</v>
      </c>
      <c r="F265"/>
    </row>
    <row r="266" spans="1:6" x14ac:dyDescent="0.2">
      <c r="A266" s="2">
        <v>170</v>
      </c>
      <c r="B266" s="9">
        <v>262</v>
      </c>
      <c r="C266" t="s">
        <v>84</v>
      </c>
      <c r="D266" s="1">
        <v>1</v>
      </c>
      <c r="E266" s="2" t="s">
        <v>1496</v>
      </c>
      <c r="F266"/>
    </row>
    <row r="267" spans="1:6" x14ac:dyDescent="0.2">
      <c r="A267" s="2">
        <v>170</v>
      </c>
      <c r="B267" s="9">
        <v>263</v>
      </c>
      <c r="C267" t="s">
        <v>84</v>
      </c>
      <c r="D267" s="1">
        <v>2</v>
      </c>
      <c r="E267" s="2" t="s">
        <v>1497</v>
      </c>
      <c r="F267"/>
    </row>
    <row r="268" spans="1:6" x14ac:dyDescent="0.2">
      <c r="A268" s="2">
        <v>170</v>
      </c>
      <c r="B268" s="9">
        <v>264</v>
      </c>
      <c r="C268" t="s">
        <v>84</v>
      </c>
      <c r="D268" s="1">
        <v>3</v>
      </c>
      <c r="E268" s="2" t="s">
        <v>1498</v>
      </c>
      <c r="F268"/>
    </row>
    <row r="269" spans="1:6" x14ac:dyDescent="0.2">
      <c r="A269" s="2">
        <v>152</v>
      </c>
      <c r="B269" s="9">
        <v>265</v>
      </c>
      <c r="C269" t="s">
        <v>85</v>
      </c>
      <c r="D269" s="1">
        <v>1</v>
      </c>
      <c r="E269" s="2" t="s">
        <v>1492</v>
      </c>
      <c r="F269"/>
    </row>
    <row r="270" spans="1:6" x14ac:dyDescent="0.2">
      <c r="A270" s="2">
        <v>152</v>
      </c>
      <c r="B270" s="9">
        <v>266</v>
      </c>
      <c r="C270" t="s">
        <v>85</v>
      </c>
      <c r="D270" s="1">
        <v>2</v>
      </c>
      <c r="E270" s="2" t="s">
        <v>1506</v>
      </c>
      <c r="F270"/>
    </row>
    <row r="271" spans="1:6" x14ac:dyDescent="0.2">
      <c r="A271" s="2">
        <v>152</v>
      </c>
      <c r="B271" s="9">
        <v>267</v>
      </c>
      <c r="C271" t="s">
        <v>85</v>
      </c>
      <c r="D271" s="1">
        <v>3</v>
      </c>
      <c r="E271" s="2" t="s">
        <v>1507</v>
      </c>
      <c r="F271"/>
    </row>
    <row r="272" spans="1:6" x14ac:dyDescent="0.2">
      <c r="A272" s="2">
        <v>1</v>
      </c>
      <c r="B272" s="6">
        <v>268</v>
      </c>
      <c r="C272" t="s">
        <v>86</v>
      </c>
      <c r="D272" s="1">
        <v>1</v>
      </c>
      <c r="E272" s="2" t="s">
        <v>170</v>
      </c>
      <c r="F272"/>
    </row>
    <row r="273" spans="1:6" x14ac:dyDescent="0.2">
      <c r="A273" s="2">
        <v>1</v>
      </c>
      <c r="B273" s="6">
        <v>269</v>
      </c>
      <c r="C273" t="s">
        <v>86</v>
      </c>
      <c r="D273" s="1">
        <v>2</v>
      </c>
      <c r="E273" s="2" t="s">
        <v>170</v>
      </c>
      <c r="F273"/>
    </row>
    <row r="274" spans="1:6" x14ac:dyDescent="0.2">
      <c r="A274" s="2">
        <v>1</v>
      </c>
      <c r="B274" s="6">
        <v>270</v>
      </c>
      <c r="C274" t="s">
        <v>86</v>
      </c>
      <c r="D274" s="1">
        <v>3</v>
      </c>
      <c r="E274" s="2" t="s">
        <v>170</v>
      </c>
      <c r="F274"/>
    </row>
    <row r="275" spans="1:6" x14ac:dyDescent="0.2">
      <c r="A275" s="2">
        <v>159</v>
      </c>
      <c r="B275" s="9">
        <v>271</v>
      </c>
      <c r="C275" t="s">
        <v>87</v>
      </c>
      <c r="D275" s="1">
        <v>1</v>
      </c>
      <c r="E275" s="2" t="s">
        <v>1510</v>
      </c>
      <c r="F275"/>
    </row>
    <row r="276" spans="1:6" x14ac:dyDescent="0.2">
      <c r="A276" s="2">
        <v>159</v>
      </c>
      <c r="B276" s="9">
        <v>272</v>
      </c>
      <c r="C276" t="s">
        <v>87</v>
      </c>
      <c r="D276" s="1">
        <v>2</v>
      </c>
      <c r="E276" s="2" t="s">
        <v>1511</v>
      </c>
      <c r="F276"/>
    </row>
    <row r="277" spans="1:6" x14ac:dyDescent="0.2">
      <c r="A277" s="2">
        <v>159</v>
      </c>
      <c r="B277" s="9">
        <v>273</v>
      </c>
      <c r="C277" t="s">
        <v>87</v>
      </c>
      <c r="D277" s="1">
        <v>3</v>
      </c>
      <c r="E277" s="2" t="s">
        <v>1512</v>
      </c>
      <c r="F277"/>
    </row>
    <row r="278" spans="1:6" x14ac:dyDescent="0.2">
      <c r="A278" s="2">
        <v>163</v>
      </c>
      <c r="B278" s="9">
        <v>274</v>
      </c>
      <c r="C278" t="s">
        <v>88</v>
      </c>
      <c r="D278" s="1">
        <v>1</v>
      </c>
      <c r="E278" s="2" t="s">
        <v>1516</v>
      </c>
      <c r="F278"/>
    </row>
    <row r="279" spans="1:6" x14ac:dyDescent="0.2">
      <c r="A279" s="2">
        <v>163</v>
      </c>
      <c r="B279" s="9">
        <v>275</v>
      </c>
      <c r="C279" t="s">
        <v>88</v>
      </c>
      <c r="D279" s="1">
        <v>2</v>
      </c>
      <c r="E279" s="2" t="s">
        <v>1514</v>
      </c>
      <c r="F279"/>
    </row>
    <row r="280" spans="1:6" x14ac:dyDescent="0.2">
      <c r="A280" s="2">
        <v>163</v>
      </c>
      <c r="B280" s="9">
        <v>276</v>
      </c>
      <c r="C280" t="s">
        <v>88</v>
      </c>
      <c r="D280" s="1">
        <v>3</v>
      </c>
      <c r="E280" s="2" t="s">
        <v>1472</v>
      </c>
      <c r="F280"/>
    </row>
    <row r="281" spans="1:6" x14ac:dyDescent="0.2">
      <c r="A281" s="2">
        <v>133</v>
      </c>
      <c r="B281" s="9">
        <v>277</v>
      </c>
      <c r="C281" t="s">
        <v>89</v>
      </c>
      <c r="D281" s="1">
        <v>1</v>
      </c>
      <c r="E281" s="2" t="s">
        <v>1520</v>
      </c>
      <c r="F281"/>
    </row>
    <row r="282" spans="1:6" x14ac:dyDescent="0.2">
      <c r="A282" s="2">
        <v>133</v>
      </c>
      <c r="B282" s="9">
        <v>278</v>
      </c>
      <c r="C282" t="s">
        <v>89</v>
      </c>
      <c r="D282" s="1">
        <v>2</v>
      </c>
      <c r="E282" s="2" t="s">
        <v>1521</v>
      </c>
      <c r="F282"/>
    </row>
    <row r="283" spans="1:6" x14ac:dyDescent="0.2">
      <c r="A283" s="2">
        <v>133</v>
      </c>
      <c r="B283" s="9">
        <v>279</v>
      </c>
      <c r="C283" t="s">
        <v>89</v>
      </c>
      <c r="D283" s="1">
        <v>3</v>
      </c>
      <c r="E283" s="2" t="s">
        <v>1522</v>
      </c>
      <c r="F283"/>
    </row>
    <row r="284" spans="1:6" x14ac:dyDescent="0.2">
      <c r="A284" s="2">
        <v>3</v>
      </c>
      <c r="B284" s="9">
        <v>280</v>
      </c>
      <c r="C284" t="s">
        <v>90</v>
      </c>
      <c r="D284" s="1">
        <v>1</v>
      </c>
      <c r="E284" s="2" t="s">
        <v>1526</v>
      </c>
      <c r="F284"/>
    </row>
    <row r="285" spans="1:6" x14ac:dyDescent="0.2">
      <c r="A285" s="2">
        <v>3</v>
      </c>
      <c r="B285" s="9">
        <v>281</v>
      </c>
      <c r="C285" t="s">
        <v>90</v>
      </c>
      <c r="D285" s="1">
        <v>2</v>
      </c>
      <c r="E285" s="2" t="s">
        <v>1493</v>
      </c>
      <c r="F285"/>
    </row>
    <row r="286" spans="1:6" x14ac:dyDescent="0.2">
      <c r="A286" s="2">
        <v>3</v>
      </c>
      <c r="B286" s="9">
        <v>282</v>
      </c>
      <c r="C286" t="s">
        <v>90</v>
      </c>
      <c r="D286" s="1">
        <v>3</v>
      </c>
      <c r="E286" s="2" t="s">
        <v>1510</v>
      </c>
      <c r="F286"/>
    </row>
    <row r="287" spans="1:6" x14ac:dyDescent="0.2">
      <c r="A287" s="2">
        <v>50</v>
      </c>
      <c r="B287" s="9">
        <v>283</v>
      </c>
      <c r="C287" t="s">
        <v>91</v>
      </c>
      <c r="D287" s="1">
        <v>1</v>
      </c>
      <c r="E287" s="2" t="s">
        <v>170</v>
      </c>
      <c r="F287"/>
    </row>
    <row r="288" spans="1:6" x14ac:dyDescent="0.2">
      <c r="A288" s="2">
        <v>50</v>
      </c>
      <c r="B288" s="9">
        <v>284</v>
      </c>
      <c r="C288" t="s">
        <v>91</v>
      </c>
      <c r="D288" s="1">
        <v>2</v>
      </c>
      <c r="E288" s="2" t="s">
        <v>170</v>
      </c>
      <c r="F288"/>
    </row>
    <row r="289" spans="1:6" x14ac:dyDescent="0.2">
      <c r="A289" s="2">
        <v>50</v>
      </c>
      <c r="B289" s="9">
        <v>285</v>
      </c>
      <c r="C289" t="s">
        <v>91</v>
      </c>
      <c r="D289" s="1">
        <v>3</v>
      </c>
      <c r="E289" s="2" t="s">
        <v>170</v>
      </c>
      <c r="F289"/>
    </row>
    <row r="290" spans="1:6" x14ac:dyDescent="0.2">
      <c r="A290" s="2">
        <v>70</v>
      </c>
      <c r="B290" s="9">
        <v>286</v>
      </c>
      <c r="C290" t="s">
        <v>92</v>
      </c>
      <c r="D290" s="1">
        <v>1</v>
      </c>
      <c r="E290" s="2" t="s">
        <v>170</v>
      </c>
      <c r="F290"/>
    </row>
    <row r="291" spans="1:6" x14ac:dyDescent="0.2">
      <c r="A291" s="2">
        <v>70</v>
      </c>
      <c r="B291" s="9">
        <v>287</v>
      </c>
      <c r="C291" t="s">
        <v>92</v>
      </c>
      <c r="D291" s="1">
        <v>2</v>
      </c>
      <c r="E291" s="2" t="s">
        <v>170</v>
      </c>
      <c r="F291"/>
    </row>
    <row r="292" spans="1:6" x14ac:dyDescent="0.2">
      <c r="A292" s="2">
        <v>70</v>
      </c>
      <c r="B292" s="9">
        <v>288</v>
      </c>
      <c r="C292" t="s">
        <v>92</v>
      </c>
      <c r="D292" s="1">
        <v>3</v>
      </c>
      <c r="E292" s="2" t="s">
        <v>170</v>
      </c>
      <c r="F292"/>
    </row>
    <row r="293" spans="1:6" x14ac:dyDescent="0.2">
      <c r="A293" s="2">
        <v>64</v>
      </c>
      <c r="B293" s="9">
        <v>289</v>
      </c>
      <c r="C293" t="s">
        <v>122</v>
      </c>
      <c r="D293" s="1">
        <v>1</v>
      </c>
      <c r="E293" s="2" t="s">
        <v>170</v>
      </c>
      <c r="F293"/>
    </row>
    <row r="294" spans="1:6" x14ac:dyDescent="0.2">
      <c r="A294" s="2">
        <v>64</v>
      </c>
      <c r="B294" s="9">
        <v>290</v>
      </c>
      <c r="C294" t="s">
        <v>122</v>
      </c>
      <c r="D294" s="1">
        <v>2</v>
      </c>
      <c r="E294" s="2" t="s">
        <v>170</v>
      </c>
      <c r="F294"/>
    </row>
    <row r="295" spans="1:6" x14ac:dyDescent="0.2">
      <c r="A295" s="2">
        <v>64</v>
      </c>
      <c r="B295" s="9">
        <v>291</v>
      </c>
      <c r="C295" t="s">
        <v>122</v>
      </c>
      <c r="D295" s="1">
        <v>3</v>
      </c>
      <c r="E295" s="2" t="s">
        <v>170</v>
      </c>
      <c r="F295"/>
    </row>
    <row r="296" spans="1:6" x14ac:dyDescent="0.2">
      <c r="A296" s="2">
        <v>95</v>
      </c>
      <c r="B296" s="9">
        <v>292</v>
      </c>
      <c r="C296" t="s">
        <v>93</v>
      </c>
      <c r="D296" s="1">
        <v>1</v>
      </c>
      <c r="E296" s="2" t="s">
        <v>170</v>
      </c>
      <c r="F296"/>
    </row>
    <row r="297" spans="1:6" x14ac:dyDescent="0.2">
      <c r="A297" s="2">
        <v>95</v>
      </c>
      <c r="B297" s="9">
        <v>293</v>
      </c>
      <c r="C297" t="s">
        <v>93</v>
      </c>
      <c r="D297" s="1">
        <v>2</v>
      </c>
      <c r="E297" s="2" t="s">
        <v>170</v>
      </c>
      <c r="F297"/>
    </row>
    <row r="298" spans="1:6" x14ac:dyDescent="0.2">
      <c r="A298" s="2">
        <v>95</v>
      </c>
      <c r="B298" s="9">
        <v>294</v>
      </c>
      <c r="C298" t="s">
        <v>93</v>
      </c>
      <c r="D298" s="1">
        <v>3</v>
      </c>
      <c r="E298" s="2" t="s">
        <v>170</v>
      </c>
      <c r="F298"/>
    </row>
    <row r="299" spans="1:6" x14ac:dyDescent="0.2">
      <c r="A299" s="2">
        <v>111</v>
      </c>
      <c r="B299" s="9">
        <v>295</v>
      </c>
      <c r="C299" t="s">
        <v>94</v>
      </c>
      <c r="D299" s="1">
        <v>1</v>
      </c>
      <c r="E299" s="2" t="s">
        <v>170</v>
      </c>
      <c r="F299"/>
    </row>
    <row r="300" spans="1:6" x14ac:dyDescent="0.2">
      <c r="A300" s="2">
        <v>111</v>
      </c>
      <c r="B300" s="9">
        <v>296</v>
      </c>
      <c r="C300" t="s">
        <v>94</v>
      </c>
      <c r="D300" s="1">
        <v>2</v>
      </c>
      <c r="E300" s="2" t="s">
        <v>170</v>
      </c>
      <c r="F300"/>
    </row>
    <row r="301" spans="1:6" x14ac:dyDescent="0.2">
      <c r="A301" s="2">
        <v>111</v>
      </c>
      <c r="B301" s="9">
        <v>297</v>
      </c>
      <c r="C301" t="s">
        <v>94</v>
      </c>
      <c r="D301" s="1">
        <v>3</v>
      </c>
      <c r="E301" s="2" t="s">
        <v>170</v>
      </c>
      <c r="F301"/>
    </row>
    <row r="302" spans="1:6" x14ac:dyDescent="0.2">
      <c r="A302" s="2">
        <v>31</v>
      </c>
      <c r="B302" s="9">
        <v>298</v>
      </c>
      <c r="C302" t="s">
        <v>95</v>
      </c>
      <c r="D302" s="1">
        <v>1</v>
      </c>
      <c r="E302" s="2" t="s">
        <v>170</v>
      </c>
      <c r="F302"/>
    </row>
    <row r="303" spans="1:6" x14ac:dyDescent="0.2">
      <c r="A303" s="2">
        <v>31</v>
      </c>
      <c r="B303" s="9">
        <v>299</v>
      </c>
      <c r="C303" t="s">
        <v>95</v>
      </c>
      <c r="D303" s="1">
        <v>2</v>
      </c>
      <c r="E303" s="2" t="s">
        <v>170</v>
      </c>
      <c r="F303"/>
    </row>
    <row r="304" spans="1:6" x14ac:dyDescent="0.2">
      <c r="A304" s="2">
        <v>31</v>
      </c>
      <c r="B304" s="9">
        <v>300</v>
      </c>
      <c r="C304" t="s">
        <v>95</v>
      </c>
      <c r="D304" s="1">
        <v>3</v>
      </c>
      <c r="E304" s="2" t="s">
        <v>170</v>
      </c>
      <c r="F304"/>
    </row>
    <row r="305" spans="1:6" x14ac:dyDescent="0.2">
      <c r="A305" s="2">
        <v>38</v>
      </c>
      <c r="B305" s="9">
        <v>301</v>
      </c>
      <c r="C305" t="s">
        <v>96</v>
      </c>
      <c r="D305" s="1">
        <v>1</v>
      </c>
      <c r="E305" s="2" t="s">
        <v>170</v>
      </c>
      <c r="F305"/>
    </row>
    <row r="306" spans="1:6" x14ac:dyDescent="0.2">
      <c r="A306" s="2">
        <v>38</v>
      </c>
      <c r="B306" s="9">
        <v>302</v>
      </c>
      <c r="C306" t="s">
        <v>96</v>
      </c>
      <c r="D306" s="1">
        <v>2</v>
      </c>
      <c r="E306" s="2" t="s">
        <v>170</v>
      </c>
      <c r="F306"/>
    </row>
    <row r="307" spans="1:6" x14ac:dyDescent="0.2">
      <c r="A307" s="2">
        <v>38</v>
      </c>
      <c r="B307" s="9">
        <v>303</v>
      </c>
      <c r="C307" t="s">
        <v>96</v>
      </c>
      <c r="D307" s="1">
        <v>3</v>
      </c>
      <c r="E307" s="2" t="s">
        <v>170</v>
      </c>
      <c r="F307"/>
    </row>
    <row r="308" spans="1:6" x14ac:dyDescent="0.2">
      <c r="A308" s="2">
        <v>18</v>
      </c>
      <c r="B308" s="9">
        <v>304</v>
      </c>
      <c r="C308" t="s">
        <v>123</v>
      </c>
      <c r="D308" s="1">
        <v>1</v>
      </c>
      <c r="E308" s="2" t="s">
        <v>170</v>
      </c>
      <c r="F308"/>
    </row>
    <row r="309" spans="1:6" x14ac:dyDescent="0.2">
      <c r="A309" s="2">
        <v>18</v>
      </c>
      <c r="B309" s="9">
        <v>305</v>
      </c>
      <c r="C309" t="s">
        <v>123</v>
      </c>
      <c r="D309" s="1">
        <v>2</v>
      </c>
      <c r="E309" s="2" t="s">
        <v>170</v>
      </c>
      <c r="F309"/>
    </row>
    <row r="310" spans="1:6" x14ac:dyDescent="0.2">
      <c r="A310" s="2">
        <v>18</v>
      </c>
      <c r="B310" s="9">
        <v>306</v>
      </c>
      <c r="C310" t="s">
        <v>123</v>
      </c>
      <c r="D310" s="1">
        <v>3</v>
      </c>
      <c r="E310" s="2" t="s">
        <v>170</v>
      </c>
      <c r="F310"/>
    </row>
    <row r="311" spans="1:6" x14ac:dyDescent="0.2">
      <c r="A311" s="2">
        <v>57</v>
      </c>
      <c r="B311" s="9">
        <v>307</v>
      </c>
      <c r="C311" t="s">
        <v>124</v>
      </c>
      <c r="D311" s="1">
        <v>1</v>
      </c>
      <c r="E311" s="2" t="s">
        <v>170</v>
      </c>
      <c r="F311"/>
    </row>
    <row r="312" spans="1:6" x14ac:dyDescent="0.2">
      <c r="A312" s="2">
        <v>57</v>
      </c>
      <c r="B312" s="9">
        <v>308</v>
      </c>
      <c r="C312" t="s">
        <v>124</v>
      </c>
      <c r="D312" s="1">
        <v>2</v>
      </c>
      <c r="E312" s="2" t="s">
        <v>170</v>
      </c>
      <c r="F312"/>
    </row>
    <row r="313" spans="1:6" x14ac:dyDescent="0.2">
      <c r="A313" s="2">
        <v>57</v>
      </c>
      <c r="B313" s="9">
        <v>309</v>
      </c>
      <c r="C313" t="s">
        <v>124</v>
      </c>
      <c r="D313" s="1">
        <v>3</v>
      </c>
      <c r="E313" s="2" t="s">
        <v>170</v>
      </c>
      <c r="F313"/>
    </row>
    <row r="314" spans="1:6" x14ac:dyDescent="0.2">
      <c r="A314" s="2">
        <v>20</v>
      </c>
      <c r="B314" s="9">
        <v>310</v>
      </c>
      <c r="C314" t="s">
        <v>169</v>
      </c>
      <c r="D314" s="1">
        <v>1</v>
      </c>
      <c r="E314" s="2" t="s">
        <v>170</v>
      </c>
      <c r="F314"/>
    </row>
    <row r="315" spans="1:6" x14ac:dyDescent="0.2">
      <c r="A315" s="2">
        <v>20</v>
      </c>
      <c r="B315" s="9">
        <v>311</v>
      </c>
      <c r="C315" t="s">
        <v>169</v>
      </c>
      <c r="D315" s="1">
        <v>2</v>
      </c>
      <c r="E315" s="2" t="s">
        <v>170</v>
      </c>
      <c r="F315"/>
    </row>
    <row r="316" spans="1:6" x14ac:dyDescent="0.2">
      <c r="A316" s="2">
        <v>20</v>
      </c>
      <c r="B316" s="9">
        <v>312</v>
      </c>
      <c r="C316" t="s">
        <v>169</v>
      </c>
      <c r="D316" s="1">
        <v>3</v>
      </c>
      <c r="E316" s="2" t="s">
        <v>170</v>
      </c>
      <c r="F316"/>
    </row>
    <row r="317" spans="1:6" x14ac:dyDescent="0.2">
      <c r="A317" s="2">
        <v>80</v>
      </c>
      <c r="B317" s="9">
        <v>313</v>
      </c>
      <c r="C317" t="s">
        <v>97</v>
      </c>
      <c r="D317" s="1" t="s">
        <v>451</v>
      </c>
      <c r="E317" s="2" t="s">
        <v>170</v>
      </c>
      <c r="F317"/>
    </row>
    <row r="318" spans="1:6" x14ac:dyDescent="0.2">
      <c r="A318" s="2">
        <v>80</v>
      </c>
      <c r="B318" s="9">
        <v>314</v>
      </c>
      <c r="C318" t="s">
        <v>97</v>
      </c>
      <c r="D318" s="1" t="s">
        <v>453</v>
      </c>
      <c r="E318" s="2" t="s">
        <v>170</v>
      </c>
      <c r="F318"/>
    </row>
    <row r="319" spans="1:6" x14ac:dyDescent="0.2">
      <c r="A319" s="2">
        <v>80</v>
      </c>
      <c r="B319" s="9">
        <v>315</v>
      </c>
      <c r="C319" t="s">
        <v>97</v>
      </c>
      <c r="D319" s="1" t="s">
        <v>454</v>
      </c>
      <c r="E319" s="2" t="s">
        <v>170</v>
      </c>
      <c r="F319"/>
    </row>
    <row r="320" spans="1:6" x14ac:dyDescent="0.2">
      <c r="A320" s="2">
        <v>136</v>
      </c>
      <c r="B320" s="9">
        <v>316</v>
      </c>
      <c r="C320" t="s">
        <v>98</v>
      </c>
      <c r="D320" s="1">
        <v>1</v>
      </c>
      <c r="E320" s="2" t="s">
        <v>170</v>
      </c>
      <c r="F320"/>
    </row>
    <row r="321" spans="1:6" x14ac:dyDescent="0.2">
      <c r="A321" s="2">
        <v>136</v>
      </c>
      <c r="B321" s="9">
        <v>317</v>
      </c>
      <c r="C321" t="s">
        <v>98</v>
      </c>
      <c r="D321" s="1">
        <v>2</v>
      </c>
      <c r="E321" s="2" t="s">
        <v>170</v>
      </c>
      <c r="F321"/>
    </row>
    <row r="322" spans="1:6" x14ac:dyDescent="0.2">
      <c r="A322" s="2">
        <v>136</v>
      </c>
      <c r="B322" s="9">
        <v>318</v>
      </c>
      <c r="C322" t="s">
        <v>98</v>
      </c>
      <c r="D322" s="1">
        <v>3</v>
      </c>
      <c r="E322" s="2" t="s">
        <v>170</v>
      </c>
      <c r="F322"/>
    </row>
    <row r="323" spans="1:6" x14ac:dyDescent="0.2">
      <c r="A323" s="2">
        <v>125</v>
      </c>
      <c r="B323" s="9">
        <v>319</v>
      </c>
      <c r="C323" t="s">
        <v>99</v>
      </c>
      <c r="D323" s="1">
        <v>1</v>
      </c>
      <c r="E323" s="2" t="s">
        <v>170</v>
      </c>
      <c r="F323"/>
    </row>
    <row r="324" spans="1:6" x14ac:dyDescent="0.2">
      <c r="A324" s="2">
        <v>125</v>
      </c>
      <c r="B324" s="9">
        <v>320</v>
      </c>
      <c r="C324" t="s">
        <v>99</v>
      </c>
      <c r="D324" s="1">
        <v>2</v>
      </c>
      <c r="E324" s="2" t="s">
        <v>170</v>
      </c>
      <c r="F324"/>
    </row>
    <row r="325" spans="1:6" x14ac:dyDescent="0.2">
      <c r="A325" s="2">
        <v>125</v>
      </c>
      <c r="B325" s="9">
        <v>321</v>
      </c>
      <c r="C325" t="s">
        <v>99</v>
      </c>
      <c r="D325" s="1">
        <v>3</v>
      </c>
      <c r="E325" s="2" t="s">
        <v>170</v>
      </c>
      <c r="F325"/>
    </row>
    <row r="326" spans="1:6" x14ac:dyDescent="0.2">
      <c r="A326" s="2">
        <v>161</v>
      </c>
      <c r="B326" s="9">
        <v>322</v>
      </c>
      <c r="C326" t="s">
        <v>100</v>
      </c>
      <c r="D326" s="1">
        <v>1</v>
      </c>
      <c r="E326" s="2" t="s">
        <v>170</v>
      </c>
      <c r="F326"/>
    </row>
    <row r="327" spans="1:6" x14ac:dyDescent="0.2">
      <c r="A327" s="2">
        <v>161</v>
      </c>
      <c r="B327" s="9">
        <v>323</v>
      </c>
      <c r="C327" t="s">
        <v>100</v>
      </c>
      <c r="D327" s="1">
        <v>2</v>
      </c>
      <c r="E327" s="2" t="s">
        <v>170</v>
      </c>
      <c r="F327"/>
    </row>
    <row r="328" spans="1:6" x14ac:dyDescent="0.2">
      <c r="A328" s="2">
        <v>161</v>
      </c>
      <c r="B328" s="9">
        <v>324</v>
      </c>
      <c r="C328" t="s">
        <v>100</v>
      </c>
      <c r="D328" s="1">
        <v>3</v>
      </c>
      <c r="E328" s="2" t="s">
        <v>170</v>
      </c>
      <c r="F328"/>
    </row>
    <row r="329" spans="1:6" x14ac:dyDescent="0.2">
      <c r="A329" s="2">
        <v>5</v>
      </c>
      <c r="B329" s="9">
        <v>325</v>
      </c>
      <c r="C329" t="s">
        <v>101</v>
      </c>
      <c r="D329" s="1">
        <v>1</v>
      </c>
      <c r="E329" s="2" t="s">
        <v>170</v>
      </c>
      <c r="F329"/>
    </row>
    <row r="330" spans="1:6" x14ac:dyDescent="0.2">
      <c r="A330" s="2">
        <v>5</v>
      </c>
      <c r="B330" s="9">
        <v>326</v>
      </c>
      <c r="C330" t="s">
        <v>101</v>
      </c>
      <c r="D330" s="1">
        <v>2</v>
      </c>
      <c r="E330" s="2" t="s">
        <v>170</v>
      </c>
      <c r="F330"/>
    </row>
    <row r="331" spans="1:6" x14ac:dyDescent="0.2">
      <c r="A331" s="2">
        <v>5</v>
      </c>
      <c r="B331" s="9">
        <v>327</v>
      </c>
      <c r="C331" t="s">
        <v>101</v>
      </c>
      <c r="D331" s="1">
        <v>3</v>
      </c>
      <c r="E331" s="2" t="s">
        <v>170</v>
      </c>
      <c r="F331"/>
    </row>
    <row r="332" spans="1:6" x14ac:dyDescent="0.2">
      <c r="A332" s="2">
        <v>138</v>
      </c>
      <c r="B332" s="9">
        <v>328</v>
      </c>
      <c r="C332" t="s">
        <v>102</v>
      </c>
      <c r="D332" s="1">
        <v>1</v>
      </c>
      <c r="E332" s="2" t="s">
        <v>170</v>
      </c>
      <c r="F332"/>
    </row>
    <row r="333" spans="1:6" x14ac:dyDescent="0.2">
      <c r="A333" s="2">
        <v>138</v>
      </c>
      <c r="B333" s="9">
        <v>329</v>
      </c>
      <c r="C333" t="s">
        <v>102</v>
      </c>
      <c r="D333" s="1">
        <v>2</v>
      </c>
      <c r="E333" s="2" t="s">
        <v>170</v>
      </c>
      <c r="F333"/>
    </row>
    <row r="334" spans="1:6" x14ac:dyDescent="0.2">
      <c r="A334" s="2">
        <v>138</v>
      </c>
      <c r="B334" s="9">
        <v>330</v>
      </c>
      <c r="C334" t="s">
        <v>102</v>
      </c>
      <c r="D334" s="1">
        <v>3</v>
      </c>
      <c r="E334" s="2" t="s">
        <v>170</v>
      </c>
      <c r="F334"/>
    </row>
    <row r="335" spans="1:6" x14ac:dyDescent="0.2">
      <c r="A335" s="2">
        <v>172</v>
      </c>
      <c r="B335" s="9">
        <v>331</v>
      </c>
      <c r="C335" t="s">
        <v>103</v>
      </c>
      <c r="D335" s="1">
        <v>1</v>
      </c>
      <c r="E335" s="2" t="s">
        <v>170</v>
      </c>
      <c r="F335"/>
    </row>
    <row r="336" spans="1:6" x14ac:dyDescent="0.2">
      <c r="A336" s="2">
        <v>172</v>
      </c>
      <c r="B336" s="9">
        <v>332</v>
      </c>
      <c r="C336" t="s">
        <v>103</v>
      </c>
      <c r="D336" s="1">
        <v>2</v>
      </c>
      <c r="E336" s="2" t="s">
        <v>170</v>
      </c>
      <c r="F336"/>
    </row>
    <row r="337" spans="1:6" x14ac:dyDescent="0.2">
      <c r="A337" s="2">
        <v>172</v>
      </c>
      <c r="B337" s="9">
        <v>333</v>
      </c>
      <c r="C337" t="s">
        <v>103</v>
      </c>
      <c r="D337" s="1">
        <v>3</v>
      </c>
      <c r="E337" s="2" t="s">
        <v>170</v>
      </c>
      <c r="F337"/>
    </row>
    <row r="338" spans="1:6" x14ac:dyDescent="0.2">
      <c r="A338" s="2">
        <v>153</v>
      </c>
      <c r="B338" s="9">
        <v>334</v>
      </c>
      <c r="C338" t="s">
        <v>104</v>
      </c>
      <c r="D338" s="1">
        <v>1</v>
      </c>
      <c r="E338" s="2" t="s">
        <v>170</v>
      </c>
      <c r="F338"/>
    </row>
    <row r="339" spans="1:6" x14ac:dyDescent="0.2">
      <c r="A339" s="2">
        <v>153</v>
      </c>
      <c r="B339" s="9">
        <v>335</v>
      </c>
      <c r="C339" t="s">
        <v>104</v>
      </c>
      <c r="D339" s="1">
        <v>2</v>
      </c>
      <c r="E339" s="2" t="s">
        <v>170</v>
      </c>
      <c r="F339"/>
    </row>
    <row r="340" spans="1:6" x14ac:dyDescent="0.2">
      <c r="A340" s="2">
        <v>153</v>
      </c>
      <c r="B340" s="9">
        <v>336</v>
      </c>
      <c r="C340" t="s">
        <v>104</v>
      </c>
      <c r="D340" s="1">
        <v>3</v>
      </c>
      <c r="E340" s="2" t="s">
        <v>170</v>
      </c>
      <c r="F340"/>
    </row>
    <row r="341" spans="1:6" x14ac:dyDescent="0.2">
      <c r="A341" s="2">
        <v>7</v>
      </c>
      <c r="B341" s="9">
        <v>337</v>
      </c>
      <c r="C341" t="s">
        <v>105</v>
      </c>
      <c r="D341" s="1">
        <v>1</v>
      </c>
      <c r="E341" s="2" t="s">
        <v>170</v>
      </c>
      <c r="F341"/>
    </row>
    <row r="342" spans="1:6" x14ac:dyDescent="0.2">
      <c r="A342" s="2">
        <v>7</v>
      </c>
      <c r="B342" s="9">
        <v>338</v>
      </c>
      <c r="C342" t="s">
        <v>105</v>
      </c>
      <c r="D342" s="1">
        <v>2</v>
      </c>
      <c r="E342" s="2" t="s">
        <v>170</v>
      </c>
      <c r="F342"/>
    </row>
    <row r="343" spans="1:6" x14ac:dyDescent="0.2">
      <c r="A343" s="2">
        <v>7</v>
      </c>
      <c r="B343" s="9">
        <v>339</v>
      </c>
      <c r="C343" t="s">
        <v>105</v>
      </c>
      <c r="D343" s="1">
        <v>3</v>
      </c>
      <c r="E343" s="2" t="s">
        <v>170</v>
      </c>
      <c r="F343"/>
    </row>
    <row r="344" spans="1:6" x14ac:dyDescent="0.2">
      <c r="A344" s="2">
        <v>52</v>
      </c>
      <c r="B344" s="9">
        <v>340</v>
      </c>
      <c r="C344" t="s">
        <v>106</v>
      </c>
      <c r="D344" s="1">
        <v>1</v>
      </c>
      <c r="E344" s="2" t="s">
        <v>170</v>
      </c>
      <c r="F344"/>
    </row>
    <row r="345" spans="1:6" x14ac:dyDescent="0.2">
      <c r="A345" s="2">
        <v>52</v>
      </c>
      <c r="B345" s="9">
        <v>341</v>
      </c>
      <c r="C345" t="s">
        <v>106</v>
      </c>
      <c r="D345" s="1">
        <v>2</v>
      </c>
      <c r="E345" s="2" t="s">
        <v>170</v>
      </c>
      <c r="F345"/>
    </row>
    <row r="346" spans="1:6" x14ac:dyDescent="0.2">
      <c r="A346" s="2">
        <v>52</v>
      </c>
      <c r="B346" s="9">
        <v>342</v>
      </c>
      <c r="C346" t="s">
        <v>106</v>
      </c>
      <c r="D346" s="1">
        <v>3</v>
      </c>
      <c r="E346" s="2" t="s">
        <v>170</v>
      </c>
      <c r="F346"/>
    </row>
    <row r="347" spans="1:6" x14ac:dyDescent="0.2">
      <c r="A347" s="2">
        <v>72</v>
      </c>
      <c r="B347" s="9">
        <v>343</v>
      </c>
      <c r="C347" t="s">
        <v>107</v>
      </c>
      <c r="D347" s="1">
        <v>1</v>
      </c>
      <c r="E347" s="2" t="s">
        <v>170</v>
      </c>
      <c r="F347"/>
    </row>
    <row r="348" spans="1:6" x14ac:dyDescent="0.2">
      <c r="A348" s="2">
        <v>72</v>
      </c>
      <c r="B348" s="9">
        <v>344</v>
      </c>
      <c r="C348" t="s">
        <v>107</v>
      </c>
      <c r="D348" s="1">
        <v>2</v>
      </c>
      <c r="E348" s="2" t="s">
        <v>170</v>
      </c>
      <c r="F348"/>
    </row>
    <row r="349" spans="1:6" x14ac:dyDescent="0.2">
      <c r="A349" s="2">
        <v>72</v>
      </c>
      <c r="B349" s="9">
        <v>345</v>
      </c>
      <c r="C349" t="s">
        <v>107</v>
      </c>
      <c r="D349" s="1">
        <v>3</v>
      </c>
      <c r="E349" s="2" t="s">
        <v>170</v>
      </c>
      <c r="F349"/>
    </row>
    <row r="350" spans="1:6" x14ac:dyDescent="0.2">
      <c r="A350" s="2">
        <v>66</v>
      </c>
      <c r="B350" s="9">
        <v>346</v>
      </c>
      <c r="C350" t="s">
        <v>108</v>
      </c>
      <c r="D350" s="1">
        <v>1</v>
      </c>
      <c r="E350" s="2" t="s">
        <v>170</v>
      </c>
      <c r="F350"/>
    </row>
    <row r="351" spans="1:6" x14ac:dyDescent="0.2">
      <c r="A351" s="2">
        <v>66</v>
      </c>
      <c r="B351" s="9">
        <v>347</v>
      </c>
      <c r="C351" t="s">
        <v>108</v>
      </c>
      <c r="D351" s="1">
        <v>2</v>
      </c>
      <c r="E351" s="2" t="s">
        <v>170</v>
      </c>
      <c r="F351"/>
    </row>
    <row r="352" spans="1:6" x14ac:dyDescent="0.2">
      <c r="A352" s="2">
        <v>66</v>
      </c>
      <c r="B352" s="9">
        <v>348</v>
      </c>
      <c r="C352" t="s">
        <v>108</v>
      </c>
      <c r="D352" s="1">
        <v>3</v>
      </c>
      <c r="E352" s="2" t="s">
        <v>170</v>
      </c>
      <c r="F352"/>
    </row>
    <row r="353" spans="1:6" x14ac:dyDescent="0.2">
      <c r="A353" s="2">
        <v>97</v>
      </c>
      <c r="B353" s="9">
        <v>349</v>
      </c>
      <c r="C353" t="s">
        <v>109</v>
      </c>
      <c r="D353" s="1">
        <v>1</v>
      </c>
      <c r="E353" s="2" t="s">
        <v>170</v>
      </c>
      <c r="F353"/>
    </row>
    <row r="354" spans="1:6" x14ac:dyDescent="0.2">
      <c r="A354" s="2">
        <v>97</v>
      </c>
      <c r="B354" s="9">
        <v>350</v>
      </c>
      <c r="C354" t="s">
        <v>109</v>
      </c>
      <c r="D354" s="1">
        <v>2</v>
      </c>
      <c r="E354" s="2" t="s">
        <v>170</v>
      </c>
      <c r="F354"/>
    </row>
    <row r="355" spans="1:6" x14ac:dyDescent="0.2">
      <c r="A355" s="2">
        <v>97</v>
      </c>
      <c r="B355" s="9">
        <v>351</v>
      </c>
      <c r="C355" t="s">
        <v>109</v>
      </c>
      <c r="D355" s="1">
        <v>3</v>
      </c>
      <c r="E355" s="2" t="s">
        <v>170</v>
      </c>
      <c r="F355"/>
    </row>
    <row r="356" spans="1:6" x14ac:dyDescent="0.2">
      <c r="A356" s="2">
        <v>113</v>
      </c>
      <c r="B356" s="9">
        <v>352</v>
      </c>
      <c r="C356" t="s">
        <v>110</v>
      </c>
      <c r="D356" s="1">
        <v>1</v>
      </c>
      <c r="E356" s="2" t="s">
        <v>170</v>
      </c>
      <c r="F356"/>
    </row>
    <row r="357" spans="1:6" x14ac:dyDescent="0.2">
      <c r="A357" s="2">
        <v>113</v>
      </c>
      <c r="B357" s="9">
        <v>353</v>
      </c>
      <c r="C357" t="s">
        <v>110</v>
      </c>
      <c r="D357" s="1">
        <v>2</v>
      </c>
      <c r="E357" s="2" t="s">
        <v>170</v>
      </c>
      <c r="F357"/>
    </row>
    <row r="358" spans="1:6" x14ac:dyDescent="0.2">
      <c r="A358" s="2">
        <v>113</v>
      </c>
      <c r="B358" s="9">
        <v>354</v>
      </c>
      <c r="C358" t="s">
        <v>110</v>
      </c>
      <c r="D358" s="1">
        <v>3</v>
      </c>
      <c r="E358" s="2" t="s">
        <v>170</v>
      </c>
      <c r="F358"/>
    </row>
    <row r="359" spans="1:6" x14ac:dyDescent="0.2">
      <c r="A359" s="2">
        <v>32</v>
      </c>
      <c r="B359" s="9">
        <v>355</v>
      </c>
      <c r="C359" t="s">
        <v>125</v>
      </c>
      <c r="D359" s="1">
        <v>1</v>
      </c>
      <c r="E359" s="2" t="s">
        <v>170</v>
      </c>
      <c r="F359"/>
    </row>
    <row r="360" spans="1:6" x14ac:dyDescent="0.2">
      <c r="A360" s="2">
        <v>32</v>
      </c>
      <c r="B360" s="9">
        <v>356</v>
      </c>
      <c r="C360" t="s">
        <v>125</v>
      </c>
      <c r="D360" s="1">
        <v>2</v>
      </c>
      <c r="E360" s="2" t="s">
        <v>170</v>
      </c>
      <c r="F360"/>
    </row>
    <row r="361" spans="1:6" x14ac:dyDescent="0.2">
      <c r="A361" s="2">
        <v>32</v>
      </c>
      <c r="B361" s="9">
        <v>357</v>
      </c>
      <c r="C361" t="s">
        <v>125</v>
      </c>
      <c r="D361" s="1">
        <v>3</v>
      </c>
      <c r="E361" s="2" t="s">
        <v>170</v>
      </c>
      <c r="F361"/>
    </row>
    <row r="362" spans="1:6" x14ac:dyDescent="0.2">
      <c r="A362" s="2">
        <v>27</v>
      </c>
      <c r="B362" s="9">
        <v>358</v>
      </c>
      <c r="C362" t="s">
        <v>126</v>
      </c>
      <c r="D362" s="1">
        <v>1</v>
      </c>
      <c r="E362" s="2" t="s">
        <v>170</v>
      </c>
      <c r="F362"/>
    </row>
    <row r="363" spans="1:6" x14ac:dyDescent="0.2">
      <c r="A363" s="2">
        <v>27</v>
      </c>
      <c r="B363" s="9">
        <v>359</v>
      </c>
      <c r="C363" t="s">
        <v>126</v>
      </c>
      <c r="D363" s="1">
        <v>2</v>
      </c>
      <c r="E363" s="2" t="s">
        <v>170</v>
      </c>
      <c r="F363"/>
    </row>
    <row r="364" spans="1:6" x14ac:dyDescent="0.2">
      <c r="A364" s="2">
        <v>27</v>
      </c>
      <c r="B364" s="9">
        <v>360</v>
      </c>
      <c r="C364" t="s">
        <v>126</v>
      </c>
      <c r="D364" s="1">
        <v>3</v>
      </c>
      <c r="E364" s="2" t="s">
        <v>170</v>
      </c>
      <c r="F364"/>
    </row>
    <row r="365" spans="1:6" x14ac:dyDescent="0.2">
      <c r="A365" s="2">
        <v>56</v>
      </c>
      <c r="B365" s="9">
        <v>361</v>
      </c>
      <c r="C365" t="s">
        <v>111</v>
      </c>
      <c r="D365" s="1">
        <v>1</v>
      </c>
      <c r="E365" s="2" t="s">
        <v>170</v>
      </c>
      <c r="F365"/>
    </row>
    <row r="366" spans="1:6" x14ac:dyDescent="0.2">
      <c r="A366" s="2">
        <v>56</v>
      </c>
      <c r="B366" s="9">
        <v>362</v>
      </c>
      <c r="C366" t="s">
        <v>111</v>
      </c>
      <c r="D366" s="1">
        <v>2</v>
      </c>
      <c r="E366" s="2" t="s">
        <v>170</v>
      </c>
      <c r="F366"/>
    </row>
    <row r="367" spans="1:6" x14ac:dyDescent="0.2">
      <c r="A367" s="2">
        <v>56</v>
      </c>
      <c r="B367" s="9">
        <v>363</v>
      </c>
      <c r="C367" t="s">
        <v>111</v>
      </c>
      <c r="D367" s="1">
        <v>3</v>
      </c>
      <c r="E367" s="2" t="s">
        <v>170</v>
      </c>
      <c r="F367"/>
    </row>
    <row r="368" spans="1:6" x14ac:dyDescent="0.2">
      <c r="A368" s="2">
        <v>21</v>
      </c>
      <c r="B368" s="9">
        <v>364</v>
      </c>
      <c r="C368" t="s">
        <v>289</v>
      </c>
      <c r="D368" s="1">
        <v>1</v>
      </c>
      <c r="E368" s="2" t="s">
        <v>170</v>
      </c>
      <c r="F368"/>
    </row>
    <row r="369" spans="1:6" x14ac:dyDescent="0.2">
      <c r="A369" s="2">
        <v>21</v>
      </c>
      <c r="B369" s="9">
        <v>365</v>
      </c>
      <c r="C369" t="s">
        <v>289</v>
      </c>
      <c r="D369" s="1">
        <v>2</v>
      </c>
      <c r="E369" s="2" t="s">
        <v>170</v>
      </c>
      <c r="F369"/>
    </row>
    <row r="370" spans="1:6" x14ac:dyDescent="0.2">
      <c r="A370" s="2">
        <v>21</v>
      </c>
      <c r="B370" s="9">
        <v>366</v>
      </c>
      <c r="C370" t="s">
        <v>289</v>
      </c>
      <c r="D370" s="1">
        <v>3</v>
      </c>
      <c r="E370" s="2" t="s">
        <v>170</v>
      </c>
      <c r="F370"/>
    </row>
    <row r="371" spans="1:6" x14ac:dyDescent="0.2">
      <c r="A371" s="2">
        <v>39</v>
      </c>
      <c r="B371" s="9">
        <v>367</v>
      </c>
      <c r="C371" t="s">
        <v>112</v>
      </c>
      <c r="D371" s="1">
        <v>1</v>
      </c>
      <c r="E371" s="2" t="s">
        <v>170</v>
      </c>
      <c r="F371"/>
    </row>
    <row r="372" spans="1:6" x14ac:dyDescent="0.2">
      <c r="A372" s="2">
        <v>39</v>
      </c>
      <c r="B372" s="9">
        <v>368</v>
      </c>
      <c r="C372" t="s">
        <v>112</v>
      </c>
      <c r="D372" s="1">
        <v>2</v>
      </c>
      <c r="E372" s="2" t="s">
        <v>170</v>
      </c>
      <c r="F372"/>
    </row>
    <row r="373" spans="1:6" x14ac:dyDescent="0.2">
      <c r="A373" s="2">
        <v>39</v>
      </c>
      <c r="B373" s="9">
        <v>369</v>
      </c>
      <c r="C373" t="s">
        <v>112</v>
      </c>
      <c r="D373" s="1">
        <v>3</v>
      </c>
      <c r="E373" s="2" t="s">
        <v>170</v>
      </c>
      <c r="F373"/>
    </row>
    <row r="374" spans="1:6" x14ac:dyDescent="0.2">
      <c r="A374" s="2">
        <v>82</v>
      </c>
      <c r="B374" s="9">
        <v>370</v>
      </c>
      <c r="C374" t="s">
        <v>301</v>
      </c>
      <c r="D374" s="91" t="s">
        <v>451</v>
      </c>
      <c r="E374" s="2" t="s">
        <v>170</v>
      </c>
      <c r="F374"/>
    </row>
    <row r="375" spans="1:6" x14ac:dyDescent="0.2">
      <c r="A375" s="2">
        <v>82</v>
      </c>
      <c r="B375" s="9">
        <v>371</v>
      </c>
      <c r="C375" t="s">
        <v>301</v>
      </c>
      <c r="D375" s="91" t="s">
        <v>453</v>
      </c>
      <c r="E375" s="2" t="s">
        <v>170</v>
      </c>
      <c r="F375"/>
    </row>
    <row r="376" spans="1:6" x14ac:dyDescent="0.2">
      <c r="A376" s="2">
        <v>82</v>
      </c>
      <c r="B376" s="9">
        <v>372</v>
      </c>
      <c r="C376" t="s">
        <v>301</v>
      </c>
      <c r="D376" s="91" t="s">
        <v>454</v>
      </c>
      <c r="E376" s="2" t="s">
        <v>170</v>
      </c>
      <c r="F376"/>
    </row>
    <row r="377" spans="1:6" x14ac:dyDescent="0.2">
      <c r="A377" s="2">
        <v>42</v>
      </c>
      <c r="B377" s="9"/>
      <c r="C377" t="s">
        <v>302</v>
      </c>
      <c r="D377" s="91" t="s">
        <v>451</v>
      </c>
      <c r="E377" s="2" t="s">
        <v>170</v>
      </c>
      <c r="F377"/>
    </row>
    <row r="378" spans="1:6" x14ac:dyDescent="0.2">
      <c r="A378" s="2">
        <v>42</v>
      </c>
      <c r="B378" s="9"/>
      <c r="C378" t="s">
        <v>302</v>
      </c>
      <c r="D378" s="91" t="s">
        <v>453</v>
      </c>
      <c r="E378" s="2" t="s">
        <v>170</v>
      </c>
      <c r="F378"/>
    </row>
    <row r="379" spans="1:6" x14ac:dyDescent="0.2">
      <c r="A379" s="2">
        <v>42</v>
      </c>
      <c r="B379" s="9"/>
      <c r="C379" t="s">
        <v>302</v>
      </c>
      <c r="D379" s="91" t="s">
        <v>454</v>
      </c>
      <c r="E379" s="2" t="s">
        <v>170</v>
      </c>
      <c r="F379"/>
    </row>
    <row r="380" spans="1:6" x14ac:dyDescent="0.2">
      <c r="A380" s="2">
        <v>127</v>
      </c>
      <c r="B380" s="9">
        <v>373</v>
      </c>
      <c r="C380" t="s">
        <v>113</v>
      </c>
      <c r="D380" s="1">
        <v>1</v>
      </c>
      <c r="E380" s="2" t="s">
        <v>170</v>
      </c>
      <c r="F380"/>
    </row>
    <row r="381" spans="1:6" x14ac:dyDescent="0.2">
      <c r="A381" s="2">
        <v>127</v>
      </c>
      <c r="B381" s="9">
        <v>374</v>
      </c>
      <c r="C381" t="s">
        <v>113</v>
      </c>
      <c r="D381" s="1">
        <v>2</v>
      </c>
      <c r="E381" s="2" t="s">
        <v>170</v>
      </c>
      <c r="F381"/>
    </row>
    <row r="382" spans="1:6" x14ac:dyDescent="0.2">
      <c r="A382" s="2">
        <v>127</v>
      </c>
      <c r="B382" s="9">
        <v>375</v>
      </c>
      <c r="C382" t="s">
        <v>113</v>
      </c>
      <c r="D382" s="1">
        <v>3</v>
      </c>
      <c r="E382" s="2" t="s">
        <v>170</v>
      </c>
      <c r="F382"/>
    </row>
    <row r="383" spans="1:6" x14ac:dyDescent="0.2">
      <c r="A383" s="2">
        <v>143</v>
      </c>
      <c r="B383" s="9">
        <v>376</v>
      </c>
      <c r="C383" t="s">
        <v>114</v>
      </c>
      <c r="D383" s="1">
        <v>1</v>
      </c>
      <c r="E383" s="2" t="s">
        <v>170</v>
      </c>
      <c r="F383"/>
    </row>
    <row r="384" spans="1:6" x14ac:dyDescent="0.2">
      <c r="A384" s="2">
        <v>143</v>
      </c>
      <c r="B384" s="9">
        <v>377</v>
      </c>
      <c r="C384" t="s">
        <v>114</v>
      </c>
      <c r="D384" s="1">
        <v>2</v>
      </c>
      <c r="E384" s="2" t="s">
        <v>170</v>
      </c>
      <c r="F384"/>
    </row>
    <row r="385" spans="1:6" x14ac:dyDescent="0.2">
      <c r="A385" s="2">
        <v>143</v>
      </c>
      <c r="B385" s="9">
        <v>378</v>
      </c>
      <c r="C385" t="s">
        <v>114</v>
      </c>
      <c r="D385" s="1">
        <v>3</v>
      </c>
      <c r="E385" s="2" t="s">
        <v>170</v>
      </c>
      <c r="F385"/>
    </row>
    <row r="386" spans="1:6" x14ac:dyDescent="0.2">
      <c r="A386" s="2">
        <v>149</v>
      </c>
      <c r="B386" s="9">
        <v>379</v>
      </c>
      <c r="C386" t="s">
        <v>115</v>
      </c>
      <c r="D386" s="1">
        <v>1</v>
      </c>
      <c r="E386" s="2" t="s">
        <v>170</v>
      </c>
      <c r="F386"/>
    </row>
    <row r="387" spans="1:6" x14ac:dyDescent="0.2">
      <c r="A387" s="2">
        <v>149</v>
      </c>
      <c r="B387" s="9">
        <v>380</v>
      </c>
      <c r="C387" t="s">
        <v>115</v>
      </c>
      <c r="D387" s="1">
        <v>2</v>
      </c>
      <c r="E387" s="2" t="s">
        <v>170</v>
      </c>
      <c r="F387"/>
    </row>
    <row r="388" spans="1:6" x14ac:dyDescent="0.2">
      <c r="A388" s="2">
        <v>149</v>
      </c>
      <c r="B388" s="9">
        <v>381</v>
      </c>
      <c r="C388" t="s">
        <v>115</v>
      </c>
      <c r="D388" s="1">
        <v>3</v>
      </c>
      <c r="E388" s="2" t="s">
        <v>170</v>
      </c>
      <c r="F388"/>
    </row>
    <row r="389" spans="1:6" x14ac:dyDescent="0.2">
      <c r="A389" s="2">
        <v>6</v>
      </c>
      <c r="B389" s="9">
        <v>382</v>
      </c>
      <c r="C389" t="s">
        <v>116</v>
      </c>
      <c r="D389" s="1">
        <v>1</v>
      </c>
      <c r="E389" s="2" t="s">
        <v>170</v>
      </c>
      <c r="F389"/>
    </row>
    <row r="390" spans="1:6" x14ac:dyDescent="0.2">
      <c r="A390" s="2">
        <v>6</v>
      </c>
      <c r="B390" s="9">
        <v>383</v>
      </c>
      <c r="C390" t="s">
        <v>116</v>
      </c>
      <c r="D390" s="1">
        <v>2</v>
      </c>
      <c r="E390" s="2" t="s">
        <v>170</v>
      </c>
      <c r="F390"/>
    </row>
    <row r="391" spans="1:6" x14ac:dyDescent="0.2">
      <c r="A391" s="2">
        <v>6</v>
      </c>
      <c r="B391" s="9">
        <v>384</v>
      </c>
      <c r="C391" t="s">
        <v>116</v>
      </c>
      <c r="D391" s="1">
        <v>3</v>
      </c>
      <c r="E391" s="2" t="s">
        <v>170</v>
      </c>
      <c r="F391"/>
    </row>
    <row r="392" spans="1:6" x14ac:dyDescent="0.2">
      <c r="A392" s="2">
        <v>129</v>
      </c>
      <c r="B392" s="9">
        <v>385</v>
      </c>
      <c r="C392" t="s">
        <v>117</v>
      </c>
      <c r="D392" s="1">
        <v>1</v>
      </c>
      <c r="E392" s="2" t="s">
        <v>170</v>
      </c>
      <c r="F392"/>
    </row>
    <row r="393" spans="1:6" x14ac:dyDescent="0.2">
      <c r="A393" s="2">
        <v>129</v>
      </c>
      <c r="B393" s="9">
        <v>386</v>
      </c>
      <c r="C393" t="s">
        <v>117</v>
      </c>
      <c r="D393" s="1">
        <v>2</v>
      </c>
      <c r="E393" s="2" t="s">
        <v>170</v>
      </c>
      <c r="F393"/>
    </row>
    <row r="394" spans="1:6" x14ac:dyDescent="0.2">
      <c r="A394" s="2">
        <v>129</v>
      </c>
      <c r="B394" s="9">
        <v>387</v>
      </c>
      <c r="C394" t="s">
        <v>117</v>
      </c>
      <c r="D394" s="1">
        <v>3</v>
      </c>
      <c r="E394" s="2" t="s">
        <v>170</v>
      </c>
      <c r="F394"/>
    </row>
    <row r="395" spans="1:6" x14ac:dyDescent="0.2">
      <c r="A395" s="2">
        <v>160</v>
      </c>
      <c r="B395" s="2">
        <v>388</v>
      </c>
      <c r="C395" t="s">
        <v>118</v>
      </c>
      <c r="D395" s="1">
        <v>1</v>
      </c>
      <c r="E395" s="2" t="s">
        <v>170</v>
      </c>
      <c r="F395"/>
    </row>
    <row r="396" spans="1:6" x14ac:dyDescent="0.2">
      <c r="A396" s="2">
        <v>160</v>
      </c>
      <c r="B396" s="2">
        <v>389</v>
      </c>
      <c r="C396" t="s">
        <v>118</v>
      </c>
      <c r="D396" s="1">
        <v>2</v>
      </c>
      <c r="E396" s="2" t="s">
        <v>170</v>
      </c>
      <c r="F396"/>
    </row>
    <row r="397" spans="1:6" x14ac:dyDescent="0.2">
      <c r="A397" s="2">
        <v>160</v>
      </c>
      <c r="B397" s="2">
        <v>390</v>
      </c>
      <c r="C397" t="s">
        <v>118</v>
      </c>
      <c r="D397" s="1">
        <v>3</v>
      </c>
      <c r="E397" s="2" t="s">
        <v>170</v>
      </c>
      <c r="F397"/>
    </row>
    <row r="398" spans="1:6" x14ac:dyDescent="0.2">
      <c r="A398" s="2">
        <v>142</v>
      </c>
      <c r="B398" s="2">
        <v>391</v>
      </c>
      <c r="C398" t="s">
        <v>119</v>
      </c>
      <c r="D398" s="1">
        <v>1</v>
      </c>
      <c r="E398" s="2" t="s">
        <v>170</v>
      </c>
    </row>
    <row r="399" spans="1:6" x14ac:dyDescent="0.2">
      <c r="A399" s="2">
        <v>142</v>
      </c>
      <c r="B399" s="2">
        <v>392</v>
      </c>
      <c r="C399" t="s">
        <v>119</v>
      </c>
      <c r="D399" s="1">
        <v>2</v>
      </c>
      <c r="E399" s="2" t="s">
        <v>170</v>
      </c>
    </row>
    <row r="400" spans="1:6" x14ac:dyDescent="0.2">
      <c r="A400" s="2">
        <v>142</v>
      </c>
      <c r="B400" s="2">
        <v>393</v>
      </c>
      <c r="C400" t="s">
        <v>119</v>
      </c>
      <c r="D400" s="1">
        <v>3</v>
      </c>
      <c r="E400" s="2" t="s">
        <v>170</v>
      </c>
    </row>
    <row r="401" spans="1:5" x14ac:dyDescent="0.2">
      <c r="A401" s="2">
        <v>8</v>
      </c>
      <c r="B401" s="2">
        <v>394</v>
      </c>
      <c r="C401" t="s">
        <v>120</v>
      </c>
      <c r="D401" s="1">
        <v>1</v>
      </c>
      <c r="E401" s="2" t="s">
        <v>170</v>
      </c>
    </row>
    <row r="402" spans="1:5" x14ac:dyDescent="0.2">
      <c r="A402" s="2">
        <v>8</v>
      </c>
      <c r="B402" s="2">
        <v>395</v>
      </c>
      <c r="C402" t="s">
        <v>120</v>
      </c>
      <c r="D402" s="1">
        <v>2</v>
      </c>
      <c r="E402" s="2" t="s">
        <v>170</v>
      </c>
    </row>
    <row r="403" spans="1:5" x14ac:dyDescent="0.2">
      <c r="A403" s="2">
        <v>8</v>
      </c>
      <c r="B403" s="2">
        <v>396</v>
      </c>
      <c r="C403" t="s">
        <v>120</v>
      </c>
      <c r="D403" s="1">
        <v>3</v>
      </c>
      <c r="E403" s="2" t="s">
        <v>170</v>
      </c>
    </row>
    <row r="404" spans="1:5" x14ac:dyDescent="0.2">
      <c r="E404" s="2"/>
    </row>
    <row r="405" spans="1:5" x14ac:dyDescent="0.2">
      <c r="E405" s="2"/>
    </row>
    <row r="406" spans="1:5" x14ac:dyDescent="0.2">
      <c r="E406" s="2"/>
    </row>
    <row r="407" spans="1:5" x14ac:dyDescent="0.2">
      <c r="E407" s="2"/>
    </row>
    <row r="408" spans="1:5" x14ac:dyDescent="0.2">
      <c r="E408" s="2"/>
    </row>
    <row r="409" spans="1:5" x14ac:dyDescent="0.2">
      <c r="E409" s="2"/>
    </row>
    <row r="410" spans="1:5" x14ac:dyDescent="0.2">
      <c r="E410" s="2"/>
    </row>
    <row r="411" spans="1:5" x14ac:dyDescent="0.2">
      <c r="E411" s="2"/>
    </row>
    <row r="412" spans="1:5" x14ac:dyDescent="0.2">
      <c r="E412" s="2"/>
    </row>
    <row r="413" spans="1:5" x14ac:dyDescent="0.2">
      <c r="E413" s="2"/>
    </row>
    <row r="414" spans="1:5" x14ac:dyDescent="0.2">
      <c r="E414" s="2"/>
    </row>
    <row r="415" spans="1:5" x14ac:dyDescent="0.2">
      <c r="E415" s="2"/>
    </row>
    <row r="416" spans="1:5" x14ac:dyDescent="0.2">
      <c r="E416" s="2"/>
    </row>
    <row r="417" spans="5:5" x14ac:dyDescent="0.2">
      <c r="E417" s="2"/>
    </row>
    <row r="418" spans="5:5" x14ac:dyDescent="0.2">
      <c r="E418" s="2"/>
    </row>
    <row r="419" spans="5:5" x14ac:dyDescent="0.2">
      <c r="E419" s="2"/>
    </row>
    <row r="420" spans="5:5" x14ac:dyDescent="0.2">
      <c r="E420" s="2"/>
    </row>
    <row r="421" spans="5:5" x14ac:dyDescent="0.2">
      <c r="E421" s="2"/>
    </row>
  </sheetData>
  <phoneticPr fontId="2" type="noConversion"/>
  <pageMargins left="0.35433070866141736" right="0.15748031496062992" top="0.31496062992125984" bottom="0.55000000000000004" header="0.51181102362204722" footer="0.55000000000000004"/>
  <pageSetup paperSize="9" fitToHeight="0" orientation="portrait" horizontalDpi="4294967292" verticalDpi="4294967292"/>
  <headerFooter alignWithMargins="0">
    <oddFooter>&amp;R&amp;F  &amp;A</oddFooter>
  </headerFooter>
  <rowBreaks count="1" manualBreakCount="1">
    <brk id="202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indexed="44"/>
  </sheetPr>
  <dimension ref="A1:K379"/>
  <sheetViews>
    <sheetView workbookViewId="0">
      <selection activeCell="I16" sqref="I16"/>
    </sheetView>
  </sheetViews>
  <sheetFormatPr defaultColWidth="9.140625" defaultRowHeight="12.75" x14ac:dyDescent="0.2"/>
  <cols>
    <col min="1" max="1" width="5.7109375" style="2" bestFit="1" customWidth="1"/>
    <col min="2" max="2" width="4" bestFit="1" customWidth="1"/>
    <col min="3" max="3" width="20.28515625" style="2" bestFit="1" customWidth="1"/>
    <col min="4" max="4" width="5.140625" style="2" customWidth="1"/>
    <col min="5" max="5" width="32.42578125" style="2" customWidth="1"/>
    <col min="6" max="6" width="9.140625" style="2" bestFit="1"/>
    <col min="7" max="7" width="20.28515625" style="2" bestFit="1" customWidth="1"/>
    <col min="8" max="8" width="9.140625" style="2"/>
    <col min="9" max="9" width="14.140625" style="2" customWidth="1"/>
    <col min="10" max="16384" width="9.140625" style="2"/>
  </cols>
  <sheetData>
    <row r="1" spans="1:11" s="68" customFormat="1" ht="13.5" thickBot="1" x14ac:dyDescent="0.25">
      <c r="A1" s="76" t="s">
        <v>10</v>
      </c>
      <c r="B1" s="76"/>
      <c r="C1" s="75" t="s">
        <v>11</v>
      </c>
      <c r="D1" s="77" t="s">
        <v>12</v>
      </c>
      <c r="E1" s="77" t="s">
        <v>13</v>
      </c>
      <c r="F1" s="78" t="s">
        <v>291</v>
      </c>
      <c r="H1" s="69"/>
      <c r="I1" s="69"/>
      <c r="J1" s="70"/>
      <c r="K1" s="70"/>
    </row>
    <row r="2" spans="1:11" x14ac:dyDescent="0.2">
      <c r="A2" s="2">
        <v>45</v>
      </c>
      <c r="B2">
        <v>1</v>
      </c>
      <c r="C2" t="s">
        <v>276</v>
      </c>
      <c r="D2" s="1">
        <v>1</v>
      </c>
      <c r="E2" s="4" t="str">
        <f>VLOOKUP(F2,'Athlete Info'!$A:$E,5)</f>
        <v>-</v>
      </c>
      <c r="F2" s="10">
        <v>0</v>
      </c>
      <c r="G2"/>
      <c r="H2" s="1"/>
      <c r="I2" s="1"/>
    </row>
    <row r="3" spans="1:11" ht="25.5" x14ac:dyDescent="0.2">
      <c r="A3" s="2">
        <v>45</v>
      </c>
      <c r="B3">
        <v>2</v>
      </c>
      <c r="C3" t="s">
        <v>276</v>
      </c>
      <c r="D3" s="1">
        <v>2</v>
      </c>
      <c r="E3" s="4" t="str">
        <f>VLOOKUP(F3,'Athlete Info'!$A:$E,5)</f>
        <v>Jayden Booth, Regent Hse, Newtownards</v>
      </c>
      <c r="F3" s="10">
        <f>'Boys Results'!F4</f>
        <v>464</v>
      </c>
      <c r="G3"/>
      <c r="H3" s="1"/>
      <c r="I3" s="1"/>
    </row>
    <row r="4" spans="1:11" x14ac:dyDescent="0.2">
      <c r="A4" s="2">
        <v>45</v>
      </c>
      <c r="B4">
        <v>3</v>
      </c>
      <c r="C4" t="s">
        <v>276</v>
      </c>
      <c r="D4" s="1">
        <v>3</v>
      </c>
      <c r="E4" s="4" t="str">
        <f>VLOOKUP(F4,'Athlete Info'!$A:$E,5)</f>
        <v>Ryan Hanna, Banbridge Academy</v>
      </c>
      <c r="F4" s="10">
        <f>'Boys Results'!J4</f>
        <v>15</v>
      </c>
      <c r="G4"/>
      <c r="H4" s="1"/>
      <c r="I4" s="1"/>
    </row>
    <row r="5" spans="1:11" ht="25.5" x14ac:dyDescent="0.2">
      <c r="A5" s="2">
        <v>59</v>
      </c>
      <c r="B5">
        <v>4</v>
      </c>
      <c r="C5" t="s">
        <v>277</v>
      </c>
      <c r="D5" s="1">
        <v>1</v>
      </c>
      <c r="E5" s="4" t="str">
        <f>VLOOKUP(F5,'Athlete Info'!$A:$E,5)</f>
        <v>Killian McCandless, Regent Hse, Newtownards</v>
      </c>
      <c r="F5" s="10">
        <f>'Boys Results'!B5</f>
        <v>482</v>
      </c>
      <c r="G5"/>
      <c r="H5" s="1"/>
      <c r="I5" s="1"/>
    </row>
    <row r="6" spans="1:11" x14ac:dyDescent="0.2">
      <c r="A6" s="2">
        <v>59</v>
      </c>
      <c r="B6">
        <v>5</v>
      </c>
      <c r="C6" t="s">
        <v>277</v>
      </c>
      <c r="D6" s="1">
        <v>2</v>
      </c>
      <c r="E6" s="4" t="str">
        <f>VLOOKUP(F6,'Athlete Info'!$A:$E,5)</f>
        <v>Finn Cross, Grosvenor GS, Belfast</v>
      </c>
      <c r="F6" s="10">
        <f>'Boys Results'!F5</f>
        <v>268</v>
      </c>
      <c r="G6"/>
      <c r="H6" s="1"/>
      <c r="I6" s="1"/>
    </row>
    <row r="7" spans="1:11" ht="25.5" x14ac:dyDescent="0.2">
      <c r="A7" s="2">
        <v>59</v>
      </c>
      <c r="B7">
        <v>6</v>
      </c>
      <c r="C7" t="s">
        <v>277</v>
      </c>
      <c r="D7" s="1">
        <v>3</v>
      </c>
      <c r="E7" s="4" t="str">
        <f>VLOOKUP(F7,'Athlete Info'!$A:$E,5)</f>
        <v>Oliver Playfair, Sullivan Upp, Holywood</v>
      </c>
      <c r="F7" s="10">
        <f>'Boys Results'!J5</f>
        <v>700</v>
      </c>
      <c r="G7"/>
      <c r="H7" s="1"/>
      <c r="I7" s="1"/>
    </row>
    <row r="8" spans="1:11" x14ac:dyDescent="0.2">
      <c r="A8" s="2">
        <v>75</v>
      </c>
      <c r="B8">
        <v>7</v>
      </c>
      <c r="C8" t="s">
        <v>278</v>
      </c>
      <c r="D8" s="92" t="s">
        <v>451</v>
      </c>
      <c r="E8" s="4" t="str">
        <f>VLOOKUP(F8,'School Codes'!E:F,2)</f>
        <v>Wellington Col, Belfast</v>
      </c>
      <c r="F8" s="10" t="str">
        <f>'Boys Results'!D9</f>
        <v>WEL</v>
      </c>
      <c r="G8"/>
      <c r="H8" s="1"/>
      <c r="I8" s="1"/>
    </row>
    <row r="9" spans="1:11" x14ac:dyDescent="0.2">
      <c r="A9" s="2">
        <v>75</v>
      </c>
      <c r="B9">
        <v>8</v>
      </c>
      <c r="C9" t="s">
        <v>278</v>
      </c>
      <c r="D9" s="91" t="s">
        <v>453</v>
      </c>
      <c r="E9" s="4" t="str">
        <f>VLOOKUP(F9,'School Codes'!E:F,2)</f>
        <v>Regent Hse, Newtownards</v>
      </c>
      <c r="F9" s="10" t="str">
        <f>'Boys Results'!H9</f>
        <v>REG</v>
      </c>
      <c r="G9"/>
      <c r="H9" s="1"/>
      <c r="I9" s="1"/>
    </row>
    <row r="10" spans="1:11" x14ac:dyDescent="0.2">
      <c r="A10" s="2">
        <v>75</v>
      </c>
      <c r="B10">
        <v>9</v>
      </c>
      <c r="C10" t="s">
        <v>278</v>
      </c>
      <c r="D10" s="91" t="s">
        <v>454</v>
      </c>
      <c r="E10" s="4" t="str">
        <f>VLOOKUP(F10,'School Codes'!E:F,2)</f>
        <v>Grosvenor GS, Belfast</v>
      </c>
      <c r="F10" s="10" t="str">
        <f>'Boys Results'!L9</f>
        <v>GRO</v>
      </c>
      <c r="G10"/>
      <c r="H10" s="1"/>
      <c r="I10" s="1"/>
    </row>
    <row r="11" spans="1:11" ht="25.5" x14ac:dyDescent="0.2">
      <c r="A11" s="2">
        <v>156</v>
      </c>
      <c r="B11">
        <v>10</v>
      </c>
      <c r="C11" t="s">
        <v>279</v>
      </c>
      <c r="D11" s="1">
        <v>1</v>
      </c>
      <c r="E11" s="4" t="str">
        <f>VLOOKUP(F11,'Athlete Info'!$A:$E,5)</f>
        <v>Jayden Booth, Regent Hse, Newtownards</v>
      </c>
      <c r="F11" s="10">
        <f>'Boys Results'!B7</f>
        <v>464</v>
      </c>
      <c r="G11"/>
      <c r="H11" s="1"/>
      <c r="I11" s="1"/>
    </row>
    <row r="12" spans="1:11" x14ac:dyDescent="0.2">
      <c r="A12" s="2">
        <v>156</v>
      </c>
      <c r="B12">
        <v>11</v>
      </c>
      <c r="C12" t="s">
        <v>279</v>
      </c>
      <c r="D12" s="1">
        <v>2</v>
      </c>
      <c r="E12" s="4" t="str">
        <f>VLOOKUP(F12,'Athlete Info'!$A:$E,5)</f>
        <v>Daniel Constable, Bangor GS</v>
      </c>
      <c r="F12" s="10">
        <f>'Boys Results'!F7</f>
        <v>88</v>
      </c>
      <c r="G12"/>
      <c r="H12" s="1"/>
      <c r="I12" s="1"/>
    </row>
    <row r="13" spans="1:11" x14ac:dyDescent="0.2">
      <c r="A13" s="2">
        <v>156</v>
      </c>
      <c r="B13">
        <v>12</v>
      </c>
      <c r="C13" t="s">
        <v>279</v>
      </c>
      <c r="D13" s="1">
        <v>3</v>
      </c>
      <c r="E13" s="4" t="str">
        <f>VLOOKUP(F13,'Athlete Info'!$A:$E,5)</f>
        <v>Jamie Stevenson, Kilkeel HS, Newry</v>
      </c>
      <c r="F13" s="10">
        <f>'Boys Results'!J7</f>
        <v>298</v>
      </c>
      <c r="G13"/>
      <c r="H13" s="1"/>
      <c r="I13" s="1"/>
    </row>
    <row r="14" spans="1:11" x14ac:dyDescent="0.2">
      <c r="A14" s="2">
        <v>164</v>
      </c>
      <c r="B14">
        <v>13</v>
      </c>
      <c r="C14" t="s">
        <v>280</v>
      </c>
      <c r="D14" s="1">
        <v>1</v>
      </c>
      <c r="E14" s="4" t="str">
        <f>VLOOKUP(F14,'Athlete Info'!$A:$E,5)</f>
        <v>Ben Rooney, Strangford Int Col</v>
      </c>
      <c r="F14" s="10">
        <f>'Boys Results'!B6</f>
        <v>635</v>
      </c>
      <c r="G14"/>
      <c r="H14" s="1"/>
      <c r="I14" s="1"/>
    </row>
    <row r="15" spans="1:11" ht="25.5" x14ac:dyDescent="0.2">
      <c r="A15" s="2">
        <v>164</v>
      </c>
      <c r="B15">
        <v>14</v>
      </c>
      <c r="C15" t="s">
        <v>280</v>
      </c>
      <c r="D15" s="1">
        <v>2</v>
      </c>
      <c r="E15" s="4" t="str">
        <f>VLOOKUP(F15,'Athlete Info'!$A:$E,5)</f>
        <v>Jasson Nsue Tomo , St Joseph's, Belfast</v>
      </c>
      <c r="F15" s="10">
        <f>'Boys Results'!F6</f>
        <v>584</v>
      </c>
      <c r="G15"/>
      <c r="H15" s="1"/>
      <c r="I15" s="1"/>
    </row>
    <row r="16" spans="1:11" x14ac:dyDescent="0.2">
      <c r="A16" s="2">
        <v>164</v>
      </c>
      <c r="B16">
        <v>15</v>
      </c>
      <c r="C16" t="s">
        <v>280</v>
      </c>
      <c r="D16" s="1">
        <v>3</v>
      </c>
      <c r="E16" s="4" t="str">
        <f>VLOOKUP(F16,'Athlete Info'!$A:$E,5)</f>
        <v>Sebastian Turnbull, Dromore HS</v>
      </c>
      <c r="F16" s="10">
        <f>'Boys Results'!J6</f>
        <v>796</v>
      </c>
      <c r="G16"/>
      <c r="H16" s="1"/>
      <c r="I16" s="1"/>
    </row>
    <row r="17" spans="1:9" x14ac:dyDescent="0.2">
      <c r="A17" s="2">
        <v>167</v>
      </c>
      <c r="B17">
        <v>16</v>
      </c>
      <c r="C17" t="s">
        <v>281</v>
      </c>
      <c r="D17" s="1">
        <v>1</v>
      </c>
      <c r="E17" s="4" t="str">
        <f>VLOOKUP(F17,'Athlete Info'!$A:$E,5)</f>
        <v>Sam Cushnie, Dromore HS</v>
      </c>
      <c r="F17" s="10">
        <f>'Boys Results'!B8</f>
        <v>206</v>
      </c>
      <c r="G17"/>
      <c r="H17" s="1"/>
      <c r="I17" s="1"/>
    </row>
    <row r="18" spans="1:9" x14ac:dyDescent="0.2">
      <c r="A18" s="2">
        <v>167</v>
      </c>
      <c r="B18">
        <v>17</v>
      </c>
      <c r="C18" t="s">
        <v>281</v>
      </c>
      <c r="D18" s="1">
        <v>2</v>
      </c>
      <c r="E18" s="4" t="str">
        <f>VLOOKUP(F18,'Athlete Info'!$A:$E,5)</f>
        <v>Ryan Hanna, Banbridge Academy</v>
      </c>
      <c r="F18" s="10">
        <f>'Boys Results'!F8</f>
        <v>15</v>
      </c>
      <c r="G18"/>
      <c r="H18" s="1"/>
      <c r="I18" s="1"/>
    </row>
    <row r="19" spans="1:9" ht="25.5" x14ac:dyDescent="0.2">
      <c r="A19" s="2">
        <v>167</v>
      </c>
      <c r="B19">
        <v>18</v>
      </c>
      <c r="C19" t="s">
        <v>281</v>
      </c>
      <c r="D19" s="1">
        <v>3</v>
      </c>
      <c r="E19" s="4" t="str">
        <f>VLOOKUP(F19,'Athlete Info'!$A:$E,5)</f>
        <v>Nathan Weir, Regent Hse, Newtownards</v>
      </c>
      <c r="F19" s="10">
        <f>'Boys Results'!J8</f>
        <v>497</v>
      </c>
      <c r="G19"/>
      <c r="H19" s="1"/>
      <c r="I19" s="1"/>
    </row>
    <row r="20" spans="1:9" x14ac:dyDescent="0.2">
      <c r="A20" s="2">
        <v>47</v>
      </c>
      <c r="B20">
        <v>19</v>
      </c>
      <c r="C20" t="s">
        <v>21</v>
      </c>
      <c r="D20" s="1">
        <v>1</v>
      </c>
      <c r="E20" s="4" t="str">
        <f>VLOOKUP(F20,'Athlete Info'!$A:$E,5)</f>
        <v>Ethan Trill , Grosvenor GS, Belfast</v>
      </c>
      <c r="F20" s="3">
        <f>'Boys Results'!B14</f>
        <v>259</v>
      </c>
      <c r="G20"/>
      <c r="H20" s="1"/>
      <c r="I20"/>
    </row>
    <row r="21" spans="1:9" ht="25.5" x14ac:dyDescent="0.2">
      <c r="A21" s="2">
        <v>47</v>
      </c>
      <c r="B21">
        <v>20</v>
      </c>
      <c r="C21" t="s">
        <v>21</v>
      </c>
      <c r="D21" s="1">
        <v>2</v>
      </c>
      <c r="E21" s="4" t="str">
        <f>VLOOKUP(F21,'Athlete Info'!$A:$E,5)</f>
        <v>Toby Thompson, Campbell Col, Belfast</v>
      </c>
      <c r="F21" s="3">
        <f>'Boys Results'!F14</f>
        <v>128</v>
      </c>
      <c r="G21"/>
      <c r="H21" s="1"/>
      <c r="I21"/>
    </row>
    <row r="22" spans="1:9" ht="25.5" x14ac:dyDescent="0.2">
      <c r="A22" s="2">
        <v>47</v>
      </c>
      <c r="B22">
        <v>21</v>
      </c>
      <c r="C22" t="s">
        <v>21</v>
      </c>
      <c r="D22" s="1">
        <v>3</v>
      </c>
      <c r="E22" s="4" t="str">
        <f>VLOOKUP(F22,'Athlete Info'!$A:$E,5)</f>
        <v>David Clarke, Regent Hse, Newtownards</v>
      </c>
      <c r="F22" s="3">
        <f>'Boys Results'!J14</f>
        <v>468</v>
      </c>
      <c r="G22"/>
      <c r="H22" s="1"/>
      <c r="I22"/>
    </row>
    <row r="23" spans="1:9" x14ac:dyDescent="0.2">
      <c r="A23" s="2">
        <v>61</v>
      </c>
      <c r="B23">
        <v>22</v>
      </c>
      <c r="C23" t="s">
        <v>22</v>
      </c>
      <c r="D23" s="1">
        <v>1</v>
      </c>
      <c r="E23" s="4" t="str">
        <f>VLOOKUP(F23,'Athlete Info'!$A:$E,5)</f>
        <v>Joss Ness, Grosvenor GS, Belfast</v>
      </c>
      <c r="F23" s="3">
        <f>'Boys Results'!B15</f>
        <v>264</v>
      </c>
      <c r="G23"/>
      <c r="H23" s="1"/>
      <c r="I23"/>
    </row>
    <row r="24" spans="1:9" x14ac:dyDescent="0.2">
      <c r="A24" s="2">
        <v>61</v>
      </c>
      <c r="B24">
        <v>23</v>
      </c>
      <c r="C24" t="s">
        <v>22</v>
      </c>
      <c r="D24" s="1">
        <v>2</v>
      </c>
      <c r="E24" s="4" t="str">
        <f>VLOOKUP(F24,'Athlete Info'!$A:$E,5)</f>
        <v>Jamie Gaw, Sullivan Upp, Holywood</v>
      </c>
      <c r="F24" s="3">
        <f>'Boys Results'!F15</f>
        <v>695</v>
      </c>
      <c r="G24"/>
      <c r="H24" s="1"/>
      <c r="I24"/>
    </row>
    <row r="25" spans="1:9" x14ac:dyDescent="0.2">
      <c r="A25" s="2">
        <v>61</v>
      </c>
      <c r="B25">
        <v>24</v>
      </c>
      <c r="C25" t="s">
        <v>22</v>
      </c>
      <c r="D25" s="1">
        <v>3</v>
      </c>
      <c r="E25" s="4" t="str">
        <f>VLOOKUP(F25,'Athlete Info'!$A:$E,5)</f>
        <v>Jake Seaton, Grosvenor GS, Belfast</v>
      </c>
      <c r="F25" s="3">
        <f>'Boys Results'!J15</f>
        <v>265</v>
      </c>
      <c r="G25"/>
      <c r="H25" s="1"/>
      <c r="I25"/>
    </row>
    <row r="26" spans="1:9" ht="25.5" x14ac:dyDescent="0.2">
      <c r="A26" s="2">
        <v>14</v>
      </c>
      <c r="B26">
        <v>25</v>
      </c>
      <c r="C26" t="s">
        <v>294</v>
      </c>
      <c r="D26" s="1">
        <v>1</v>
      </c>
      <c r="E26" s="4" t="str">
        <f>VLOOKUP(F26,'Athlete Info'!$A:$E,5)</f>
        <v>Toby Thompson, Campbell Col, Belfast</v>
      </c>
      <c r="F26" s="3">
        <f>'Boys Results'!B16</f>
        <v>128</v>
      </c>
      <c r="G26"/>
      <c r="H26" s="1"/>
      <c r="I26"/>
    </row>
    <row r="27" spans="1:9" ht="25.5" x14ac:dyDescent="0.2">
      <c r="A27" s="2">
        <v>14</v>
      </c>
      <c r="B27">
        <v>26</v>
      </c>
      <c r="C27" t="s">
        <v>294</v>
      </c>
      <c r="D27" s="1">
        <v>2</v>
      </c>
      <c r="E27" s="4" t="str">
        <f>VLOOKUP(F27,'Athlete Info'!$A:$E,5)</f>
        <v>Dean Robson , Regent Hse, Newtownards</v>
      </c>
      <c r="F27" s="3">
        <f>'Boys Results'!F16</f>
        <v>486</v>
      </c>
      <c r="G27"/>
      <c r="H27" s="1"/>
      <c r="I27"/>
    </row>
    <row r="28" spans="1:9" ht="25.5" x14ac:dyDescent="0.2">
      <c r="A28" s="2">
        <v>14</v>
      </c>
      <c r="B28">
        <v>27</v>
      </c>
      <c r="C28" t="s">
        <v>294</v>
      </c>
      <c r="D28" s="1">
        <v>3</v>
      </c>
      <c r="E28" s="4" t="str">
        <f>VLOOKUP(F28,'Athlete Info'!$A:$E,5)</f>
        <v>Cody McCormick, Regent Hse, Newtownards</v>
      </c>
      <c r="F28" s="3">
        <f>'Boys Results'!J16</f>
        <v>485</v>
      </c>
      <c r="G28"/>
      <c r="H28" s="1"/>
      <c r="I28"/>
    </row>
    <row r="29" spans="1:9" x14ac:dyDescent="0.2">
      <c r="A29" s="2">
        <v>77</v>
      </c>
      <c r="B29">
        <v>28</v>
      </c>
      <c r="C29" t="s">
        <v>23</v>
      </c>
      <c r="D29" s="10" t="s">
        <v>451</v>
      </c>
      <c r="E29" s="4" t="str">
        <f>VLOOKUP(F29,'School Codes'!E:F,2)</f>
        <v>Grosvenor GS, Belfast</v>
      </c>
      <c r="F29" s="3" t="str">
        <f>'Boys Results'!D20</f>
        <v>GRO</v>
      </c>
      <c r="G29"/>
      <c r="H29" s="1"/>
      <c r="I29"/>
    </row>
    <row r="30" spans="1:9" x14ac:dyDescent="0.2">
      <c r="A30" s="2">
        <v>77</v>
      </c>
      <c r="B30">
        <v>29</v>
      </c>
      <c r="C30" t="s">
        <v>23</v>
      </c>
      <c r="D30" s="1" t="s">
        <v>453</v>
      </c>
      <c r="E30" s="4" t="str">
        <f>VLOOKUP(F30,'School Codes'!E:F,2)</f>
        <v>Campbell Col, Belfast</v>
      </c>
      <c r="F30" s="3" t="str">
        <f>'Boys Results'!H20</f>
        <v>CCB</v>
      </c>
      <c r="G30"/>
      <c r="H30" s="1"/>
      <c r="I30"/>
    </row>
    <row r="31" spans="1:9" x14ac:dyDescent="0.2">
      <c r="A31" s="2">
        <v>77</v>
      </c>
      <c r="B31">
        <v>30</v>
      </c>
      <c r="C31" t="s">
        <v>23</v>
      </c>
      <c r="D31" s="1" t="s">
        <v>454</v>
      </c>
      <c r="E31" s="4" t="str">
        <f>VLOOKUP(F31,'School Codes'!E:F,2)</f>
        <v>Regent Hse, Newtownards</v>
      </c>
      <c r="F31" s="3" t="str">
        <f>'Boys Results'!L20</f>
        <v>REG</v>
      </c>
      <c r="G31"/>
      <c r="H31" s="1"/>
      <c r="I31"/>
    </row>
    <row r="32" spans="1:9" x14ac:dyDescent="0.2">
      <c r="A32" s="2">
        <v>137</v>
      </c>
      <c r="B32">
        <v>31</v>
      </c>
      <c r="C32" t="s">
        <v>24</v>
      </c>
      <c r="D32" s="1">
        <v>1</v>
      </c>
      <c r="E32" s="4" t="str">
        <f>VLOOKUP(F32,'Athlete Info'!$A:$E,5)</f>
        <v>Frazer Fulton, Bangor GS</v>
      </c>
      <c r="F32" s="3">
        <f>'Boys Results'!B18</f>
        <v>98</v>
      </c>
      <c r="G32"/>
      <c r="H32" s="1"/>
      <c r="I32"/>
    </row>
    <row r="33" spans="1:9" ht="25.5" x14ac:dyDescent="0.2">
      <c r="A33" s="2">
        <v>137</v>
      </c>
      <c r="B33">
        <v>32</v>
      </c>
      <c r="C33" t="s">
        <v>24</v>
      </c>
      <c r="D33" s="1">
        <v>2</v>
      </c>
      <c r="E33" s="4" t="str">
        <f>VLOOKUP(F33,'Athlete Info'!$A:$E,5)</f>
        <v>Oliver McBride, Regent Hse, Newtownards</v>
      </c>
      <c r="F33" s="3">
        <f>'Boys Results'!F18</f>
        <v>513</v>
      </c>
      <c r="G33"/>
      <c r="H33" s="1"/>
      <c r="I33"/>
    </row>
    <row r="34" spans="1:9" ht="25.5" x14ac:dyDescent="0.2">
      <c r="A34" s="2">
        <v>137</v>
      </c>
      <c r="B34">
        <v>33</v>
      </c>
      <c r="C34" t="s">
        <v>24</v>
      </c>
      <c r="D34" s="1">
        <v>3</v>
      </c>
      <c r="E34" s="4" t="str">
        <f>VLOOKUP(F34,'Athlete Info'!$A:$E,5)</f>
        <v>Noah Cotter, Regent Hse, Newtownards</v>
      </c>
      <c r="F34" s="3">
        <f>'Boys Results'!J18</f>
        <v>512</v>
      </c>
      <c r="G34"/>
      <c r="H34" s="1"/>
      <c r="I34"/>
    </row>
    <row r="35" spans="1:9" x14ac:dyDescent="0.2">
      <c r="A35" s="2">
        <v>126</v>
      </c>
      <c r="B35">
        <v>34</v>
      </c>
      <c r="C35" t="s">
        <v>25</v>
      </c>
      <c r="D35" s="1">
        <v>1</v>
      </c>
      <c r="E35" s="4" t="str">
        <f>VLOOKUP(F35,'Athlete Info'!$A:$E,5)</f>
        <v>Frazer Fulton, Bangor GS</v>
      </c>
      <c r="F35" s="3">
        <f>'Boys Results'!B17</f>
        <v>98</v>
      </c>
      <c r="G35"/>
      <c r="H35" s="1"/>
      <c r="I35"/>
    </row>
    <row r="36" spans="1:9" ht="25.5" x14ac:dyDescent="0.2">
      <c r="A36" s="2">
        <v>126</v>
      </c>
      <c r="B36">
        <v>35</v>
      </c>
      <c r="C36" t="s">
        <v>25</v>
      </c>
      <c r="D36" s="1">
        <v>2</v>
      </c>
      <c r="E36" s="4" t="str">
        <f>VLOOKUP(F36,'Athlete Info'!$A:$E,5)</f>
        <v>Conor McVeigh, St Malachy's, Castlewellan</v>
      </c>
      <c r="F36" s="3">
        <f>'Boys Results'!F17</f>
        <v>612</v>
      </c>
      <c r="G36"/>
      <c r="H36" s="1"/>
      <c r="I36"/>
    </row>
    <row r="37" spans="1:9" x14ac:dyDescent="0.2">
      <c r="A37" s="2">
        <v>126</v>
      </c>
      <c r="B37">
        <v>36</v>
      </c>
      <c r="C37" t="s">
        <v>25</v>
      </c>
      <c r="D37" s="1">
        <v>3</v>
      </c>
      <c r="E37" s="4" t="str">
        <f>VLOOKUP(F37,'Athlete Info'!$A:$E,5)</f>
        <v>Alex Carville, Down HS, Downpatrick</v>
      </c>
      <c r="F37" s="3">
        <f>'Boys Results'!J17</f>
        <v>187</v>
      </c>
      <c r="G37"/>
      <c r="H37" s="1"/>
      <c r="I37"/>
    </row>
    <row r="38" spans="1:9" x14ac:dyDescent="0.2">
      <c r="A38" s="2">
        <v>139</v>
      </c>
      <c r="B38">
        <v>37</v>
      </c>
      <c r="C38" t="s">
        <v>26</v>
      </c>
      <c r="D38" s="1">
        <v>1</v>
      </c>
      <c r="E38" s="4" t="str">
        <f>VLOOKUP(F38,'Athlete Info'!$A:$E,5)</f>
        <v>Jack Bailie, Bangor GS</v>
      </c>
      <c r="F38" s="3">
        <f>'Boys Results'!B19</f>
        <v>95</v>
      </c>
      <c r="G38"/>
      <c r="H38" s="1"/>
      <c r="I38"/>
    </row>
    <row r="39" spans="1:9" x14ac:dyDescent="0.2">
      <c r="A39" s="2">
        <v>139</v>
      </c>
      <c r="B39">
        <v>38</v>
      </c>
      <c r="C39" t="s">
        <v>26</v>
      </c>
      <c r="D39" s="1">
        <v>2</v>
      </c>
      <c r="E39" s="4" t="str">
        <f>VLOOKUP(F39,'Athlete Info'!$A:$E,5)</f>
        <v>Dillon Green, Priory Col, Holywood</v>
      </c>
      <c r="F39" s="3">
        <f>'Boys Results'!F19</f>
        <v>461</v>
      </c>
      <c r="G39"/>
      <c r="H39" s="1"/>
      <c r="I39"/>
    </row>
    <row r="40" spans="1:9" ht="25.5" x14ac:dyDescent="0.2">
      <c r="A40" s="2">
        <v>139</v>
      </c>
      <c r="B40">
        <v>39</v>
      </c>
      <c r="C40" t="s">
        <v>26</v>
      </c>
      <c r="D40" s="1">
        <v>3</v>
      </c>
      <c r="E40" s="4" t="str">
        <f>VLOOKUP(F40,'Athlete Info'!$A:$E,5)</f>
        <v>Harry McKeown, Sullivan Upp, Holywood</v>
      </c>
      <c r="F40" s="3">
        <f>'Boys Results'!J19</f>
        <v>719</v>
      </c>
      <c r="G40"/>
      <c r="H40" s="1"/>
      <c r="I40"/>
    </row>
    <row r="41" spans="1:9" ht="25.5" x14ac:dyDescent="0.2">
      <c r="A41" s="2">
        <v>49</v>
      </c>
      <c r="B41">
        <v>40</v>
      </c>
      <c r="C41" t="s">
        <v>27</v>
      </c>
      <c r="D41" s="1">
        <v>1</v>
      </c>
      <c r="E41" s="4" t="str">
        <f>VLOOKUP(F41,'Athlete Info'!$A:$E,5)</f>
        <v>Matthew Sykes , Grosvenor GS, Belfast</v>
      </c>
      <c r="F41" s="3">
        <f>'Boys Results'!B25</f>
        <v>262</v>
      </c>
      <c r="G41"/>
      <c r="H41" s="1"/>
      <c r="I41"/>
    </row>
    <row r="42" spans="1:9" ht="25.5" x14ac:dyDescent="0.2">
      <c r="A42" s="2">
        <v>49</v>
      </c>
      <c r="B42">
        <v>41</v>
      </c>
      <c r="C42" t="s">
        <v>27</v>
      </c>
      <c r="D42" s="1">
        <v>2</v>
      </c>
      <c r="E42" s="4" t="str">
        <f>VLOOKUP(F42,'Athlete Info'!$A:$E,5)</f>
        <v>Harvey Thompson, Kilkeel HS, Newry</v>
      </c>
      <c r="F42" s="3">
        <f>'Boys Results'!F25</f>
        <v>305</v>
      </c>
      <c r="G42"/>
      <c r="H42" s="1"/>
      <c r="I42"/>
    </row>
    <row r="43" spans="1:9" x14ac:dyDescent="0.2">
      <c r="A43" s="2">
        <v>49</v>
      </c>
      <c r="B43">
        <v>42</v>
      </c>
      <c r="C43" t="s">
        <v>27</v>
      </c>
      <c r="D43" s="1">
        <v>3</v>
      </c>
      <c r="E43" s="4" t="str">
        <f>VLOOKUP(F43,'Athlete Info'!$A:$E,5)</f>
        <v>Ben Hein, Regent Hse, Newtownards</v>
      </c>
      <c r="F43" s="3">
        <f>'Boys Results'!J25</f>
        <v>472</v>
      </c>
      <c r="G43"/>
      <c r="H43" s="1"/>
      <c r="I43"/>
    </row>
    <row r="44" spans="1:9" x14ac:dyDescent="0.2">
      <c r="A44" s="2">
        <v>69</v>
      </c>
      <c r="B44">
        <v>43</v>
      </c>
      <c r="C44" t="s">
        <v>28</v>
      </c>
      <c r="D44" s="1">
        <v>1</v>
      </c>
      <c r="E44" s="4" t="str">
        <f>VLOOKUP(F44,'Athlete Info'!$A:$E,5)</f>
        <v>Nathan Semple, Bangor GS</v>
      </c>
      <c r="F44" s="3">
        <f>'Boys Results'!B26</f>
        <v>78</v>
      </c>
      <c r="G44"/>
      <c r="H44" s="1"/>
      <c r="I44"/>
    </row>
    <row r="45" spans="1:9" x14ac:dyDescent="0.2">
      <c r="A45" s="2">
        <v>69</v>
      </c>
      <c r="B45">
        <v>44</v>
      </c>
      <c r="C45" t="s">
        <v>28</v>
      </c>
      <c r="D45" s="1">
        <v>2</v>
      </c>
      <c r="E45" s="4" t="str">
        <f>VLOOKUP(F45,'Athlete Info'!$A:$E,5)</f>
        <v>Benjamin Graham, Strangford Int Col</v>
      </c>
      <c r="F45" s="3">
        <f>'Boys Results'!F26</f>
        <v>624</v>
      </c>
      <c r="G45"/>
      <c r="H45" s="1"/>
      <c r="I45"/>
    </row>
    <row r="46" spans="1:9" ht="25.5" x14ac:dyDescent="0.2">
      <c r="A46" s="2">
        <v>69</v>
      </c>
      <c r="B46">
        <v>45</v>
      </c>
      <c r="C46" t="s">
        <v>28</v>
      </c>
      <c r="D46" s="1">
        <v>3</v>
      </c>
      <c r="E46" s="4" t="str">
        <f>VLOOKUP(F46,'Athlete Info'!$A:$E,5)</f>
        <v>Hakim Berrada, Sullivan Upp, Holywood</v>
      </c>
      <c r="F46" s="3">
        <f>'Boys Results'!J26</f>
        <v>691</v>
      </c>
      <c r="G46"/>
      <c r="H46" s="1"/>
      <c r="I46"/>
    </row>
    <row r="47" spans="1:9" ht="25.5" x14ac:dyDescent="0.2">
      <c r="A47" s="2">
        <v>63</v>
      </c>
      <c r="B47">
        <v>46</v>
      </c>
      <c r="C47" t="s">
        <v>29</v>
      </c>
      <c r="D47" s="1">
        <v>1</v>
      </c>
      <c r="E47" s="4" t="str">
        <f>VLOOKUP(F47,'Athlete Info'!$A:$E,5)</f>
        <v>James Gilliland, Down HS, Downpatrick</v>
      </c>
      <c r="F47" s="3">
        <f>'Boys Results'!B27</f>
        <v>157</v>
      </c>
      <c r="G47"/>
      <c r="H47" s="1"/>
      <c r="I47"/>
    </row>
    <row r="48" spans="1:9" ht="25.5" x14ac:dyDescent="0.2">
      <c r="A48" s="2">
        <v>63</v>
      </c>
      <c r="B48">
        <v>47</v>
      </c>
      <c r="C48" t="s">
        <v>29</v>
      </c>
      <c r="D48" s="1">
        <v>2</v>
      </c>
      <c r="E48" s="4" t="str">
        <f>VLOOKUP(F48,'Athlete Info'!$A:$E,5)</f>
        <v>Senan O Rourke, Aquinas GS, Belfast</v>
      </c>
      <c r="F48" s="3">
        <f>'Boys Results'!F27</f>
        <v>4</v>
      </c>
      <c r="G48"/>
      <c r="H48" s="1"/>
      <c r="I48"/>
    </row>
    <row r="49" spans="1:9" x14ac:dyDescent="0.2">
      <c r="A49" s="2">
        <v>63</v>
      </c>
      <c r="B49">
        <v>48</v>
      </c>
      <c r="C49" t="s">
        <v>29</v>
      </c>
      <c r="D49" s="1">
        <v>3</v>
      </c>
      <c r="E49" s="4" t="str">
        <f>VLOOKUP(F49,'Athlete Info'!$A:$E,5)</f>
        <v>Bradley Ingram, Dromore HS</v>
      </c>
      <c r="F49" s="3">
        <f>'Boys Results'!J27</f>
        <v>208</v>
      </c>
      <c r="G49"/>
      <c r="H49" s="1"/>
      <c r="I49"/>
    </row>
    <row r="50" spans="1:9" ht="25.5" x14ac:dyDescent="0.2">
      <c r="A50" s="2">
        <v>110</v>
      </c>
      <c r="B50">
        <v>49</v>
      </c>
      <c r="C50" t="s">
        <v>30</v>
      </c>
      <c r="D50" s="1">
        <v>1</v>
      </c>
      <c r="E50" s="4" t="str">
        <f>VLOOKUP(F50,'Athlete Info'!$A:$E,5)</f>
        <v>Joel Chambers, Nendrum Col, Comber</v>
      </c>
      <c r="F50" s="3">
        <f>'Boys Results'!B28</f>
        <v>349</v>
      </c>
      <c r="G50"/>
      <c r="H50" s="1"/>
      <c r="I50"/>
    </row>
    <row r="51" spans="1:9" x14ac:dyDescent="0.2">
      <c r="A51" s="2">
        <v>110</v>
      </c>
      <c r="B51">
        <v>50</v>
      </c>
      <c r="C51" t="s">
        <v>30</v>
      </c>
      <c r="D51" s="1">
        <v>2</v>
      </c>
      <c r="E51" s="4" t="str">
        <f>VLOOKUP(F51,'Athlete Info'!$A:$E,5)</f>
        <v>Simon Ferris , Banbridge Academy</v>
      </c>
      <c r="F51" s="3">
        <f>'Boys Results'!F28</f>
        <v>28</v>
      </c>
      <c r="G51"/>
      <c r="H51" s="1"/>
      <c r="I51"/>
    </row>
    <row r="52" spans="1:9" x14ac:dyDescent="0.2">
      <c r="A52" s="2">
        <v>110</v>
      </c>
      <c r="B52">
        <v>51</v>
      </c>
      <c r="C52" t="s">
        <v>30</v>
      </c>
      <c r="D52" s="1">
        <v>3</v>
      </c>
      <c r="E52" s="4" t="str">
        <f>VLOOKUP(F52,'Athlete Info'!$A:$E,5)</f>
        <v>Daniel Playfair, Bangor GS</v>
      </c>
      <c r="F52" s="3">
        <f>'Boys Results'!J28</f>
        <v>82</v>
      </c>
      <c r="G52"/>
      <c r="H52" s="1"/>
      <c r="I52"/>
    </row>
    <row r="53" spans="1:9" x14ac:dyDescent="0.2">
      <c r="A53" s="2">
        <v>16</v>
      </c>
      <c r="B53">
        <v>52</v>
      </c>
      <c r="C53" t="s">
        <v>31</v>
      </c>
      <c r="D53" s="1">
        <v>1</v>
      </c>
      <c r="E53" s="4" t="str">
        <f>VLOOKUP(F53,'Athlete Info'!$A:$E,5)</f>
        <v>Ben Hein, Regent Hse, Newtownards</v>
      </c>
      <c r="F53" s="3">
        <f>'Boys Results'!B29</f>
        <v>472</v>
      </c>
      <c r="G53"/>
      <c r="H53" s="1"/>
      <c r="I53"/>
    </row>
    <row r="54" spans="1:9" x14ac:dyDescent="0.2">
      <c r="A54" s="2">
        <v>16</v>
      </c>
      <c r="B54">
        <v>53</v>
      </c>
      <c r="C54" t="s">
        <v>31</v>
      </c>
      <c r="D54" s="1">
        <v>2</v>
      </c>
      <c r="E54" s="4" t="str">
        <f>VLOOKUP(F54,'Athlete Info'!$A:$E,5)</f>
        <v>Jack DeLargy, Bangor GS</v>
      </c>
      <c r="F54" s="3">
        <f>'Boys Results'!F29</f>
        <v>72</v>
      </c>
      <c r="G54"/>
      <c r="H54" s="1"/>
      <c r="I54"/>
    </row>
    <row r="55" spans="1:9" x14ac:dyDescent="0.2">
      <c r="A55" s="2">
        <v>16</v>
      </c>
      <c r="B55">
        <v>54</v>
      </c>
      <c r="C55" t="s">
        <v>31</v>
      </c>
      <c r="D55" s="1">
        <v>3</v>
      </c>
      <c r="E55" s="4" t="str">
        <f>VLOOKUP(F55,'Athlete Info'!$A:$E,5)</f>
        <v>Jake Daley, Campbell Col, Belfast</v>
      </c>
      <c r="F55" s="3">
        <f>'Boys Results'!J29</f>
        <v>138</v>
      </c>
      <c r="G55"/>
      <c r="H55" s="1"/>
      <c r="I55"/>
    </row>
    <row r="56" spans="1:9" x14ac:dyDescent="0.2">
      <c r="A56" s="2" t="s">
        <v>296</v>
      </c>
      <c r="B56">
        <v>55</v>
      </c>
      <c r="C56" t="s">
        <v>32</v>
      </c>
      <c r="D56" s="1">
        <v>1</v>
      </c>
      <c r="E56" s="4" t="str">
        <f>VLOOKUP(F56,'Athlete Info'!$A:$E,5)</f>
        <v>-</v>
      </c>
      <c r="F56" s="3">
        <f>'Boys Results'!B30</f>
        <v>0</v>
      </c>
      <c r="G56"/>
      <c r="H56" s="1"/>
      <c r="I56"/>
    </row>
    <row r="57" spans="1:9" x14ac:dyDescent="0.2">
      <c r="A57" s="2" t="s">
        <v>296</v>
      </c>
      <c r="B57">
        <v>56</v>
      </c>
      <c r="C57" t="s">
        <v>32</v>
      </c>
      <c r="D57" s="1">
        <v>2</v>
      </c>
      <c r="E57" s="4" t="str">
        <f>VLOOKUP(F57,'Athlete Info'!$A:$E,5)</f>
        <v>-</v>
      </c>
      <c r="F57" s="3">
        <f>'Boys Results'!F30</f>
        <v>0</v>
      </c>
      <c r="G57"/>
      <c r="H57" s="1"/>
      <c r="I57"/>
    </row>
    <row r="58" spans="1:9" x14ac:dyDescent="0.2">
      <c r="A58" s="2" t="s">
        <v>296</v>
      </c>
      <c r="B58">
        <v>57</v>
      </c>
      <c r="C58" t="s">
        <v>32</v>
      </c>
      <c r="D58" s="1">
        <v>3</v>
      </c>
      <c r="E58" s="4" t="str">
        <f>VLOOKUP(F58,'Athlete Info'!$A:$E,5)</f>
        <v>-</v>
      </c>
      <c r="F58" s="3">
        <f>'Boys Results'!J30</f>
        <v>0</v>
      </c>
      <c r="G58"/>
      <c r="H58" s="1"/>
      <c r="I58"/>
    </row>
    <row r="59" spans="1:9" x14ac:dyDescent="0.2">
      <c r="A59" s="2">
        <v>79</v>
      </c>
      <c r="B59">
        <v>58</v>
      </c>
      <c r="C59" t="s">
        <v>33</v>
      </c>
      <c r="D59" s="91" t="s">
        <v>451</v>
      </c>
      <c r="E59" s="4" t="str">
        <f>VLOOKUP(F59,'School Codes'!E:F,2)</f>
        <v>Grosvenor GS, Belfast</v>
      </c>
      <c r="F59" s="3" t="str">
        <f>'Boys Results'!D39</f>
        <v>GRO</v>
      </c>
      <c r="G59"/>
      <c r="H59" s="1"/>
      <c r="I59"/>
    </row>
    <row r="60" spans="1:9" x14ac:dyDescent="0.2">
      <c r="A60" s="2">
        <v>79</v>
      </c>
      <c r="B60">
        <v>59</v>
      </c>
      <c r="C60" t="s">
        <v>33</v>
      </c>
      <c r="D60" s="91" t="s">
        <v>453</v>
      </c>
      <c r="E60" s="4" t="str">
        <f>VLOOKUP(F60,'School Codes'!E:F,2)</f>
        <v>Kilkeel HS, Newry</v>
      </c>
      <c r="F60" s="3" t="str">
        <f>'Boys Results'!H39</f>
        <v>KKL</v>
      </c>
      <c r="G60"/>
      <c r="H60" s="1"/>
      <c r="I60"/>
    </row>
    <row r="61" spans="1:9" x14ac:dyDescent="0.2">
      <c r="A61" s="2">
        <v>79</v>
      </c>
      <c r="B61">
        <v>60</v>
      </c>
      <c r="C61" t="s">
        <v>33</v>
      </c>
      <c r="D61" s="91" t="s">
        <v>454</v>
      </c>
      <c r="E61" s="4" t="str">
        <f>VLOOKUP(F61,'School Codes'!E:F,2)</f>
        <v>Campbell Col, Belfast</v>
      </c>
      <c r="F61" s="3" t="str">
        <f>'Boys Results'!L39</f>
        <v>CCB</v>
      </c>
      <c r="G61"/>
      <c r="H61" s="1"/>
      <c r="I61"/>
    </row>
    <row r="62" spans="1:9" x14ac:dyDescent="0.2">
      <c r="A62" s="2">
        <v>165</v>
      </c>
      <c r="B62">
        <v>61</v>
      </c>
      <c r="C62" t="s">
        <v>34</v>
      </c>
      <c r="D62" s="1">
        <v>1</v>
      </c>
      <c r="E62" s="4" t="str">
        <f>VLOOKUP(F62,'Athlete Info'!$A:$E,5)</f>
        <v>Joel Conn, Grosvenor GS, Belfast</v>
      </c>
      <c r="F62" s="3">
        <f>'Boys Results'!B32</f>
        <v>276</v>
      </c>
      <c r="G62"/>
      <c r="H62" s="1"/>
      <c r="I62"/>
    </row>
    <row r="63" spans="1:9" x14ac:dyDescent="0.2">
      <c r="A63" s="2">
        <v>165</v>
      </c>
      <c r="B63">
        <v>62</v>
      </c>
      <c r="C63" t="s">
        <v>34</v>
      </c>
      <c r="D63" s="1">
        <v>2</v>
      </c>
      <c r="E63" s="4" t="str">
        <f>VLOOKUP(F63,'Athlete Info'!$A:$E,5)</f>
        <v>Adam McKibbin, Kilkeel HS, Newry</v>
      </c>
      <c r="F63" s="3">
        <f>'Boys Results'!F32</f>
        <v>320</v>
      </c>
      <c r="G63"/>
      <c r="H63" s="1"/>
      <c r="I63"/>
    </row>
    <row r="64" spans="1:9" x14ac:dyDescent="0.2">
      <c r="A64" s="2">
        <v>165</v>
      </c>
      <c r="B64">
        <v>63</v>
      </c>
      <c r="C64" t="s">
        <v>34</v>
      </c>
      <c r="D64" s="1">
        <v>3</v>
      </c>
      <c r="E64" s="4" t="str">
        <f>VLOOKUP(F64,'Athlete Info'!$A:$E,5)</f>
        <v>Ben McAuley, Bangor GS</v>
      </c>
      <c r="F64" s="3">
        <f>'Boys Results'!J32</f>
        <v>80</v>
      </c>
      <c r="G64"/>
      <c r="H64" s="1"/>
      <c r="I64"/>
    </row>
    <row r="65" spans="1:9" ht="25.5" x14ac:dyDescent="0.2">
      <c r="A65" s="2">
        <v>155</v>
      </c>
      <c r="B65">
        <v>64</v>
      </c>
      <c r="C65" t="s">
        <v>35</v>
      </c>
      <c r="D65" s="1">
        <v>1</v>
      </c>
      <c r="E65" s="4" t="str">
        <f>VLOOKUP(F65,'Athlete Info'!$A:$E,5)</f>
        <v>Callum McTeer, Shimna Int, Newcastle</v>
      </c>
      <c r="F65" s="3">
        <f>'Boys Results'!B31</f>
        <v>546</v>
      </c>
      <c r="G65"/>
      <c r="H65" s="1"/>
      <c r="I65"/>
    </row>
    <row r="66" spans="1:9" ht="25.5" x14ac:dyDescent="0.2">
      <c r="A66" s="2">
        <v>155</v>
      </c>
      <c r="B66">
        <v>65</v>
      </c>
      <c r="C66" t="s">
        <v>35</v>
      </c>
      <c r="D66" s="1">
        <v>2</v>
      </c>
      <c r="E66" s="4" t="str">
        <f>VLOOKUP(F66,'Athlete Info'!$A:$E,5)</f>
        <v>Owen McCartan, Shimna Int, Newcastle</v>
      </c>
      <c r="F66" s="3">
        <f>'Boys Results'!F31</f>
        <v>547</v>
      </c>
      <c r="G66"/>
      <c r="H66" s="1"/>
      <c r="I66"/>
    </row>
    <row r="67" spans="1:9" x14ac:dyDescent="0.2">
      <c r="A67" s="2">
        <v>155</v>
      </c>
      <c r="B67">
        <v>66</v>
      </c>
      <c r="C67" t="s">
        <v>35</v>
      </c>
      <c r="D67" s="1">
        <v>3</v>
      </c>
      <c r="E67" s="4" t="str">
        <f>VLOOKUP(F67,'Athlete Info'!$A:$E,5)</f>
        <v>Luke Swann, Bangor GS</v>
      </c>
      <c r="F67" s="3">
        <f>'Boys Results'!J31</f>
        <v>87</v>
      </c>
      <c r="G67"/>
      <c r="H67" s="1"/>
      <c r="I67"/>
    </row>
    <row r="68" spans="1:9" ht="25.5" x14ac:dyDescent="0.2">
      <c r="A68" s="2">
        <v>168</v>
      </c>
      <c r="B68">
        <v>67</v>
      </c>
      <c r="C68" t="s">
        <v>36</v>
      </c>
      <c r="D68" s="1">
        <v>1</v>
      </c>
      <c r="E68" s="4" t="str">
        <f>VLOOKUP(F68,'Athlete Info'!$A:$E,5)</f>
        <v>Harvey Thompson, Kilkeel HS, Newry</v>
      </c>
      <c r="F68" s="3">
        <f>'Boys Results'!B33</f>
        <v>305</v>
      </c>
      <c r="G68"/>
      <c r="H68" s="1"/>
      <c r="I68"/>
    </row>
    <row r="69" spans="1:9" x14ac:dyDescent="0.2">
      <c r="A69" s="2">
        <v>168</v>
      </c>
      <c r="B69">
        <v>68</v>
      </c>
      <c r="C69" t="s">
        <v>36</v>
      </c>
      <c r="D69" s="1">
        <v>2</v>
      </c>
      <c r="E69" s="4" t="str">
        <f>VLOOKUP(F69,'Athlete Info'!$A:$E,5)</f>
        <v>Adam McKibbin, Kilkeel HS, Newry</v>
      </c>
      <c r="F69" s="3">
        <f>'Boys Results'!F33</f>
        <v>320</v>
      </c>
      <c r="G69"/>
      <c r="H69" s="1"/>
      <c r="I69"/>
    </row>
    <row r="70" spans="1:9" x14ac:dyDescent="0.2">
      <c r="A70" s="2">
        <v>168</v>
      </c>
      <c r="B70">
        <v>69</v>
      </c>
      <c r="C70" t="s">
        <v>36</v>
      </c>
      <c r="D70" s="1">
        <v>3</v>
      </c>
      <c r="E70" s="4" t="str">
        <f>VLOOKUP(F70,'Athlete Info'!$A:$E,5)</f>
        <v>Kyle Dodds , Newry HS</v>
      </c>
      <c r="F70" s="3">
        <f>'Boys Results'!J33</f>
        <v>403</v>
      </c>
      <c r="G70"/>
      <c r="H70" s="1"/>
      <c r="I70"/>
    </row>
    <row r="71" spans="1:9" x14ac:dyDescent="0.2">
      <c r="A71" s="2">
        <v>2</v>
      </c>
      <c r="B71">
        <v>70</v>
      </c>
      <c r="C71" t="s">
        <v>37</v>
      </c>
      <c r="D71" s="1">
        <v>1</v>
      </c>
      <c r="E71" s="4" t="str">
        <f>VLOOKUP(F71,'Athlete Info'!$A:$E,5)</f>
        <v>-</v>
      </c>
      <c r="F71" s="3">
        <f>'Boys Results'!B34</f>
        <v>0</v>
      </c>
      <c r="G71"/>
      <c r="H71" s="1"/>
      <c r="I71"/>
    </row>
    <row r="72" spans="1:9" x14ac:dyDescent="0.2">
      <c r="A72" s="2">
        <v>2</v>
      </c>
      <c r="B72">
        <v>71</v>
      </c>
      <c r="C72" t="s">
        <v>37</v>
      </c>
      <c r="D72" s="1">
        <v>2</v>
      </c>
      <c r="E72" s="4" t="str">
        <f>VLOOKUP(F72,'Athlete Info'!$A:$E,5)</f>
        <v>-</v>
      </c>
      <c r="F72" s="3">
        <f>'Boys Results'!F34</f>
        <v>0</v>
      </c>
      <c r="G72"/>
      <c r="H72" s="1"/>
      <c r="I72"/>
    </row>
    <row r="73" spans="1:9" x14ac:dyDescent="0.2">
      <c r="A73" s="2">
        <v>2</v>
      </c>
      <c r="B73">
        <v>72</v>
      </c>
      <c r="C73" t="s">
        <v>37</v>
      </c>
      <c r="D73" s="1">
        <v>3</v>
      </c>
      <c r="E73" s="4" t="str">
        <f>VLOOKUP(F73,'Athlete Info'!$A:$E,5)</f>
        <v>-</v>
      </c>
      <c r="F73" s="3">
        <f>'Boys Results'!J34</f>
        <v>0</v>
      </c>
      <c r="G73"/>
      <c r="H73" s="1"/>
      <c r="I73"/>
    </row>
    <row r="74" spans="1:9" ht="25.5" x14ac:dyDescent="0.2">
      <c r="A74" s="2">
        <v>130</v>
      </c>
      <c r="B74">
        <v>73</v>
      </c>
      <c r="C74" t="s">
        <v>38</v>
      </c>
      <c r="D74" s="1">
        <v>1</v>
      </c>
      <c r="E74" s="4" t="str">
        <f>VLOOKUP(F74,'Athlete Info'!$A:$E,5)</f>
        <v>Flynn Longstaff, Campbell Col, Belfast</v>
      </c>
      <c r="F74" s="3">
        <f>'Boys Results'!B35</f>
        <v>140</v>
      </c>
      <c r="G74"/>
      <c r="H74" s="1"/>
      <c r="I74"/>
    </row>
    <row r="75" spans="1:9" x14ac:dyDescent="0.2">
      <c r="A75" s="2">
        <v>130</v>
      </c>
      <c r="B75">
        <v>74</v>
      </c>
      <c r="C75" t="s">
        <v>38</v>
      </c>
      <c r="D75" s="1">
        <v>2</v>
      </c>
      <c r="E75" s="4" t="str">
        <f>VLOOKUP(F75,'Athlete Info'!$A:$E,5)</f>
        <v>Kyle Stirling, Dromore HS</v>
      </c>
      <c r="F75" s="3">
        <f>'Boys Results'!F35</f>
        <v>222</v>
      </c>
      <c r="G75"/>
      <c r="H75" s="1"/>
      <c r="I75"/>
    </row>
    <row r="76" spans="1:9" x14ac:dyDescent="0.2">
      <c r="A76" s="2">
        <v>130</v>
      </c>
      <c r="B76">
        <v>75</v>
      </c>
      <c r="C76" t="s">
        <v>38</v>
      </c>
      <c r="D76" s="1">
        <v>3</v>
      </c>
      <c r="E76" s="4" t="str">
        <f>VLOOKUP(F76,'Athlete Info'!$A:$E,5)</f>
        <v>Niall Cregan , Banbridge HS</v>
      </c>
      <c r="F76" s="3">
        <f>'Boys Results'!J35</f>
        <v>61</v>
      </c>
      <c r="G76"/>
      <c r="H76" s="1"/>
      <c r="I76"/>
    </row>
    <row r="77" spans="1:9" x14ac:dyDescent="0.2">
      <c r="A77" s="2">
        <v>140</v>
      </c>
      <c r="B77">
        <v>76</v>
      </c>
      <c r="C77" t="s">
        <v>39</v>
      </c>
      <c r="D77" s="1">
        <v>1</v>
      </c>
      <c r="E77" s="4" t="str">
        <f>VLOOKUP(F77,'Athlete Info'!$A:$E,5)</f>
        <v>Nathan Hook, Dromore HS</v>
      </c>
      <c r="F77" s="3">
        <f>'Boys Results'!B36</f>
        <v>220</v>
      </c>
      <c r="G77"/>
      <c r="H77" s="1"/>
      <c r="I77"/>
    </row>
    <row r="78" spans="1:9" ht="25.5" x14ac:dyDescent="0.2">
      <c r="A78" s="2">
        <v>140</v>
      </c>
      <c r="B78">
        <v>77</v>
      </c>
      <c r="C78" t="s">
        <v>39</v>
      </c>
      <c r="D78" s="1">
        <v>2</v>
      </c>
      <c r="E78" s="4" t="str">
        <f>VLOOKUP(F78,'Athlete Info'!$A:$E,5)</f>
        <v>Luke Cochrane, Wellington Col, Belfast</v>
      </c>
      <c r="F78" s="3">
        <f>'Boys Results'!F36</f>
        <v>763</v>
      </c>
      <c r="G78"/>
      <c r="H78" s="1"/>
      <c r="I78"/>
    </row>
    <row r="79" spans="1:9" x14ac:dyDescent="0.2">
      <c r="A79" s="2">
        <v>140</v>
      </c>
      <c r="B79">
        <v>78</v>
      </c>
      <c r="C79" t="s">
        <v>39</v>
      </c>
      <c r="D79" s="1">
        <v>3</v>
      </c>
      <c r="E79" s="4" t="str">
        <f>VLOOKUP(F79,'Athlete Info'!$A:$E,5)</f>
        <v>Fraser Annett, Kilkeel HS, Newry</v>
      </c>
      <c r="F79" s="3">
        <f>'Boys Results'!J36</f>
        <v>321</v>
      </c>
      <c r="G79"/>
      <c r="H79" s="1"/>
      <c r="I79"/>
    </row>
    <row r="80" spans="1:9" ht="25.5" x14ac:dyDescent="0.2">
      <c r="A80" s="2">
        <v>151</v>
      </c>
      <c r="B80">
        <v>79</v>
      </c>
      <c r="C80" t="s">
        <v>40</v>
      </c>
      <c r="D80" s="1">
        <v>1</v>
      </c>
      <c r="E80" s="4" t="str">
        <f>VLOOKUP(F80,'Athlete Info'!$A:$E,5)</f>
        <v>Flynn Longstaff, Campbell Col, Belfast</v>
      </c>
      <c r="F80" s="3">
        <f>'Boys Results'!B37</f>
        <v>140</v>
      </c>
      <c r="G80"/>
      <c r="H80" s="1"/>
      <c r="I80"/>
    </row>
    <row r="81" spans="1:9" ht="25.5" x14ac:dyDescent="0.2">
      <c r="A81" s="2">
        <v>151</v>
      </c>
      <c r="B81">
        <v>80</v>
      </c>
      <c r="C81" t="s">
        <v>40</v>
      </c>
      <c r="D81" s="1">
        <v>2</v>
      </c>
      <c r="E81" s="4" t="str">
        <f>VLOOKUP(F81,'Athlete Info'!$A:$E,5)</f>
        <v>Charlie Lawden, Campbell Col, Belfast</v>
      </c>
      <c r="F81" s="3">
        <f>'Boys Results'!F37</f>
        <v>126</v>
      </c>
      <c r="G81"/>
      <c r="H81" s="1"/>
      <c r="I81"/>
    </row>
    <row r="82" spans="1:9" x14ac:dyDescent="0.2">
      <c r="A82" s="2">
        <v>151</v>
      </c>
      <c r="B82">
        <v>81</v>
      </c>
      <c r="C82" t="s">
        <v>40</v>
      </c>
      <c r="D82" s="1">
        <v>3</v>
      </c>
      <c r="E82" s="4" t="str">
        <f>VLOOKUP(F82,'Athlete Info'!$A:$E,5)</f>
        <v>Owen Wilson , Banbridge HS</v>
      </c>
      <c r="F82" s="3">
        <f>'Boys Results'!J37</f>
        <v>58</v>
      </c>
      <c r="G82"/>
      <c r="H82" s="1"/>
      <c r="I82"/>
    </row>
    <row r="83" spans="1:9" ht="25.5" x14ac:dyDescent="0.2">
      <c r="A83" s="2">
        <v>4</v>
      </c>
      <c r="B83">
        <v>82</v>
      </c>
      <c r="C83" t="s">
        <v>41</v>
      </c>
      <c r="D83" s="1">
        <v>1</v>
      </c>
      <c r="E83" s="4" t="str">
        <f>VLOOKUP(F83,'Athlete Info'!$A:$E,5)</f>
        <v>Reece Halliday, Grosvenor GS, Belfast</v>
      </c>
      <c r="F83" s="3">
        <f>'Boys Results'!B38</f>
        <v>295</v>
      </c>
      <c r="G83"/>
      <c r="H83" s="1"/>
      <c r="I83"/>
    </row>
    <row r="84" spans="1:9" x14ac:dyDescent="0.2">
      <c r="A84" s="2">
        <v>4</v>
      </c>
      <c r="B84">
        <v>83</v>
      </c>
      <c r="C84" t="s">
        <v>41</v>
      </c>
      <c r="D84" s="1">
        <v>2</v>
      </c>
      <c r="E84" s="4" t="str">
        <f>VLOOKUP(F84,'Athlete Info'!$A:$E,5)</f>
        <v>-</v>
      </c>
      <c r="F84" s="3">
        <f>'Boys Results'!F38</f>
        <v>0</v>
      </c>
      <c r="G84"/>
      <c r="H84" s="1"/>
      <c r="I84"/>
    </row>
    <row r="85" spans="1:9" x14ac:dyDescent="0.2">
      <c r="A85" s="2">
        <v>4</v>
      </c>
      <c r="B85">
        <v>84</v>
      </c>
      <c r="C85" t="s">
        <v>41</v>
      </c>
      <c r="D85" s="1">
        <v>3</v>
      </c>
      <c r="E85" s="4" t="str">
        <f>VLOOKUP(F85,'Athlete Info'!$A:$E,5)</f>
        <v>-</v>
      </c>
      <c r="F85" s="3">
        <f>'Boys Results'!J38</f>
        <v>0</v>
      </c>
      <c r="G85"/>
      <c r="H85" s="1"/>
      <c r="I85"/>
    </row>
    <row r="86" spans="1:9" x14ac:dyDescent="0.2">
      <c r="A86" s="2">
        <v>51</v>
      </c>
      <c r="B86">
        <v>85</v>
      </c>
      <c r="C86" t="s">
        <v>42</v>
      </c>
      <c r="D86" s="1">
        <v>1</v>
      </c>
      <c r="E86" s="4" t="str">
        <f>VLOOKUP(F86,'Athlete Info'!$A:$E,5)</f>
        <v>-</v>
      </c>
      <c r="F86" s="3">
        <f>'Boys Results'!B44</f>
        <v>0</v>
      </c>
      <c r="G86"/>
      <c r="H86" s="1"/>
      <c r="I86"/>
    </row>
    <row r="87" spans="1:9" x14ac:dyDescent="0.2">
      <c r="A87" s="2">
        <v>51</v>
      </c>
      <c r="B87">
        <v>86</v>
      </c>
      <c r="C87" t="s">
        <v>42</v>
      </c>
      <c r="D87" s="1">
        <v>2</v>
      </c>
      <c r="E87" s="4" t="str">
        <f>VLOOKUP(F87,'Athlete Info'!$A:$E,5)</f>
        <v>-</v>
      </c>
      <c r="F87" s="3">
        <f>'Boys Results'!F44</f>
        <v>0</v>
      </c>
      <c r="G87"/>
      <c r="H87" s="1"/>
      <c r="I87"/>
    </row>
    <row r="88" spans="1:9" x14ac:dyDescent="0.2">
      <c r="A88" s="2">
        <v>51</v>
      </c>
      <c r="B88">
        <v>87</v>
      </c>
      <c r="C88" t="s">
        <v>42</v>
      </c>
      <c r="D88" s="1">
        <v>3</v>
      </c>
      <c r="E88" s="4" t="str">
        <f>VLOOKUP(F88,'Athlete Info'!$A:$E,5)</f>
        <v>-</v>
      </c>
      <c r="F88" s="3">
        <f>'Boys Results'!J44</f>
        <v>0</v>
      </c>
      <c r="G88"/>
      <c r="H88" s="1"/>
      <c r="I88"/>
    </row>
    <row r="89" spans="1:9" x14ac:dyDescent="0.2">
      <c r="A89" s="2">
        <v>71</v>
      </c>
      <c r="B89">
        <v>88</v>
      </c>
      <c r="C89" t="s">
        <v>43</v>
      </c>
      <c r="D89" s="1">
        <v>1</v>
      </c>
      <c r="E89" s="4" t="str">
        <f>VLOOKUP(F89,'Athlete Info'!$A:$E,5)</f>
        <v>-</v>
      </c>
      <c r="F89" s="3">
        <f>'Boys Results'!B45</f>
        <v>0</v>
      </c>
      <c r="G89"/>
      <c r="H89" s="1"/>
      <c r="I89"/>
    </row>
    <row r="90" spans="1:9" x14ac:dyDescent="0.2">
      <c r="A90" s="2">
        <v>71</v>
      </c>
      <c r="B90">
        <v>89</v>
      </c>
      <c r="C90" t="s">
        <v>43</v>
      </c>
      <c r="D90" s="1">
        <v>2</v>
      </c>
      <c r="E90" s="4" t="str">
        <f>VLOOKUP(F90,'Athlete Info'!$A:$E,5)</f>
        <v>-</v>
      </c>
      <c r="F90" s="3">
        <f>'Boys Results'!F45</f>
        <v>0</v>
      </c>
      <c r="G90"/>
      <c r="H90" s="1"/>
      <c r="I90"/>
    </row>
    <row r="91" spans="1:9" x14ac:dyDescent="0.2">
      <c r="A91" s="2">
        <v>71</v>
      </c>
      <c r="B91">
        <v>90</v>
      </c>
      <c r="C91" t="s">
        <v>43</v>
      </c>
      <c r="D91" s="1">
        <v>3</v>
      </c>
      <c r="E91" s="4" t="str">
        <f>VLOOKUP(F91,'Athlete Info'!$A:$E,5)</f>
        <v>-</v>
      </c>
      <c r="F91" s="3">
        <f>'Boys Results'!J45</f>
        <v>0</v>
      </c>
      <c r="G91"/>
      <c r="H91" s="1"/>
      <c r="I91"/>
    </row>
    <row r="92" spans="1:9" x14ac:dyDescent="0.2">
      <c r="A92" s="2">
        <v>65</v>
      </c>
      <c r="B92">
        <v>91</v>
      </c>
      <c r="C92" t="s">
        <v>44</v>
      </c>
      <c r="D92" s="1">
        <v>1</v>
      </c>
      <c r="E92" s="4" t="str">
        <f>VLOOKUP(F92,'Athlete Info'!$A:$E,5)</f>
        <v>-</v>
      </c>
      <c r="F92" s="3">
        <f>'Boys Results'!B46</f>
        <v>0</v>
      </c>
      <c r="G92"/>
      <c r="H92" s="1"/>
      <c r="I92"/>
    </row>
    <row r="93" spans="1:9" x14ac:dyDescent="0.2">
      <c r="A93" s="2">
        <v>65</v>
      </c>
      <c r="B93">
        <v>92</v>
      </c>
      <c r="C93" t="s">
        <v>44</v>
      </c>
      <c r="D93" s="1">
        <v>2</v>
      </c>
      <c r="E93" s="4" t="str">
        <f>VLOOKUP(F93,'Athlete Info'!$A:$E,5)</f>
        <v>-</v>
      </c>
      <c r="F93" s="3">
        <f>'Boys Results'!F46</f>
        <v>0</v>
      </c>
      <c r="G93"/>
      <c r="H93" s="1"/>
      <c r="I93"/>
    </row>
    <row r="94" spans="1:9" x14ac:dyDescent="0.2">
      <c r="A94" s="2">
        <v>65</v>
      </c>
      <c r="B94">
        <v>93</v>
      </c>
      <c r="C94" t="s">
        <v>44</v>
      </c>
      <c r="D94" s="1">
        <v>3</v>
      </c>
      <c r="E94" s="4" t="str">
        <f>VLOOKUP(F94,'Athlete Info'!$A:$E,5)</f>
        <v>-</v>
      </c>
      <c r="F94" s="3">
        <f>'Boys Results'!J46</f>
        <v>0</v>
      </c>
      <c r="G94"/>
      <c r="H94" s="1"/>
      <c r="I94"/>
    </row>
    <row r="95" spans="1:9" x14ac:dyDescent="0.2">
      <c r="A95" s="2">
        <v>96</v>
      </c>
      <c r="B95">
        <v>94</v>
      </c>
      <c r="C95" t="s">
        <v>45</v>
      </c>
      <c r="D95" s="1">
        <v>1</v>
      </c>
      <c r="E95" s="4" t="str">
        <f>VLOOKUP(F95,'Athlete Info'!$A:$E,5)</f>
        <v>-</v>
      </c>
      <c r="F95" s="3">
        <f>'Boys Results'!B47</f>
        <v>0</v>
      </c>
      <c r="G95"/>
      <c r="H95" s="1"/>
      <c r="I95"/>
    </row>
    <row r="96" spans="1:9" x14ac:dyDescent="0.2">
      <c r="A96" s="2">
        <v>96</v>
      </c>
      <c r="B96">
        <v>95</v>
      </c>
      <c r="C96" t="s">
        <v>45</v>
      </c>
      <c r="D96" s="1">
        <v>2</v>
      </c>
      <c r="E96" s="4" t="str">
        <f>VLOOKUP(F96,'Athlete Info'!$A:$E,5)</f>
        <v>-</v>
      </c>
      <c r="F96" s="3">
        <f>'Boys Results'!F47</f>
        <v>0</v>
      </c>
      <c r="G96"/>
      <c r="H96" s="1"/>
      <c r="I96"/>
    </row>
    <row r="97" spans="1:9" x14ac:dyDescent="0.2">
      <c r="A97" s="2">
        <v>96</v>
      </c>
      <c r="B97">
        <v>96</v>
      </c>
      <c r="C97" t="s">
        <v>45</v>
      </c>
      <c r="D97" s="1">
        <v>3</v>
      </c>
      <c r="E97" s="4" t="str">
        <f>VLOOKUP(F97,'Athlete Info'!$A:$E,5)</f>
        <v>-</v>
      </c>
      <c r="F97" s="3">
        <f>'Boys Results'!J47</f>
        <v>0</v>
      </c>
      <c r="G97"/>
      <c r="H97" s="1"/>
      <c r="I97"/>
    </row>
    <row r="98" spans="1:9" x14ac:dyDescent="0.2">
      <c r="A98" s="2">
        <v>112</v>
      </c>
      <c r="B98">
        <v>97</v>
      </c>
      <c r="C98" t="s">
        <v>46</v>
      </c>
      <c r="D98" s="1">
        <v>1</v>
      </c>
      <c r="E98" s="4" t="str">
        <f>VLOOKUP(F98,'Athlete Info'!$A:$E,5)</f>
        <v>-</v>
      </c>
      <c r="F98" s="3">
        <f>'Boys Results'!B48</f>
        <v>0</v>
      </c>
      <c r="G98"/>
      <c r="H98" s="1"/>
      <c r="I98"/>
    </row>
    <row r="99" spans="1:9" x14ac:dyDescent="0.2">
      <c r="A99" s="2">
        <v>112</v>
      </c>
      <c r="B99">
        <v>98</v>
      </c>
      <c r="C99" t="s">
        <v>46</v>
      </c>
      <c r="D99" s="1">
        <v>2</v>
      </c>
      <c r="E99" s="4" t="str">
        <f>VLOOKUP(F99,'Athlete Info'!$A:$E,5)</f>
        <v>-</v>
      </c>
      <c r="F99" s="3">
        <f>'Boys Results'!F48</f>
        <v>0</v>
      </c>
      <c r="G99"/>
      <c r="H99" s="1"/>
      <c r="I99"/>
    </row>
    <row r="100" spans="1:9" x14ac:dyDescent="0.2">
      <c r="A100" s="2">
        <v>112</v>
      </c>
      <c r="B100">
        <v>99</v>
      </c>
      <c r="C100" t="s">
        <v>46</v>
      </c>
      <c r="D100" s="1">
        <v>3</v>
      </c>
      <c r="E100" s="4" t="str">
        <f>VLOOKUP(F100,'Athlete Info'!$A:$E,5)</f>
        <v>-</v>
      </c>
      <c r="F100" s="3">
        <f>'Boys Results'!J48</f>
        <v>0</v>
      </c>
      <c r="G100"/>
      <c r="H100" s="1"/>
      <c r="I100"/>
    </row>
    <row r="101" spans="1:9" x14ac:dyDescent="0.2">
      <c r="A101" s="2">
        <v>33</v>
      </c>
      <c r="B101">
        <v>100</v>
      </c>
      <c r="C101" t="s">
        <v>47</v>
      </c>
      <c r="D101" s="1">
        <v>1</v>
      </c>
      <c r="E101" s="4" t="str">
        <f>VLOOKUP(F101,'Athlete Info'!$A:$E,5)</f>
        <v>-</v>
      </c>
      <c r="F101" s="3">
        <f>'Boys Results'!B49</f>
        <v>0</v>
      </c>
      <c r="G101"/>
      <c r="H101" s="1"/>
      <c r="I101"/>
    </row>
    <row r="102" spans="1:9" x14ac:dyDescent="0.2">
      <c r="A102" s="2">
        <v>33</v>
      </c>
      <c r="B102">
        <v>101</v>
      </c>
      <c r="C102" t="s">
        <v>47</v>
      </c>
      <c r="D102" s="1">
        <v>2</v>
      </c>
      <c r="E102" s="4" t="str">
        <f>VLOOKUP(F102,'Athlete Info'!$A:$E,5)</f>
        <v>-</v>
      </c>
      <c r="F102" s="3">
        <f>'Boys Results'!F49</f>
        <v>0</v>
      </c>
      <c r="G102"/>
      <c r="H102" s="1"/>
      <c r="I102"/>
    </row>
    <row r="103" spans="1:9" x14ac:dyDescent="0.2">
      <c r="A103" s="2">
        <v>33</v>
      </c>
      <c r="B103">
        <v>102</v>
      </c>
      <c r="C103" t="s">
        <v>47</v>
      </c>
      <c r="D103" s="1">
        <v>3</v>
      </c>
      <c r="E103" s="4" t="str">
        <f>VLOOKUP(F103,'Athlete Info'!$A:$E,5)</f>
        <v>-</v>
      </c>
      <c r="F103" s="3">
        <f>'Boys Results'!J49</f>
        <v>0</v>
      </c>
      <c r="G103"/>
      <c r="H103" s="1"/>
      <c r="I103"/>
    </row>
    <row r="104" spans="1:9" x14ac:dyDescent="0.2">
      <c r="A104" s="2">
        <v>41</v>
      </c>
      <c r="B104">
        <v>103</v>
      </c>
      <c r="C104" t="s">
        <v>48</v>
      </c>
      <c r="D104" s="1">
        <v>1</v>
      </c>
      <c r="E104" s="4" t="str">
        <f>VLOOKUP(F104,'Athlete Info'!$A:$E,5)</f>
        <v>-</v>
      </c>
      <c r="F104" s="3">
        <f>'Boys Results'!B52</f>
        <v>0</v>
      </c>
      <c r="G104"/>
      <c r="H104" s="1"/>
      <c r="I104"/>
    </row>
    <row r="105" spans="1:9" x14ac:dyDescent="0.2">
      <c r="A105" s="2">
        <v>41</v>
      </c>
      <c r="B105">
        <v>104</v>
      </c>
      <c r="C105" t="s">
        <v>48</v>
      </c>
      <c r="D105" s="1">
        <v>2</v>
      </c>
      <c r="E105" s="4" t="str">
        <f>VLOOKUP(F105,'Athlete Info'!$A:$E,5)</f>
        <v>-</v>
      </c>
      <c r="F105" s="3">
        <f>'Boys Results'!F52</f>
        <v>0</v>
      </c>
      <c r="G105"/>
      <c r="H105" s="1"/>
      <c r="I105"/>
    </row>
    <row r="106" spans="1:9" x14ac:dyDescent="0.2">
      <c r="A106" s="2">
        <v>41</v>
      </c>
      <c r="B106">
        <v>105</v>
      </c>
      <c r="C106" t="s">
        <v>48</v>
      </c>
      <c r="D106" s="1">
        <v>3</v>
      </c>
      <c r="E106" s="4" t="str">
        <f>VLOOKUP(F106,'Athlete Info'!$A:$E,5)</f>
        <v>-</v>
      </c>
      <c r="F106" s="3">
        <f>'Boys Results'!J52</f>
        <v>0</v>
      </c>
      <c r="G106"/>
      <c r="H106" s="1"/>
      <c r="I106"/>
    </row>
    <row r="107" spans="1:9" x14ac:dyDescent="0.2">
      <c r="A107" s="2">
        <v>19</v>
      </c>
      <c r="B107">
        <v>106</v>
      </c>
      <c r="C107" t="s">
        <v>49</v>
      </c>
      <c r="D107" s="1">
        <v>1</v>
      </c>
      <c r="E107" s="4" t="str">
        <f>VLOOKUP(F107,'Athlete Info'!$A:$E,5)</f>
        <v>-</v>
      </c>
      <c r="F107" s="3">
        <f>'Boys Results'!B50</f>
        <v>0</v>
      </c>
      <c r="G107"/>
      <c r="H107" s="1"/>
      <c r="I107"/>
    </row>
    <row r="108" spans="1:9" x14ac:dyDescent="0.2">
      <c r="A108" s="2">
        <v>19</v>
      </c>
      <c r="B108">
        <v>107</v>
      </c>
      <c r="C108" t="s">
        <v>49</v>
      </c>
      <c r="D108" s="1">
        <v>2</v>
      </c>
      <c r="E108" s="4" t="str">
        <f>VLOOKUP(F108,'Athlete Info'!$A:$E,5)</f>
        <v>-</v>
      </c>
      <c r="F108" s="3">
        <f>'Boys Results'!F50</f>
        <v>0</v>
      </c>
      <c r="G108"/>
      <c r="H108" s="1"/>
      <c r="I108"/>
    </row>
    <row r="109" spans="1:9" x14ac:dyDescent="0.2">
      <c r="A109" s="2">
        <v>19</v>
      </c>
      <c r="B109">
        <v>108</v>
      </c>
      <c r="C109" t="s">
        <v>49</v>
      </c>
      <c r="D109" s="1">
        <v>3</v>
      </c>
      <c r="E109" s="4" t="str">
        <f>VLOOKUP(F109,'Athlete Info'!$A:$E,5)</f>
        <v>-</v>
      </c>
      <c r="F109" s="3">
        <f>'Boys Results'!J50</f>
        <v>0</v>
      </c>
      <c r="G109"/>
      <c r="H109" s="1"/>
      <c r="I109"/>
    </row>
    <row r="110" spans="1:9" x14ac:dyDescent="0.2">
      <c r="A110" s="2">
        <v>55</v>
      </c>
      <c r="B110">
        <v>109</v>
      </c>
      <c r="C110" t="s">
        <v>50</v>
      </c>
      <c r="D110" s="1">
        <v>1</v>
      </c>
      <c r="E110" s="4" t="str">
        <f>VLOOKUP(F110,'Athlete Info'!$A:$E,5)</f>
        <v>-</v>
      </c>
      <c r="F110" s="3">
        <f>'Boys Results'!B51</f>
        <v>0</v>
      </c>
      <c r="G110"/>
      <c r="H110" s="1"/>
      <c r="I110"/>
    </row>
    <row r="111" spans="1:9" x14ac:dyDescent="0.2">
      <c r="A111" s="2">
        <v>55</v>
      </c>
      <c r="B111">
        <v>110</v>
      </c>
      <c r="C111" t="s">
        <v>50</v>
      </c>
      <c r="D111" s="1">
        <v>2</v>
      </c>
      <c r="E111" s="4" t="str">
        <f>VLOOKUP(F111,'Athlete Info'!$A:$E,5)</f>
        <v>-</v>
      </c>
      <c r="F111" s="3">
        <f>'Boys Results'!F51</f>
        <v>0</v>
      </c>
      <c r="G111"/>
      <c r="H111" s="1"/>
      <c r="I111"/>
    </row>
    <row r="112" spans="1:9" x14ac:dyDescent="0.2">
      <c r="A112" s="2">
        <v>55</v>
      </c>
      <c r="B112">
        <v>111</v>
      </c>
      <c r="C112" t="s">
        <v>50</v>
      </c>
      <c r="D112" s="1">
        <v>3</v>
      </c>
      <c r="E112" s="4" t="str">
        <f>VLOOKUP(F112,'Athlete Info'!$A:$E,5)</f>
        <v>-</v>
      </c>
      <c r="F112" s="3">
        <f>'Boys Results'!J51</f>
        <v>0</v>
      </c>
      <c r="G112"/>
      <c r="H112" s="1"/>
      <c r="I112"/>
    </row>
    <row r="113" spans="1:9" x14ac:dyDescent="0.2">
      <c r="A113" s="2">
        <v>35</v>
      </c>
      <c r="B113">
        <v>112</v>
      </c>
      <c r="C113" t="s">
        <v>51</v>
      </c>
      <c r="D113" s="1">
        <v>1</v>
      </c>
      <c r="E113" s="4" t="str">
        <f>VLOOKUP(F113,'Athlete Info'!$A:$E,5)</f>
        <v>-</v>
      </c>
      <c r="F113" s="3">
        <f>'Boys Results'!B53</f>
        <v>0</v>
      </c>
      <c r="G113"/>
      <c r="H113" s="1"/>
      <c r="I113"/>
    </row>
    <row r="114" spans="1:9" x14ac:dyDescent="0.2">
      <c r="A114" s="2">
        <v>35</v>
      </c>
      <c r="B114">
        <v>113</v>
      </c>
      <c r="C114" t="s">
        <v>51</v>
      </c>
      <c r="D114" s="1">
        <v>2</v>
      </c>
      <c r="E114" s="4" t="str">
        <f>VLOOKUP(F114,'Athlete Info'!$A:$E,5)</f>
        <v>-</v>
      </c>
      <c r="F114" s="3">
        <f>'Boys Results'!F53</f>
        <v>0</v>
      </c>
      <c r="G114"/>
      <c r="H114" s="1"/>
      <c r="I114"/>
    </row>
    <row r="115" spans="1:9" x14ac:dyDescent="0.2">
      <c r="A115" s="2">
        <v>35</v>
      </c>
      <c r="B115">
        <v>114</v>
      </c>
      <c r="C115" t="s">
        <v>51</v>
      </c>
      <c r="D115" s="1">
        <v>3</v>
      </c>
      <c r="E115" s="4" t="str">
        <f>VLOOKUP(F115,'Athlete Info'!$A:$E,5)</f>
        <v>-</v>
      </c>
      <c r="F115" s="3">
        <f>'Boys Results'!J53</f>
        <v>0</v>
      </c>
      <c r="G115"/>
      <c r="H115" s="1"/>
      <c r="I115"/>
    </row>
    <row r="116" spans="1:9" x14ac:dyDescent="0.2">
      <c r="A116" s="2">
        <v>81</v>
      </c>
      <c r="B116">
        <v>115</v>
      </c>
      <c r="C116" t="s">
        <v>52</v>
      </c>
      <c r="D116" s="91" t="s">
        <v>451</v>
      </c>
      <c r="E116" s="4" t="str">
        <f>VLOOKUP(F116,'School Codes'!E:F,2)</f>
        <v>-</v>
      </c>
      <c r="F116" s="3" t="str">
        <f>'Boys Results'!D62</f>
        <v>-</v>
      </c>
      <c r="G116"/>
      <c r="H116" s="1"/>
      <c r="I116"/>
    </row>
    <row r="117" spans="1:9" x14ac:dyDescent="0.2">
      <c r="A117" s="2">
        <v>81</v>
      </c>
      <c r="B117">
        <v>116</v>
      </c>
      <c r="C117" t="s">
        <v>52</v>
      </c>
      <c r="D117" s="91" t="s">
        <v>453</v>
      </c>
      <c r="E117" s="4" t="str">
        <f>VLOOKUP(F117,'School Codes'!E:F,2)</f>
        <v>-</v>
      </c>
      <c r="F117" s="3" t="str">
        <f>'Boys Results'!H62</f>
        <v>-</v>
      </c>
      <c r="G117"/>
      <c r="H117" s="1"/>
      <c r="I117"/>
    </row>
    <row r="118" spans="1:9" x14ac:dyDescent="0.2">
      <c r="A118" s="2">
        <v>81</v>
      </c>
      <c r="B118">
        <v>117</v>
      </c>
      <c r="C118" t="s">
        <v>52</v>
      </c>
      <c r="D118" s="91" t="s">
        <v>454</v>
      </c>
      <c r="E118" s="4" t="str">
        <f>VLOOKUP(F118,'School Codes'!E:F,2)</f>
        <v>-</v>
      </c>
      <c r="F118" s="3" t="str">
        <f>'Boys Results'!L62</f>
        <v>-</v>
      </c>
      <c r="G118"/>
      <c r="H118" s="1"/>
      <c r="I118"/>
    </row>
    <row r="119" spans="1:9" x14ac:dyDescent="0.2">
      <c r="A119" s="2">
        <v>148</v>
      </c>
      <c r="B119">
        <v>118</v>
      </c>
      <c r="C119" t="s">
        <v>53</v>
      </c>
      <c r="D119" s="1">
        <v>1</v>
      </c>
      <c r="E119" s="4" t="str">
        <f>VLOOKUP(F119,'Athlete Info'!$A:$E,5)</f>
        <v>-</v>
      </c>
      <c r="F119" s="3">
        <f>'Boys Results'!B55</f>
        <v>0</v>
      </c>
      <c r="G119"/>
      <c r="H119" s="1"/>
      <c r="I119"/>
    </row>
    <row r="120" spans="1:9" x14ac:dyDescent="0.2">
      <c r="A120" s="2">
        <v>148</v>
      </c>
      <c r="B120">
        <v>119</v>
      </c>
      <c r="C120" t="s">
        <v>53</v>
      </c>
      <c r="D120" s="1">
        <v>2</v>
      </c>
      <c r="E120" s="4" t="str">
        <f>VLOOKUP(F120,'Athlete Info'!$A:$E,5)</f>
        <v>-</v>
      </c>
      <c r="F120" s="3">
        <f>'Boys Results'!F55</f>
        <v>0</v>
      </c>
      <c r="G120"/>
      <c r="H120" s="1"/>
      <c r="I120"/>
    </row>
    <row r="121" spans="1:9" x14ac:dyDescent="0.2">
      <c r="A121" s="2">
        <v>148</v>
      </c>
      <c r="B121">
        <v>120</v>
      </c>
      <c r="C121" t="s">
        <v>53</v>
      </c>
      <c r="D121" s="1">
        <v>3</v>
      </c>
      <c r="E121" s="4" t="str">
        <f>VLOOKUP(F121,'Athlete Info'!$A:$E,5)</f>
        <v>-</v>
      </c>
      <c r="F121" s="3">
        <f>'Boys Results'!J55</f>
        <v>0</v>
      </c>
      <c r="G121"/>
      <c r="H121" s="1"/>
      <c r="I121"/>
    </row>
    <row r="122" spans="1:9" x14ac:dyDescent="0.2">
      <c r="A122" s="2">
        <v>154</v>
      </c>
      <c r="B122">
        <v>121</v>
      </c>
      <c r="C122" t="s">
        <v>54</v>
      </c>
      <c r="D122" s="1">
        <v>1</v>
      </c>
      <c r="E122" s="4" t="str">
        <f>VLOOKUP(F122,'Athlete Info'!$A:$E,5)</f>
        <v>-</v>
      </c>
      <c r="F122" s="3">
        <f>'Boys Results'!B54</f>
        <v>0</v>
      </c>
      <c r="G122"/>
      <c r="H122" s="1"/>
      <c r="I122"/>
    </row>
    <row r="123" spans="1:9" x14ac:dyDescent="0.2">
      <c r="A123" s="2">
        <v>154</v>
      </c>
      <c r="B123">
        <v>122</v>
      </c>
      <c r="C123" t="s">
        <v>54</v>
      </c>
      <c r="D123" s="1">
        <v>2</v>
      </c>
      <c r="E123" s="4" t="str">
        <f>VLOOKUP(F123,'Athlete Info'!$A:$E,5)</f>
        <v>-</v>
      </c>
      <c r="F123" s="3">
        <f>'Boys Results'!F54</f>
        <v>0</v>
      </c>
      <c r="G123"/>
      <c r="H123" s="1"/>
      <c r="I123"/>
    </row>
    <row r="124" spans="1:9" x14ac:dyDescent="0.2">
      <c r="A124" s="2">
        <v>154</v>
      </c>
      <c r="B124">
        <v>123</v>
      </c>
      <c r="C124" t="s">
        <v>54</v>
      </c>
      <c r="D124" s="1">
        <v>3</v>
      </c>
      <c r="E124" s="4" t="str">
        <f>VLOOKUP(F124,'Athlete Info'!$A:$E,5)</f>
        <v>-</v>
      </c>
      <c r="F124" s="3">
        <f>'Boys Results'!J54</f>
        <v>0</v>
      </c>
      <c r="G124"/>
      <c r="H124" s="1"/>
      <c r="I124"/>
    </row>
    <row r="125" spans="1:9" x14ac:dyDescent="0.2">
      <c r="A125" s="2">
        <v>132</v>
      </c>
      <c r="B125">
        <v>124</v>
      </c>
      <c r="C125" t="s">
        <v>55</v>
      </c>
      <c r="D125" s="1">
        <v>1</v>
      </c>
      <c r="E125" s="4" t="str">
        <f>VLOOKUP(F125,'Athlete Info'!$A:$E,5)</f>
        <v>-</v>
      </c>
      <c r="F125" s="3">
        <f>'Boys Results'!B56</f>
        <v>0</v>
      </c>
      <c r="G125"/>
      <c r="H125" s="1"/>
      <c r="I125"/>
    </row>
    <row r="126" spans="1:9" x14ac:dyDescent="0.2">
      <c r="A126" s="2">
        <v>132</v>
      </c>
      <c r="B126">
        <v>125</v>
      </c>
      <c r="C126" t="s">
        <v>55</v>
      </c>
      <c r="D126" s="1">
        <v>2</v>
      </c>
      <c r="E126" s="4" t="str">
        <f>VLOOKUP(F126,'Athlete Info'!$A:$E,5)</f>
        <v>-</v>
      </c>
      <c r="F126" s="3">
        <f>'Boys Results'!F56</f>
        <v>0</v>
      </c>
      <c r="G126"/>
      <c r="H126" s="1"/>
      <c r="I126"/>
    </row>
    <row r="127" spans="1:9" x14ac:dyDescent="0.2">
      <c r="A127" s="2">
        <v>132</v>
      </c>
      <c r="B127">
        <v>126</v>
      </c>
      <c r="C127" t="s">
        <v>55</v>
      </c>
      <c r="D127" s="1">
        <v>3</v>
      </c>
      <c r="E127" s="4" t="str">
        <f>VLOOKUP(F127,'Athlete Info'!$A:$E,5)</f>
        <v>-</v>
      </c>
      <c r="F127" s="3">
        <f>'Boys Results'!J56</f>
        <v>0</v>
      </c>
      <c r="G127"/>
      <c r="H127" s="1"/>
      <c r="I127"/>
    </row>
    <row r="128" spans="1:9" x14ac:dyDescent="0.2">
      <c r="A128" s="2">
        <v>9</v>
      </c>
      <c r="B128">
        <v>127</v>
      </c>
      <c r="C128" t="s">
        <v>56</v>
      </c>
      <c r="D128" s="1">
        <v>1</v>
      </c>
      <c r="E128" s="4" t="str">
        <f>VLOOKUP(F128,'Athlete Info'!$A:$E,5)</f>
        <v>-</v>
      </c>
      <c r="F128" s="3">
        <f>'Boys Results'!B57</f>
        <v>0</v>
      </c>
      <c r="G128"/>
      <c r="H128" s="1"/>
      <c r="I128"/>
    </row>
    <row r="129" spans="1:9" x14ac:dyDescent="0.2">
      <c r="A129" s="2">
        <v>9</v>
      </c>
      <c r="B129">
        <v>128</v>
      </c>
      <c r="C129" t="s">
        <v>56</v>
      </c>
      <c r="D129" s="1">
        <v>2</v>
      </c>
      <c r="E129" s="4" t="str">
        <f>VLOOKUP(F129,'Athlete Info'!$A:$E,5)</f>
        <v>-</v>
      </c>
      <c r="F129" s="3">
        <f>'Boys Results'!F57</f>
        <v>0</v>
      </c>
      <c r="G129"/>
      <c r="H129" s="1"/>
      <c r="I129"/>
    </row>
    <row r="130" spans="1:9" x14ac:dyDescent="0.2">
      <c r="A130" s="2">
        <v>9</v>
      </c>
      <c r="B130">
        <v>129</v>
      </c>
      <c r="C130" t="s">
        <v>56</v>
      </c>
      <c r="D130" s="1">
        <v>3</v>
      </c>
      <c r="E130" s="4" t="str">
        <f>VLOOKUP(F130,'Athlete Info'!$A:$E,5)</f>
        <v>-</v>
      </c>
      <c r="F130" s="3">
        <f>'Boys Results'!J57</f>
        <v>0</v>
      </c>
      <c r="G130"/>
      <c r="H130" s="1"/>
      <c r="I130"/>
    </row>
    <row r="131" spans="1:9" x14ac:dyDescent="0.2">
      <c r="A131" s="2">
        <v>158</v>
      </c>
      <c r="B131">
        <v>130</v>
      </c>
      <c r="C131" t="s">
        <v>57</v>
      </c>
      <c r="D131" s="1">
        <v>1</v>
      </c>
      <c r="E131" s="4" t="str">
        <f>VLOOKUP(F131,'Athlete Info'!$A:$E,5)</f>
        <v>-</v>
      </c>
      <c r="F131" s="3">
        <f>'Boys Results'!B58</f>
        <v>0</v>
      </c>
      <c r="G131"/>
      <c r="H131" s="1"/>
      <c r="I131"/>
    </row>
    <row r="132" spans="1:9" x14ac:dyDescent="0.2">
      <c r="A132" s="2">
        <v>158</v>
      </c>
      <c r="B132">
        <v>131</v>
      </c>
      <c r="C132" t="s">
        <v>57</v>
      </c>
      <c r="D132" s="1">
        <v>2</v>
      </c>
      <c r="E132" s="4" t="str">
        <f>VLOOKUP(F132,'Athlete Info'!$A:$E,5)</f>
        <v>-</v>
      </c>
      <c r="F132" s="3">
        <f>'Boys Results'!F58</f>
        <v>0</v>
      </c>
      <c r="G132"/>
      <c r="H132" s="1"/>
      <c r="I132"/>
    </row>
    <row r="133" spans="1:9" x14ac:dyDescent="0.2">
      <c r="A133" s="2">
        <v>158</v>
      </c>
      <c r="B133">
        <v>132</v>
      </c>
      <c r="C133" t="s">
        <v>57</v>
      </c>
      <c r="D133" s="1">
        <v>3</v>
      </c>
      <c r="E133" s="4" t="str">
        <f>VLOOKUP(F133,'Athlete Info'!$A:$E,5)</f>
        <v>-</v>
      </c>
      <c r="F133" s="3">
        <f>'Boys Results'!J58</f>
        <v>0</v>
      </c>
      <c r="G133"/>
      <c r="H133" s="1"/>
      <c r="I133"/>
    </row>
    <row r="134" spans="1:9" x14ac:dyDescent="0.2">
      <c r="A134" s="2">
        <v>150</v>
      </c>
      <c r="B134">
        <v>133</v>
      </c>
      <c r="C134" t="s">
        <v>58</v>
      </c>
      <c r="D134" s="1">
        <v>1</v>
      </c>
      <c r="E134" s="4" t="str">
        <f>VLOOKUP(F134,'Athlete Info'!$A:$E,5)</f>
        <v>-</v>
      </c>
      <c r="F134" s="3">
        <f>'Boys Results'!B59</f>
        <v>0</v>
      </c>
      <c r="G134"/>
      <c r="H134" s="1"/>
      <c r="I134"/>
    </row>
    <row r="135" spans="1:9" x14ac:dyDescent="0.2">
      <c r="A135" s="2">
        <v>150</v>
      </c>
      <c r="B135">
        <v>134</v>
      </c>
      <c r="C135" t="s">
        <v>58</v>
      </c>
      <c r="D135" s="1">
        <v>2</v>
      </c>
      <c r="E135" s="4" t="str">
        <f>VLOOKUP(F135,'Athlete Info'!$A:$E,5)</f>
        <v>-</v>
      </c>
      <c r="F135" s="3">
        <f>'Boys Results'!F59</f>
        <v>0</v>
      </c>
      <c r="G135"/>
      <c r="H135" s="1"/>
      <c r="I135"/>
    </row>
    <row r="136" spans="1:9" x14ac:dyDescent="0.2">
      <c r="A136" s="2">
        <v>150</v>
      </c>
      <c r="B136">
        <v>135</v>
      </c>
      <c r="C136" t="s">
        <v>58</v>
      </c>
      <c r="D136" s="1">
        <v>3</v>
      </c>
      <c r="E136" s="4" t="str">
        <f>VLOOKUP(F136,'Athlete Info'!$A:$E,5)</f>
        <v>-</v>
      </c>
      <c r="F136" s="3">
        <f>'Boys Results'!J59</f>
        <v>0</v>
      </c>
      <c r="G136"/>
      <c r="H136" s="1"/>
      <c r="I136"/>
    </row>
    <row r="137" spans="1:9" x14ac:dyDescent="0.2">
      <c r="A137" s="2">
        <v>162</v>
      </c>
      <c r="B137">
        <v>136</v>
      </c>
      <c r="C137" t="s">
        <v>59</v>
      </c>
      <c r="D137" s="1">
        <v>1</v>
      </c>
      <c r="E137" s="4" t="str">
        <f>VLOOKUP(F137,'Athlete Info'!$A:$E,5)</f>
        <v>-</v>
      </c>
      <c r="F137" s="3">
        <f>'Boys Results'!B60</f>
        <v>0</v>
      </c>
      <c r="G137"/>
      <c r="H137" s="1"/>
      <c r="I137"/>
    </row>
    <row r="138" spans="1:9" x14ac:dyDescent="0.2">
      <c r="A138" s="2">
        <v>162</v>
      </c>
      <c r="B138">
        <v>137</v>
      </c>
      <c r="C138" t="s">
        <v>59</v>
      </c>
      <c r="D138" s="1">
        <v>2</v>
      </c>
      <c r="E138" s="4" t="str">
        <f>VLOOKUP(F138,'Athlete Info'!$A:$E,5)</f>
        <v>-</v>
      </c>
      <c r="F138" s="3">
        <f>'Boys Results'!F60</f>
        <v>0</v>
      </c>
      <c r="G138"/>
      <c r="H138" s="1"/>
      <c r="I138"/>
    </row>
    <row r="139" spans="1:9" x14ac:dyDescent="0.2">
      <c r="A139" s="2">
        <v>162</v>
      </c>
      <c r="B139">
        <v>138</v>
      </c>
      <c r="C139" t="s">
        <v>59</v>
      </c>
      <c r="D139" s="1">
        <v>3</v>
      </c>
      <c r="E139" s="4" t="str">
        <f>VLOOKUP(F139,'Athlete Info'!$A:$E,5)</f>
        <v>-</v>
      </c>
      <c r="F139" s="3">
        <f>'Boys Results'!J60</f>
        <v>0</v>
      </c>
      <c r="G139"/>
      <c r="H139" s="1"/>
      <c r="I139"/>
    </row>
    <row r="140" spans="1:9" x14ac:dyDescent="0.2">
      <c r="A140" s="2">
        <v>11</v>
      </c>
      <c r="B140">
        <v>139</v>
      </c>
      <c r="C140" t="s">
        <v>60</v>
      </c>
      <c r="D140" s="1">
        <v>1</v>
      </c>
      <c r="E140" s="4" t="str">
        <f>VLOOKUP(F140,'Athlete Info'!$A:$E,5)</f>
        <v>-</v>
      </c>
      <c r="F140" s="3">
        <f>'Boys Results'!B61</f>
        <v>0</v>
      </c>
      <c r="G140"/>
      <c r="H140" s="1"/>
      <c r="I140"/>
    </row>
    <row r="141" spans="1:9" x14ac:dyDescent="0.2">
      <c r="A141" s="2">
        <v>11</v>
      </c>
      <c r="B141">
        <v>140</v>
      </c>
      <c r="C141" t="s">
        <v>60</v>
      </c>
      <c r="D141" s="1">
        <v>2</v>
      </c>
      <c r="E141" s="4" t="str">
        <f>VLOOKUP(F141,'Athlete Info'!$A:$E,5)</f>
        <v>-</v>
      </c>
      <c r="F141" s="3">
        <f>'Boys Results'!F61</f>
        <v>0</v>
      </c>
      <c r="G141"/>
      <c r="H141" s="1"/>
      <c r="I141"/>
    </row>
    <row r="142" spans="1:9" x14ac:dyDescent="0.2">
      <c r="A142" s="2">
        <v>11</v>
      </c>
      <c r="B142">
        <v>141</v>
      </c>
      <c r="C142" t="s">
        <v>60</v>
      </c>
      <c r="D142" s="1">
        <v>3</v>
      </c>
      <c r="E142" s="4" t="str">
        <f>VLOOKUP(F142,'Athlete Info'!$A:$E,5)</f>
        <v>-</v>
      </c>
      <c r="F142" s="3">
        <f>'Boys Results'!J61</f>
        <v>0</v>
      </c>
      <c r="G142"/>
      <c r="H142" s="1"/>
      <c r="I142"/>
    </row>
    <row r="143" spans="1:9" x14ac:dyDescent="0.2">
      <c r="A143" s="2">
        <v>53</v>
      </c>
      <c r="B143">
        <v>142</v>
      </c>
      <c r="C143" t="s">
        <v>14</v>
      </c>
      <c r="D143" s="1">
        <v>1</v>
      </c>
      <c r="E143" s="4" t="str">
        <f>VLOOKUP(F143,'Athlete Info'!$A:$E,5)</f>
        <v>-</v>
      </c>
      <c r="F143" s="3">
        <f>'Boys Results'!B67</f>
        <v>0</v>
      </c>
      <c r="G143"/>
      <c r="H143" s="1"/>
      <c r="I143"/>
    </row>
    <row r="144" spans="1:9" x14ac:dyDescent="0.2">
      <c r="A144" s="2">
        <v>53</v>
      </c>
      <c r="B144">
        <v>143</v>
      </c>
      <c r="C144" t="s">
        <v>14</v>
      </c>
      <c r="D144" s="1">
        <v>2</v>
      </c>
      <c r="E144" s="4" t="str">
        <f>VLOOKUP(F144,'Athlete Info'!$A:$E,5)</f>
        <v>-</v>
      </c>
      <c r="F144" s="3">
        <f>'Boys Results'!F67</f>
        <v>0</v>
      </c>
      <c r="G144"/>
      <c r="H144" s="1"/>
      <c r="I144"/>
    </row>
    <row r="145" spans="1:9" x14ac:dyDescent="0.2">
      <c r="A145" s="2">
        <v>53</v>
      </c>
      <c r="B145">
        <v>144</v>
      </c>
      <c r="C145" t="s">
        <v>14</v>
      </c>
      <c r="D145" s="1">
        <v>3</v>
      </c>
      <c r="E145" s="4" t="str">
        <f>VLOOKUP(F145,'Athlete Info'!$A:$E,5)</f>
        <v>-</v>
      </c>
      <c r="F145" s="3">
        <f>'Boys Results'!J67</f>
        <v>0</v>
      </c>
      <c r="G145"/>
      <c r="H145" s="1"/>
      <c r="I145"/>
    </row>
    <row r="146" spans="1:9" x14ac:dyDescent="0.2">
      <c r="A146" s="2">
        <v>73</v>
      </c>
      <c r="B146">
        <v>145</v>
      </c>
      <c r="C146" t="s">
        <v>15</v>
      </c>
      <c r="D146" s="1">
        <v>1</v>
      </c>
      <c r="E146" s="4" t="str">
        <f>VLOOKUP(F146,'Athlete Info'!$A:$E,5)</f>
        <v>-</v>
      </c>
      <c r="F146" s="3">
        <f>'Boys Results'!B68</f>
        <v>0</v>
      </c>
      <c r="G146"/>
      <c r="H146" s="1"/>
      <c r="I146"/>
    </row>
    <row r="147" spans="1:9" x14ac:dyDescent="0.2">
      <c r="A147" s="2">
        <v>73</v>
      </c>
      <c r="B147">
        <v>146</v>
      </c>
      <c r="C147" t="s">
        <v>15</v>
      </c>
      <c r="D147" s="1">
        <v>2</v>
      </c>
      <c r="E147" s="4" t="str">
        <f>VLOOKUP(F147,'Athlete Info'!$A:$E,5)</f>
        <v>-</v>
      </c>
      <c r="F147" s="3">
        <f>'Boys Results'!F68</f>
        <v>0</v>
      </c>
      <c r="G147"/>
      <c r="H147" s="1"/>
      <c r="I147"/>
    </row>
    <row r="148" spans="1:9" x14ac:dyDescent="0.2">
      <c r="A148" s="2">
        <v>73</v>
      </c>
      <c r="B148">
        <v>147</v>
      </c>
      <c r="C148" t="s">
        <v>15</v>
      </c>
      <c r="D148" s="1">
        <v>3</v>
      </c>
      <c r="E148" s="4" t="str">
        <f>VLOOKUP(F148,'Athlete Info'!$A:$E,5)</f>
        <v>-</v>
      </c>
      <c r="F148" s="3">
        <f>'Boys Results'!J68</f>
        <v>0</v>
      </c>
      <c r="G148"/>
      <c r="H148" s="1"/>
      <c r="I148"/>
    </row>
    <row r="149" spans="1:9" x14ac:dyDescent="0.2">
      <c r="A149" s="2">
        <v>67</v>
      </c>
      <c r="B149">
        <v>148</v>
      </c>
      <c r="C149" t="s">
        <v>16</v>
      </c>
      <c r="D149" s="1">
        <v>1</v>
      </c>
      <c r="E149" s="4" t="str">
        <f>VLOOKUP(F149,'Athlete Info'!$A:$E,5)</f>
        <v>-</v>
      </c>
      <c r="F149" s="3">
        <f>'Boys Results'!B69</f>
        <v>0</v>
      </c>
      <c r="G149"/>
      <c r="H149" s="1"/>
      <c r="I149"/>
    </row>
    <row r="150" spans="1:9" x14ac:dyDescent="0.2">
      <c r="A150" s="2">
        <v>67</v>
      </c>
      <c r="B150">
        <v>149</v>
      </c>
      <c r="C150" t="s">
        <v>16</v>
      </c>
      <c r="D150" s="1">
        <v>2</v>
      </c>
      <c r="E150" s="4" t="str">
        <f>VLOOKUP(F150,'Athlete Info'!$A:$E,5)</f>
        <v>-</v>
      </c>
      <c r="F150" s="3">
        <f>'Boys Results'!F69</f>
        <v>0</v>
      </c>
      <c r="G150"/>
      <c r="H150" s="1"/>
      <c r="I150"/>
    </row>
    <row r="151" spans="1:9" x14ac:dyDescent="0.2">
      <c r="A151" s="2">
        <v>67</v>
      </c>
      <c r="B151">
        <v>150</v>
      </c>
      <c r="C151" t="s">
        <v>16</v>
      </c>
      <c r="D151" s="1">
        <v>3</v>
      </c>
      <c r="E151" s="4" t="str">
        <f>VLOOKUP(F151,'Athlete Info'!$A:$E,5)</f>
        <v>-</v>
      </c>
      <c r="F151" s="3">
        <f>'Boys Results'!J69</f>
        <v>0</v>
      </c>
      <c r="G151"/>
      <c r="H151" s="1"/>
      <c r="I151"/>
    </row>
    <row r="152" spans="1:9" x14ac:dyDescent="0.2">
      <c r="A152" s="2">
        <v>98</v>
      </c>
      <c r="B152">
        <v>151</v>
      </c>
      <c r="C152" t="s">
        <v>17</v>
      </c>
      <c r="D152" s="1">
        <v>1</v>
      </c>
      <c r="E152" s="4" t="str">
        <f>VLOOKUP(F152,'Athlete Info'!$A:$E,5)</f>
        <v>-</v>
      </c>
      <c r="F152" s="3">
        <f>'Boys Results'!B70</f>
        <v>0</v>
      </c>
      <c r="G152"/>
      <c r="H152" s="1"/>
      <c r="I152"/>
    </row>
    <row r="153" spans="1:9" x14ac:dyDescent="0.2">
      <c r="A153" s="2">
        <v>98</v>
      </c>
      <c r="B153">
        <v>152</v>
      </c>
      <c r="C153" t="s">
        <v>17</v>
      </c>
      <c r="D153" s="1">
        <v>2</v>
      </c>
      <c r="E153" s="4" t="str">
        <f>VLOOKUP(F153,'Athlete Info'!$A:$E,5)</f>
        <v>-</v>
      </c>
      <c r="F153" s="3">
        <f>'Boys Results'!F70</f>
        <v>0</v>
      </c>
      <c r="G153"/>
      <c r="H153" s="1"/>
      <c r="I153"/>
    </row>
    <row r="154" spans="1:9" x14ac:dyDescent="0.2">
      <c r="A154" s="2">
        <v>98</v>
      </c>
      <c r="B154">
        <v>153</v>
      </c>
      <c r="C154" t="s">
        <v>17</v>
      </c>
      <c r="D154" s="1">
        <v>3</v>
      </c>
      <c r="E154" s="4" t="str">
        <f>VLOOKUP(F154,'Athlete Info'!$A:$E,5)</f>
        <v>-</v>
      </c>
      <c r="F154" s="3">
        <f>'Boys Results'!J70</f>
        <v>0</v>
      </c>
      <c r="G154"/>
      <c r="H154" s="1"/>
      <c r="I154"/>
    </row>
    <row r="155" spans="1:9" x14ac:dyDescent="0.2">
      <c r="A155" s="2">
        <v>114</v>
      </c>
      <c r="B155">
        <v>154</v>
      </c>
      <c r="C155" t="s">
        <v>18</v>
      </c>
      <c r="D155" s="1">
        <v>1</v>
      </c>
      <c r="E155" s="4" t="str">
        <f>VLOOKUP(F155,'Athlete Info'!$A:$E,5)</f>
        <v>-</v>
      </c>
      <c r="F155" s="3">
        <f>'Boys Results'!B71</f>
        <v>0</v>
      </c>
      <c r="G155"/>
      <c r="H155" s="1"/>
      <c r="I155"/>
    </row>
    <row r="156" spans="1:9" x14ac:dyDescent="0.2">
      <c r="A156" s="2">
        <v>114</v>
      </c>
      <c r="B156">
        <v>155</v>
      </c>
      <c r="C156" t="s">
        <v>18</v>
      </c>
      <c r="D156" s="1">
        <v>2</v>
      </c>
      <c r="E156" s="4" t="str">
        <f>VLOOKUP(F156,'Athlete Info'!$A:$E,5)</f>
        <v>-</v>
      </c>
      <c r="F156" s="3">
        <f>'Boys Results'!F71</f>
        <v>0</v>
      </c>
      <c r="G156"/>
      <c r="H156" s="1"/>
      <c r="I156"/>
    </row>
    <row r="157" spans="1:9" x14ac:dyDescent="0.2">
      <c r="A157" s="2">
        <v>114</v>
      </c>
      <c r="B157">
        <v>156</v>
      </c>
      <c r="C157" t="s">
        <v>18</v>
      </c>
      <c r="D157" s="1">
        <v>3</v>
      </c>
      <c r="E157" s="4" t="str">
        <f>VLOOKUP(F157,'Athlete Info'!$A:$E,5)</f>
        <v>-</v>
      </c>
      <c r="F157" s="3">
        <f>'Boys Results'!J71</f>
        <v>0</v>
      </c>
      <c r="G157"/>
      <c r="H157" s="1"/>
      <c r="I157"/>
    </row>
    <row r="158" spans="1:9" x14ac:dyDescent="0.2">
      <c r="A158" s="2">
        <v>37</v>
      </c>
      <c r="B158">
        <v>157</v>
      </c>
      <c r="C158" t="s">
        <v>19</v>
      </c>
      <c r="D158" s="1">
        <v>1</v>
      </c>
      <c r="E158" s="4" t="str">
        <f>VLOOKUP(F158,'Athlete Info'!$A:$E,5)</f>
        <v>-</v>
      </c>
      <c r="F158" s="3">
        <f>'Boys Results'!B72</f>
        <v>0</v>
      </c>
      <c r="G158"/>
      <c r="H158" s="1"/>
      <c r="I158"/>
    </row>
    <row r="159" spans="1:9" x14ac:dyDescent="0.2">
      <c r="A159" s="2">
        <v>37</v>
      </c>
      <c r="B159">
        <v>158</v>
      </c>
      <c r="C159" t="s">
        <v>19</v>
      </c>
      <c r="D159" s="1">
        <v>2</v>
      </c>
      <c r="E159" s="4" t="str">
        <f>VLOOKUP(F159,'Athlete Info'!$A:$E,5)</f>
        <v>-</v>
      </c>
      <c r="F159" s="3">
        <f>'Boys Results'!F72</f>
        <v>0</v>
      </c>
      <c r="G159"/>
      <c r="H159" s="1"/>
      <c r="I159"/>
    </row>
    <row r="160" spans="1:9" x14ac:dyDescent="0.2">
      <c r="A160" s="2">
        <v>37</v>
      </c>
      <c r="B160">
        <v>159</v>
      </c>
      <c r="C160" t="s">
        <v>19</v>
      </c>
      <c r="D160" s="1">
        <v>3</v>
      </c>
      <c r="E160" s="4" t="str">
        <f>VLOOKUP(F160,'Athlete Info'!$A:$E,5)</f>
        <v>-</v>
      </c>
      <c r="F160" s="3">
        <f>'Boys Results'!J72</f>
        <v>0</v>
      </c>
      <c r="G160"/>
      <c r="H160" s="1"/>
      <c r="I160"/>
    </row>
    <row r="161" spans="1:9" x14ac:dyDescent="0.2">
      <c r="A161" s="2">
        <v>29</v>
      </c>
      <c r="B161">
        <v>160</v>
      </c>
      <c r="C161" t="s">
        <v>61</v>
      </c>
      <c r="D161" s="1">
        <v>1</v>
      </c>
      <c r="E161" s="4" t="str">
        <f>VLOOKUP(F161,'Athlete Info'!$A:$E,5)</f>
        <v>-</v>
      </c>
      <c r="F161" s="3">
        <f>'Boys Results'!B73</f>
        <v>0</v>
      </c>
      <c r="G161"/>
      <c r="H161" s="1"/>
      <c r="I161"/>
    </row>
    <row r="162" spans="1:9" x14ac:dyDescent="0.2">
      <c r="A162" s="2">
        <v>29</v>
      </c>
      <c r="B162">
        <v>161</v>
      </c>
      <c r="C162" t="s">
        <v>61</v>
      </c>
      <c r="D162" s="1">
        <v>2</v>
      </c>
      <c r="E162" s="4" t="str">
        <f>VLOOKUP(F162,'Athlete Info'!$A:$E,5)</f>
        <v>-</v>
      </c>
      <c r="F162" s="3">
        <f>'Boys Results'!F73</f>
        <v>0</v>
      </c>
      <c r="G162"/>
      <c r="H162" s="1"/>
      <c r="I162"/>
    </row>
    <row r="163" spans="1:9" x14ac:dyDescent="0.2">
      <c r="A163" s="2">
        <v>29</v>
      </c>
      <c r="B163">
        <v>162</v>
      </c>
      <c r="C163" t="s">
        <v>61</v>
      </c>
      <c r="D163" s="1">
        <v>3</v>
      </c>
      <c r="E163" s="4" t="str">
        <f>VLOOKUP(F163,'Athlete Info'!$A:$E,5)</f>
        <v>-</v>
      </c>
      <c r="F163" s="3">
        <f>'Boys Results'!J73</f>
        <v>0</v>
      </c>
      <c r="G163"/>
      <c r="H163" s="1"/>
      <c r="I163"/>
    </row>
    <row r="164" spans="1:9" x14ac:dyDescent="0.2">
      <c r="A164" s="2">
        <v>54</v>
      </c>
      <c r="B164">
        <v>163</v>
      </c>
      <c r="C164" t="s">
        <v>62</v>
      </c>
      <c r="D164" s="1">
        <v>1</v>
      </c>
      <c r="E164" s="4" t="str">
        <f>VLOOKUP(F164,'Athlete Info'!$A:$E,5)</f>
        <v>-</v>
      </c>
      <c r="F164" s="3">
        <f>'Boys Results'!B74</f>
        <v>0</v>
      </c>
      <c r="G164"/>
      <c r="H164" s="1"/>
      <c r="I164"/>
    </row>
    <row r="165" spans="1:9" x14ac:dyDescent="0.2">
      <c r="A165" s="2">
        <v>54</v>
      </c>
      <c r="B165">
        <v>164</v>
      </c>
      <c r="C165" t="s">
        <v>62</v>
      </c>
      <c r="D165" s="1">
        <v>2</v>
      </c>
      <c r="E165" s="4" t="str">
        <f>VLOOKUP(F165,'Athlete Info'!$A:$E,5)</f>
        <v>-</v>
      </c>
      <c r="F165" s="3">
        <f>'Boys Results'!F74</f>
        <v>0</v>
      </c>
      <c r="G165"/>
      <c r="H165" s="1"/>
      <c r="I165"/>
    </row>
    <row r="166" spans="1:9" x14ac:dyDescent="0.2">
      <c r="A166" s="2">
        <v>54</v>
      </c>
      <c r="B166">
        <v>165</v>
      </c>
      <c r="C166" t="s">
        <v>62</v>
      </c>
      <c r="D166" s="1">
        <v>3</v>
      </c>
      <c r="E166" s="4" t="str">
        <f>VLOOKUP(F166,'Athlete Info'!$A:$E,5)</f>
        <v>-</v>
      </c>
      <c r="F166" s="3">
        <f>'Boys Results'!J74</f>
        <v>0</v>
      </c>
      <c r="G166"/>
      <c r="H166" s="1"/>
      <c r="I166"/>
    </row>
    <row r="167" spans="1:9" x14ac:dyDescent="0.2">
      <c r="A167" s="2">
        <v>36</v>
      </c>
      <c r="B167">
        <v>166</v>
      </c>
      <c r="C167" t="s">
        <v>282</v>
      </c>
      <c r="D167" s="1">
        <v>1</v>
      </c>
      <c r="E167" s="4" t="str">
        <f>VLOOKUP(F167,'Athlete Info'!$A:$E,5)</f>
        <v>-</v>
      </c>
      <c r="F167" s="3">
        <f>'Boys Results'!B76</f>
        <v>0</v>
      </c>
      <c r="G167"/>
      <c r="H167" s="1"/>
      <c r="I167"/>
    </row>
    <row r="168" spans="1:9" x14ac:dyDescent="0.2">
      <c r="A168" s="2">
        <v>36</v>
      </c>
      <c r="B168">
        <v>167</v>
      </c>
      <c r="C168" t="s">
        <v>282</v>
      </c>
      <c r="D168" s="1">
        <v>2</v>
      </c>
      <c r="E168" s="4" t="str">
        <f>VLOOKUP(F168,'Athlete Info'!$A:$E,5)</f>
        <v>-</v>
      </c>
      <c r="F168" s="3">
        <f>'Boys Results'!F76</f>
        <v>0</v>
      </c>
      <c r="G168"/>
      <c r="H168" s="1"/>
      <c r="I168"/>
    </row>
    <row r="169" spans="1:9" x14ac:dyDescent="0.2">
      <c r="A169" s="2">
        <v>36</v>
      </c>
      <c r="B169">
        <v>168</v>
      </c>
      <c r="C169" t="s">
        <v>282</v>
      </c>
      <c r="D169" s="1">
        <v>3</v>
      </c>
      <c r="E169" s="4" t="str">
        <f>VLOOKUP(F169,'Athlete Info'!$A:$E,5)</f>
        <v>-</v>
      </c>
      <c r="F169" s="3">
        <f>'Boys Results'!J76</f>
        <v>0</v>
      </c>
      <c r="G169"/>
      <c r="H169" s="1"/>
      <c r="I169"/>
    </row>
    <row r="170" spans="1:9" x14ac:dyDescent="0.2">
      <c r="A170" s="2">
        <v>41</v>
      </c>
      <c r="B170">
        <v>169</v>
      </c>
      <c r="C170" t="s">
        <v>20</v>
      </c>
      <c r="D170" s="1">
        <v>1</v>
      </c>
      <c r="E170" s="4" t="str">
        <f>VLOOKUP(F170,'Athlete Info'!$A:$E,5)</f>
        <v>-</v>
      </c>
      <c r="F170" s="3">
        <f>'Boys Results'!B75</f>
        <v>0</v>
      </c>
      <c r="G170"/>
      <c r="H170" s="1"/>
      <c r="I170"/>
    </row>
    <row r="171" spans="1:9" x14ac:dyDescent="0.2">
      <c r="A171" s="2">
        <v>41</v>
      </c>
      <c r="B171">
        <v>170</v>
      </c>
      <c r="C171" t="s">
        <v>20</v>
      </c>
      <c r="D171" s="1">
        <v>2</v>
      </c>
      <c r="E171" s="4" t="str">
        <f>VLOOKUP(F171,'Athlete Info'!$A:$E,5)</f>
        <v>-</v>
      </c>
      <c r="F171" s="3">
        <f>'Boys Results'!F75</f>
        <v>0</v>
      </c>
      <c r="G171"/>
      <c r="H171" s="1"/>
      <c r="I171"/>
    </row>
    <row r="172" spans="1:9" x14ac:dyDescent="0.2">
      <c r="A172" s="2">
        <v>41</v>
      </c>
      <c r="B172">
        <v>171</v>
      </c>
      <c r="C172" t="s">
        <v>20</v>
      </c>
      <c r="D172" s="1">
        <v>3</v>
      </c>
      <c r="E172" s="4" t="str">
        <f>VLOOKUP(F172,'Athlete Info'!$A:$E,5)</f>
        <v>-</v>
      </c>
      <c r="F172" s="3">
        <f>'Boys Results'!J75</f>
        <v>0</v>
      </c>
      <c r="G172"/>
      <c r="H172" s="1"/>
      <c r="I172"/>
    </row>
    <row r="173" spans="1:9" x14ac:dyDescent="0.2">
      <c r="A173" s="2">
        <v>83</v>
      </c>
      <c r="B173">
        <v>172</v>
      </c>
      <c r="C173" t="s">
        <v>297</v>
      </c>
      <c r="D173" s="91" t="s">
        <v>451</v>
      </c>
      <c r="E173" s="4" t="str">
        <f>VLOOKUP(F173,'School Codes'!E:F,2)</f>
        <v>-</v>
      </c>
      <c r="F173" s="3" t="str">
        <f>'Boys Results'!D85</f>
        <v>-</v>
      </c>
      <c r="G173"/>
      <c r="H173" s="1"/>
      <c r="I173"/>
    </row>
    <row r="174" spans="1:9" x14ac:dyDescent="0.2">
      <c r="A174" s="2">
        <v>83</v>
      </c>
      <c r="B174">
        <v>173</v>
      </c>
      <c r="C174" t="s">
        <v>297</v>
      </c>
      <c r="D174" s="91" t="s">
        <v>453</v>
      </c>
      <c r="E174" s="4" t="str">
        <f>VLOOKUP(F174,'School Codes'!E:F,2)</f>
        <v>-</v>
      </c>
      <c r="F174" s="3" t="str">
        <f>'Boys Results'!H85</f>
        <v>-</v>
      </c>
      <c r="G174"/>
      <c r="H174" s="1"/>
      <c r="I174"/>
    </row>
    <row r="175" spans="1:9" x14ac:dyDescent="0.2">
      <c r="A175" s="2">
        <v>83</v>
      </c>
      <c r="B175">
        <v>174</v>
      </c>
      <c r="C175" t="s">
        <v>297</v>
      </c>
      <c r="D175" s="91" t="s">
        <v>454</v>
      </c>
      <c r="E175" s="4" t="str">
        <f>VLOOKUP(F175,'School Codes'!E:F,2)</f>
        <v>-</v>
      </c>
      <c r="F175" s="3" t="str">
        <f>'Boys Results'!L85</f>
        <v>-</v>
      </c>
      <c r="G175"/>
      <c r="H175" s="1"/>
      <c r="I175"/>
    </row>
    <row r="176" spans="1:9" x14ac:dyDescent="0.2">
      <c r="A176" s="2">
        <v>43</v>
      </c>
      <c r="C176" t="s">
        <v>298</v>
      </c>
      <c r="D176" s="91" t="s">
        <v>451</v>
      </c>
      <c r="E176" s="4" t="str">
        <f>VLOOKUP(F176,'School Codes'!E:F,2)</f>
        <v>-</v>
      </c>
      <c r="F176" s="3" t="str">
        <f>'Boys Results'!D86</f>
        <v>-</v>
      </c>
      <c r="G176"/>
      <c r="H176" s="1"/>
      <c r="I176"/>
    </row>
    <row r="177" spans="1:9" x14ac:dyDescent="0.2">
      <c r="A177" s="2">
        <v>43</v>
      </c>
      <c r="C177" t="s">
        <v>298</v>
      </c>
      <c r="D177" s="91" t="s">
        <v>453</v>
      </c>
      <c r="E177" s="4" t="str">
        <f>VLOOKUP(F177,'School Codes'!E:F,2)</f>
        <v>-</v>
      </c>
      <c r="F177" s="3" t="str">
        <f>'Boys Results'!H86</f>
        <v>-</v>
      </c>
      <c r="G177"/>
      <c r="H177" s="1"/>
      <c r="I177"/>
    </row>
    <row r="178" spans="1:9" x14ac:dyDescent="0.2">
      <c r="A178" s="2">
        <v>43</v>
      </c>
      <c r="C178" t="s">
        <v>298</v>
      </c>
      <c r="D178" s="91" t="s">
        <v>454</v>
      </c>
      <c r="E178" s="4" t="str">
        <f>VLOOKUP(F178,'School Codes'!E:F,2)</f>
        <v>-</v>
      </c>
      <c r="F178" s="3" t="str">
        <f>'Boys Results'!L86</f>
        <v>-</v>
      </c>
      <c r="G178"/>
      <c r="H178" s="1"/>
      <c r="I178"/>
    </row>
    <row r="179" spans="1:9" x14ac:dyDescent="0.2">
      <c r="A179" s="2">
        <v>147</v>
      </c>
      <c r="B179">
        <v>175</v>
      </c>
      <c r="C179" t="s">
        <v>63</v>
      </c>
      <c r="D179" s="1">
        <v>1</v>
      </c>
      <c r="E179" s="4" t="str">
        <f>VLOOKUP(F179,'Athlete Info'!$A:$E,5)</f>
        <v>-</v>
      </c>
      <c r="F179" s="3">
        <f>'Boys Results'!B78</f>
        <v>0</v>
      </c>
      <c r="G179"/>
      <c r="H179" s="1"/>
      <c r="I179"/>
    </row>
    <row r="180" spans="1:9" x14ac:dyDescent="0.2">
      <c r="A180" s="2">
        <v>147</v>
      </c>
      <c r="B180">
        <v>176</v>
      </c>
      <c r="C180" t="s">
        <v>63</v>
      </c>
      <c r="D180" s="1">
        <v>2</v>
      </c>
      <c r="E180" s="4" t="str">
        <f>VLOOKUP(F180,'Athlete Info'!$A:$E,5)</f>
        <v>-</v>
      </c>
      <c r="F180" s="3">
        <f>'Boys Results'!F78</f>
        <v>0</v>
      </c>
      <c r="G180"/>
      <c r="H180" s="1"/>
      <c r="I180"/>
    </row>
    <row r="181" spans="1:9" x14ac:dyDescent="0.2">
      <c r="A181" s="2">
        <v>147</v>
      </c>
      <c r="B181">
        <v>177</v>
      </c>
      <c r="C181" t="s">
        <v>63</v>
      </c>
      <c r="D181" s="1">
        <v>3</v>
      </c>
      <c r="E181" s="4" t="str">
        <f>VLOOKUP(F181,'Athlete Info'!$A:$E,5)</f>
        <v>-</v>
      </c>
      <c r="F181" s="3">
        <f>'Boys Results'!J78</f>
        <v>0</v>
      </c>
      <c r="G181"/>
      <c r="H181" s="1"/>
      <c r="I181"/>
    </row>
    <row r="182" spans="1:9" x14ac:dyDescent="0.2">
      <c r="A182" s="2">
        <v>134</v>
      </c>
      <c r="B182">
        <v>178</v>
      </c>
      <c r="C182" t="s">
        <v>64</v>
      </c>
      <c r="D182" s="1">
        <v>1</v>
      </c>
      <c r="E182" s="4" t="str">
        <f>VLOOKUP(F182,'Athlete Info'!$A:$E,5)</f>
        <v>-</v>
      </c>
      <c r="F182" s="3">
        <f>'Boys Results'!B77</f>
        <v>0</v>
      </c>
      <c r="G182"/>
      <c r="H182" s="1"/>
      <c r="I182"/>
    </row>
    <row r="183" spans="1:9" x14ac:dyDescent="0.2">
      <c r="A183" s="2">
        <v>134</v>
      </c>
      <c r="B183">
        <v>179</v>
      </c>
      <c r="C183" t="s">
        <v>64</v>
      </c>
      <c r="D183" s="1">
        <v>2</v>
      </c>
      <c r="E183" s="4" t="str">
        <f>VLOOKUP(F183,'Athlete Info'!$A:$E,5)</f>
        <v>-</v>
      </c>
      <c r="F183" s="3">
        <f>'Boys Results'!F77</f>
        <v>0</v>
      </c>
      <c r="G183"/>
      <c r="H183" s="1"/>
      <c r="I183"/>
    </row>
    <row r="184" spans="1:9" x14ac:dyDescent="0.2">
      <c r="A184" s="2">
        <v>134</v>
      </c>
      <c r="B184">
        <v>180</v>
      </c>
      <c r="C184" t="s">
        <v>64</v>
      </c>
      <c r="D184" s="1">
        <v>3</v>
      </c>
      <c r="E184" s="4" t="str">
        <f>VLOOKUP(F184,'Athlete Info'!$A:$E,5)</f>
        <v>-</v>
      </c>
      <c r="F184" s="3">
        <f>'Boys Results'!J77</f>
        <v>0</v>
      </c>
      <c r="G184"/>
      <c r="H184" s="1"/>
      <c r="I184"/>
    </row>
    <row r="185" spans="1:9" x14ac:dyDescent="0.2">
      <c r="A185" s="2">
        <v>141</v>
      </c>
      <c r="B185">
        <v>181</v>
      </c>
      <c r="C185" t="s">
        <v>65</v>
      </c>
      <c r="D185" s="1">
        <v>1</v>
      </c>
      <c r="E185" s="4" t="str">
        <f>VLOOKUP(F185,'Athlete Info'!$A:$E,5)</f>
        <v>-</v>
      </c>
      <c r="F185" s="3">
        <f>'Boys Results'!B79</f>
        <v>0</v>
      </c>
      <c r="G185"/>
      <c r="H185" s="1"/>
      <c r="I185"/>
    </row>
    <row r="186" spans="1:9" x14ac:dyDescent="0.2">
      <c r="A186" s="2">
        <v>141</v>
      </c>
      <c r="B186">
        <v>182</v>
      </c>
      <c r="C186" t="s">
        <v>65</v>
      </c>
      <c r="D186" s="1">
        <v>2</v>
      </c>
      <c r="E186" s="4" t="str">
        <f>VLOOKUP(F186,'Athlete Info'!$A:$E,5)</f>
        <v>-</v>
      </c>
      <c r="F186" s="3">
        <f>'Boys Results'!F79</f>
        <v>0</v>
      </c>
      <c r="G186"/>
      <c r="H186" s="1"/>
      <c r="I186"/>
    </row>
    <row r="187" spans="1:9" x14ac:dyDescent="0.2">
      <c r="A187" s="2">
        <v>141</v>
      </c>
      <c r="B187">
        <v>183</v>
      </c>
      <c r="C187" t="s">
        <v>65</v>
      </c>
      <c r="D187" s="1">
        <v>3</v>
      </c>
      <c r="E187" s="4" t="str">
        <f>VLOOKUP(F187,'Athlete Info'!$A:$E,5)</f>
        <v>-</v>
      </c>
      <c r="F187" s="3">
        <f>'Boys Results'!J79</f>
        <v>0</v>
      </c>
      <c r="G187"/>
      <c r="H187" s="1"/>
      <c r="I187"/>
    </row>
    <row r="188" spans="1:9" x14ac:dyDescent="0.2">
      <c r="A188" s="2">
        <v>10</v>
      </c>
      <c r="B188">
        <v>184</v>
      </c>
      <c r="C188" t="s">
        <v>66</v>
      </c>
      <c r="D188" s="1">
        <v>1</v>
      </c>
      <c r="E188" s="4" t="str">
        <f>VLOOKUP(F188,'Athlete Info'!$A:$E,5)</f>
        <v>-</v>
      </c>
      <c r="F188" s="3">
        <f>'Boys Results'!B80</f>
        <v>0</v>
      </c>
      <c r="G188"/>
      <c r="H188" s="1"/>
      <c r="I188"/>
    </row>
    <row r="189" spans="1:9" x14ac:dyDescent="0.2">
      <c r="A189" s="2">
        <v>10</v>
      </c>
      <c r="B189">
        <v>185</v>
      </c>
      <c r="C189" t="s">
        <v>66</v>
      </c>
      <c r="D189" s="1">
        <v>2</v>
      </c>
      <c r="E189" s="4" t="str">
        <f>VLOOKUP(F189,'Athlete Info'!$A:$E,5)</f>
        <v>-</v>
      </c>
      <c r="F189" s="3">
        <f>'Boys Results'!F80</f>
        <v>0</v>
      </c>
      <c r="G189"/>
      <c r="H189" s="1"/>
      <c r="I189"/>
    </row>
    <row r="190" spans="1:9" x14ac:dyDescent="0.2">
      <c r="A190" s="2">
        <v>10</v>
      </c>
      <c r="B190">
        <v>186</v>
      </c>
      <c r="C190" t="s">
        <v>66</v>
      </c>
      <c r="D190" s="1">
        <v>3</v>
      </c>
      <c r="E190" s="4" t="str">
        <f>VLOOKUP(F190,'Athlete Info'!$A:$E,5)</f>
        <v>-</v>
      </c>
      <c r="F190" s="3">
        <f>'Boys Results'!J80</f>
        <v>0</v>
      </c>
      <c r="G190"/>
      <c r="H190" s="1"/>
      <c r="I190"/>
    </row>
    <row r="191" spans="1:9" x14ac:dyDescent="0.2">
      <c r="A191" s="2">
        <v>145</v>
      </c>
      <c r="B191">
        <v>187</v>
      </c>
      <c r="C191" t="s">
        <v>67</v>
      </c>
      <c r="D191" s="1">
        <v>1</v>
      </c>
      <c r="E191" s="4" t="str">
        <f>VLOOKUP(F191,'Athlete Info'!$A:$E,5)</f>
        <v>-</v>
      </c>
      <c r="F191" s="3">
        <f>'Boys Results'!B81</f>
        <v>0</v>
      </c>
      <c r="G191"/>
      <c r="H191" s="1"/>
      <c r="I191"/>
    </row>
    <row r="192" spans="1:9" x14ac:dyDescent="0.2">
      <c r="A192" s="2">
        <v>145</v>
      </c>
      <c r="B192">
        <v>188</v>
      </c>
      <c r="C192" t="s">
        <v>67</v>
      </c>
      <c r="D192" s="1">
        <v>2</v>
      </c>
      <c r="E192" s="4" t="str">
        <f>VLOOKUP(F192,'Athlete Info'!$A:$E,5)</f>
        <v>-</v>
      </c>
      <c r="F192" s="3">
        <f>'Boys Results'!F81</f>
        <v>0</v>
      </c>
      <c r="G192"/>
      <c r="H192" s="1"/>
      <c r="I192"/>
    </row>
    <row r="193" spans="1:9" x14ac:dyDescent="0.2">
      <c r="A193" s="2">
        <v>145</v>
      </c>
      <c r="B193">
        <v>189</v>
      </c>
      <c r="C193" t="s">
        <v>67</v>
      </c>
      <c r="D193" s="1">
        <v>3</v>
      </c>
      <c r="E193" s="4" t="str">
        <f>VLOOKUP(F193,'Athlete Info'!$A:$E,5)</f>
        <v>-</v>
      </c>
      <c r="F193" s="3">
        <f>'Boys Results'!J81</f>
        <v>0</v>
      </c>
      <c r="G193"/>
      <c r="H193" s="1"/>
      <c r="I193"/>
    </row>
    <row r="194" spans="1:9" x14ac:dyDescent="0.2">
      <c r="A194" s="2">
        <v>131</v>
      </c>
      <c r="B194">
        <v>190</v>
      </c>
      <c r="C194" t="s">
        <v>68</v>
      </c>
      <c r="D194" s="1">
        <v>1</v>
      </c>
      <c r="E194" s="4" t="str">
        <f>VLOOKUP(F194,'Athlete Info'!$A:$E,5)</f>
        <v>-</v>
      </c>
      <c r="F194" s="3">
        <f>'Boys Results'!B82</f>
        <v>0</v>
      </c>
      <c r="G194"/>
      <c r="H194" s="1"/>
      <c r="I194"/>
    </row>
    <row r="195" spans="1:9" x14ac:dyDescent="0.2">
      <c r="A195" s="2">
        <v>131</v>
      </c>
      <c r="B195">
        <v>191</v>
      </c>
      <c r="C195" t="s">
        <v>68</v>
      </c>
      <c r="D195" s="1">
        <v>2</v>
      </c>
      <c r="E195" s="4" t="str">
        <f>VLOOKUP(F195,'Athlete Info'!$A:$E,5)</f>
        <v>-</v>
      </c>
      <c r="F195" s="3">
        <f>'Boys Results'!F82</f>
        <v>0</v>
      </c>
      <c r="G195"/>
      <c r="H195" s="1"/>
      <c r="I195"/>
    </row>
    <row r="196" spans="1:9" x14ac:dyDescent="0.2">
      <c r="A196" s="2">
        <v>131</v>
      </c>
      <c r="B196">
        <v>192</v>
      </c>
      <c r="C196" t="s">
        <v>68</v>
      </c>
      <c r="D196" s="1">
        <v>3</v>
      </c>
      <c r="E196" s="4" t="str">
        <f>VLOOKUP(F196,'Athlete Info'!$A:$E,5)</f>
        <v>-</v>
      </c>
      <c r="F196" s="3">
        <f>'Boys Results'!J82</f>
        <v>0</v>
      </c>
      <c r="G196"/>
      <c r="H196" s="1"/>
      <c r="I196"/>
    </row>
    <row r="197" spans="1:9" x14ac:dyDescent="0.2">
      <c r="A197" s="2">
        <v>169</v>
      </c>
      <c r="B197">
        <v>193</v>
      </c>
      <c r="C197" t="s">
        <v>69</v>
      </c>
      <c r="D197" s="1">
        <v>1</v>
      </c>
      <c r="E197" s="4" t="str">
        <f>VLOOKUP(F197,'Athlete Info'!$A:$E,5)</f>
        <v>-</v>
      </c>
      <c r="F197" s="3">
        <f>'Boys Results'!B83</f>
        <v>0</v>
      </c>
      <c r="G197"/>
      <c r="H197" s="1"/>
      <c r="I197"/>
    </row>
    <row r="198" spans="1:9" x14ac:dyDescent="0.2">
      <c r="A198" s="2">
        <v>169</v>
      </c>
      <c r="B198">
        <v>194</v>
      </c>
      <c r="C198" t="s">
        <v>69</v>
      </c>
      <c r="D198" s="1">
        <v>2</v>
      </c>
      <c r="E198" s="4" t="str">
        <f>VLOOKUP(F198,'Athlete Info'!$A:$E,5)</f>
        <v>-</v>
      </c>
      <c r="F198" s="3">
        <f>'Boys Results'!F83</f>
        <v>0</v>
      </c>
      <c r="G198"/>
      <c r="H198" s="1"/>
      <c r="I198"/>
    </row>
    <row r="199" spans="1:9" x14ac:dyDescent="0.2">
      <c r="A199" s="2">
        <v>169</v>
      </c>
      <c r="B199">
        <v>195</v>
      </c>
      <c r="C199" t="s">
        <v>69</v>
      </c>
      <c r="D199" s="1">
        <v>3</v>
      </c>
      <c r="E199" s="4" t="str">
        <f>VLOOKUP(F199,'Athlete Info'!$A:$E,5)</f>
        <v>-</v>
      </c>
      <c r="F199" s="3">
        <f>'Boys Results'!J83</f>
        <v>0</v>
      </c>
      <c r="G199"/>
      <c r="H199" s="1"/>
      <c r="I199"/>
    </row>
    <row r="200" spans="1:9" x14ac:dyDescent="0.2">
      <c r="A200" s="2">
        <v>12</v>
      </c>
      <c r="B200">
        <v>196</v>
      </c>
      <c r="C200" t="s">
        <v>70</v>
      </c>
      <c r="D200" s="1">
        <v>1</v>
      </c>
      <c r="E200" s="4" t="str">
        <f>VLOOKUP(F200,'Athlete Info'!$A:$E,5)</f>
        <v>-</v>
      </c>
      <c r="F200" s="3">
        <f>'Boys Results'!B84</f>
        <v>0</v>
      </c>
    </row>
    <row r="201" spans="1:9" x14ac:dyDescent="0.2">
      <c r="A201" s="2">
        <v>12</v>
      </c>
      <c r="B201">
        <v>197</v>
      </c>
      <c r="C201" t="s">
        <v>70</v>
      </c>
      <c r="D201" s="1">
        <v>2</v>
      </c>
      <c r="E201" s="4" t="str">
        <f>VLOOKUP(F201,'Athlete Info'!$A:$E,5)</f>
        <v>-</v>
      </c>
      <c r="F201" s="3">
        <f>'Boys Results'!F84</f>
        <v>0</v>
      </c>
    </row>
    <row r="202" spans="1:9" x14ac:dyDescent="0.2">
      <c r="A202" s="2">
        <v>12</v>
      </c>
      <c r="B202">
        <v>198</v>
      </c>
      <c r="C202" t="s">
        <v>70</v>
      </c>
      <c r="D202" s="1">
        <v>3</v>
      </c>
      <c r="E202" s="4" t="str">
        <f>VLOOKUP(F202,'Athlete Info'!$A:$E,5)</f>
        <v>-</v>
      </c>
      <c r="F202" s="3">
        <f>'Boys Results'!J84</f>
        <v>0</v>
      </c>
    </row>
    <row r="203" spans="1:9" x14ac:dyDescent="0.2">
      <c r="E203" s="4"/>
      <c r="F203" s="3"/>
    </row>
    <row r="204" spans="1:9" x14ac:dyDescent="0.2">
      <c r="E204" s="4"/>
      <c r="F204" s="3"/>
    </row>
    <row r="205" spans="1:9" x14ac:dyDescent="0.2">
      <c r="E205" s="4"/>
      <c r="F205" s="3"/>
    </row>
    <row r="206" spans="1:9" x14ac:dyDescent="0.2">
      <c r="E206" s="4"/>
      <c r="F206" s="3"/>
    </row>
    <row r="207" spans="1:9" x14ac:dyDescent="0.2">
      <c r="E207" s="4"/>
      <c r="F207" s="3"/>
    </row>
    <row r="208" spans="1:9" x14ac:dyDescent="0.2">
      <c r="E208" s="4"/>
      <c r="F208" s="3"/>
    </row>
    <row r="209" spans="5:6" x14ac:dyDescent="0.2">
      <c r="E209" s="4"/>
      <c r="F209" s="3"/>
    </row>
    <row r="210" spans="5:6" x14ac:dyDescent="0.2">
      <c r="E210" s="4"/>
      <c r="F210" s="3"/>
    </row>
    <row r="211" spans="5:6" x14ac:dyDescent="0.2">
      <c r="E211" s="4"/>
      <c r="F211" s="3"/>
    </row>
    <row r="212" spans="5:6" x14ac:dyDescent="0.2">
      <c r="E212" s="4"/>
      <c r="F212" s="3"/>
    </row>
    <row r="213" spans="5:6" x14ac:dyDescent="0.2">
      <c r="E213" s="4"/>
      <c r="F213" s="3"/>
    </row>
    <row r="214" spans="5:6" x14ac:dyDescent="0.2">
      <c r="E214" s="4"/>
      <c r="F214" s="3"/>
    </row>
    <row r="215" spans="5:6" x14ac:dyDescent="0.2">
      <c r="E215" s="4"/>
      <c r="F215" s="3"/>
    </row>
    <row r="216" spans="5:6" x14ac:dyDescent="0.2">
      <c r="E216" s="4"/>
      <c r="F216" s="3"/>
    </row>
    <row r="217" spans="5:6" x14ac:dyDescent="0.2">
      <c r="E217" s="4"/>
      <c r="F217" s="3"/>
    </row>
    <row r="218" spans="5:6" x14ac:dyDescent="0.2">
      <c r="E218" s="4"/>
      <c r="F218" s="3"/>
    </row>
    <row r="219" spans="5:6" x14ac:dyDescent="0.2">
      <c r="E219" s="4"/>
      <c r="F219" s="3"/>
    </row>
    <row r="220" spans="5:6" x14ac:dyDescent="0.2">
      <c r="E220" s="4"/>
      <c r="F220" s="3"/>
    </row>
    <row r="221" spans="5:6" x14ac:dyDescent="0.2">
      <c r="E221" s="4"/>
      <c r="F221" s="3"/>
    </row>
    <row r="222" spans="5:6" x14ac:dyDescent="0.2">
      <c r="E222" s="4"/>
      <c r="F222" s="3"/>
    </row>
    <row r="223" spans="5:6" x14ac:dyDescent="0.2">
      <c r="E223" s="4"/>
      <c r="F223" s="3"/>
    </row>
    <row r="224" spans="5:6" x14ac:dyDescent="0.2">
      <c r="E224" s="4"/>
      <c r="F224" s="3"/>
    </row>
    <row r="225" spans="5:6" x14ac:dyDescent="0.2">
      <c r="E225" s="4"/>
      <c r="F225" s="3"/>
    </row>
    <row r="226" spans="5:6" x14ac:dyDescent="0.2">
      <c r="E226" s="4"/>
      <c r="F226" s="3"/>
    </row>
    <row r="227" spans="5:6" x14ac:dyDescent="0.2">
      <c r="E227" s="4"/>
      <c r="F227" s="3"/>
    </row>
    <row r="228" spans="5:6" x14ac:dyDescent="0.2">
      <c r="E228" s="4"/>
      <c r="F228" s="3"/>
    </row>
    <row r="229" spans="5:6" x14ac:dyDescent="0.2">
      <c r="E229" s="4"/>
      <c r="F229" s="3"/>
    </row>
    <row r="230" spans="5:6" x14ac:dyDescent="0.2">
      <c r="E230" s="4"/>
      <c r="F230" s="3"/>
    </row>
    <row r="231" spans="5:6" x14ac:dyDescent="0.2">
      <c r="E231" s="4"/>
      <c r="F231" s="3"/>
    </row>
    <row r="232" spans="5:6" x14ac:dyDescent="0.2">
      <c r="E232" s="4"/>
      <c r="F232" s="3"/>
    </row>
    <row r="233" spans="5:6" x14ac:dyDescent="0.2">
      <c r="E233" s="4"/>
      <c r="F233" s="3"/>
    </row>
    <row r="234" spans="5:6" x14ac:dyDescent="0.2">
      <c r="E234" s="4"/>
      <c r="F234" s="3"/>
    </row>
    <row r="235" spans="5:6" x14ac:dyDescent="0.2">
      <c r="E235" s="4"/>
      <c r="F235" s="3"/>
    </row>
    <row r="236" spans="5:6" x14ac:dyDescent="0.2">
      <c r="E236" s="4"/>
      <c r="F236" s="3"/>
    </row>
    <row r="237" spans="5:6" x14ac:dyDescent="0.2">
      <c r="E237" s="4"/>
      <c r="F237" s="3"/>
    </row>
    <row r="238" spans="5:6" x14ac:dyDescent="0.2">
      <c r="E238" s="4"/>
      <c r="F238" s="3"/>
    </row>
    <row r="239" spans="5:6" x14ac:dyDescent="0.2">
      <c r="E239" s="4"/>
      <c r="F239" s="3"/>
    </row>
    <row r="240" spans="5:6" x14ac:dyDescent="0.2">
      <c r="E240" s="4"/>
      <c r="F240" s="3"/>
    </row>
    <row r="241" spans="5:6" x14ac:dyDescent="0.2">
      <c r="E241" s="4"/>
      <c r="F241" s="3"/>
    </row>
    <row r="242" spans="5:6" x14ac:dyDescent="0.2">
      <c r="E242" s="4"/>
      <c r="F242" s="3"/>
    </row>
    <row r="243" spans="5:6" x14ac:dyDescent="0.2">
      <c r="E243" s="4"/>
      <c r="F243" s="3"/>
    </row>
    <row r="244" spans="5:6" x14ac:dyDescent="0.2">
      <c r="E244" s="4"/>
      <c r="F244" s="3"/>
    </row>
    <row r="245" spans="5:6" x14ac:dyDescent="0.2">
      <c r="E245" s="4"/>
      <c r="F245" s="3"/>
    </row>
    <row r="246" spans="5:6" x14ac:dyDescent="0.2">
      <c r="E246" s="4"/>
      <c r="F246" s="3"/>
    </row>
    <row r="247" spans="5:6" x14ac:dyDescent="0.2">
      <c r="E247" s="4"/>
      <c r="F247" s="3"/>
    </row>
    <row r="248" spans="5:6" x14ac:dyDescent="0.2">
      <c r="E248" s="4"/>
      <c r="F248" s="3"/>
    </row>
    <row r="249" spans="5:6" x14ac:dyDescent="0.2">
      <c r="E249" s="4"/>
      <c r="F249" s="3"/>
    </row>
    <row r="250" spans="5:6" x14ac:dyDescent="0.2">
      <c r="E250" s="4"/>
      <c r="F250" s="3"/>
    </row>
    <row r="251" spans="5:6" x14ac:dyDescent="0.2">
      <c r="E251" s="4"/>
      <c r="F251" s="3"/>
    </row>
    <row r="252" spans="5:6" x14ac:dyDescent="0.2">
      <c r="E252" s="4"/>
      <c r="F252" s="3"/>
    </row>
    <row r="253" spans="5:6" x14ac:dyDescent="0.2">
      <c r="E253" s="4"/>
      <c r="F253" s="3"/>
    </row>
    <row r="254" spans="5:6" x14ac:dyDescent="0.2">
      <c r="E254" s="4"/>
      <c r="F254" s="3"/>
    </row>
    <row r="255" spans="5:6" x14ac:dyDescent="0.2">
      <c r="E255" s="4"/>
      <c r="F255" s="3"/>
    </row>
    <row r="256" spans="5:6" x14ac:dyDescent="0.2">
      <c r="E256" s="4"/>
      <c r="F256" s="3"/>
    </row>
    <row r="257" spans="5:6" x14ac:dyDescent="0.2">
      <c r="E257" s="4"/>
      <c r="F257" s="3"/>
    </row>
    <row r="258" spans="5:6" x14ac:dyDescent="0.2">
      <c r="E258" s="4"/>
      <c r="F258" s="3"/>
    </row>
    <row r="259" spans="5:6" x14ac:dyDescent="0.2">
      <c r="E259" s="4"/>
      <c r="F259" s="3"/>
    </row>
    <row r="260" spans="5:6" x14ac:dyDescent="0.2">
      <c r="E260" s="4"/>
      <c r="F260" s="3"/>
    </row>
    <row r="261" spans="5:6" x14ac:dyDescent="0.2">
      <c r="E261" s="4"/>
      <c r="F261" s="3"/>
    </row>
    <row r="262" spans="5:6" x14ac:dyDescent="0.2">
      <c r="E262" s="4"/>
      <c r="F262" s="3"/>
    </row>
    <row r="263" spans="5:6" x14ac:dyDescent="0.2">
      <c r="E263" s="4"/>
      <c r="F263" s="3"/>
    </row>
    <row r="264" spans="5:6" x14ac:dyDescent="0.2">
      <c r="E264" s="4"/>
      <c r="F264" s="3"/>
    </row>
    <row r="265" spans="5:6" x14ac:dyDescent="0.2">
      <c r="E265" s="4"/>
      <c r="F265" s="3"/>
    </row>
    <row r="266" spans="5:6" x14ac:dyDescent="0.2">
      <c r="E266" s="4"/>
      <c r="F266" s="3"/>
    </row>
    <row r="267" spans="5:6" x14ac:dyDescent="0.2">
      <c r="E267" s="4"/>
      <c r="F267" s="3"/>
    </row>
    <row r="268" spans="5:6" x14ac:dyDescent="0.2">
      <c r="E268" s="4"/>
      <c r="F268" s="3"/>
    </row>
    <row r="269" spans="5:6" x14ac:dyDescent="0.2">
      <c r="E269" s="4"/>
      <c r="F269" s="3"/>
    </row>
    <row r="270" spans="5:6" x14ac:dyDescent="0.2">
      <c r="E270" s="4"/>
      <c r="F270" s="3"/>
    </row>
    <row r="271" spans="5:6" x14ac:dyDescent="0.2">
      <c r="E271" s="4"/>
      <c r="F271" s="3"/>
    </row>
    <row r="272" spans="5:6" x14ac:dyDescent="0.2">
      <c r="E272" s="4"/>
      <c r="F272" s="3"/>
    </row>
    <row r="273" spans="5:6" x14ac:dyDescent="0.2">
      <c r="E273" s="4"/>
      <c r="F273" s="3"/>
    </row>
    <row r="274" spans="5:6" x14ac:dyDescent="0.2">
      <c r="E274" s="4"/>
      <c r="F274" s="3"/>
    </row>
    <row r="275" spans="5:6" x14ac:dyDescent="0.2">
      <c r="E275" s="4"/>
      <c r="F275" s="3"/>
    </row>
    <row r="276" spans="5:6" x14ac:dyDescent="0.2">
      <c r="E276" s="4"/>
      <c r="F276" s="3"/>
    </row>
    <row r="277" spans="5:6" x14ac:dyDescent="0.2">
      <c r="E277" s="4"/>
      <c r="F277" s="3"/>
    </row>
    <row r="278" spans="5:6" x14ac:dyDescent="0.2">
      <c r="E278" s="4"/>
      <c r="F278" s="3"/>
    </row>
    <row r="279" spans="5:6" x14ac:dyDescent="0.2">
      <c r="E279" s="4"/>
      <c r="F279" s="3"/>
    </row>
    <row r="280" spans="5:6" x14ac:dyDescent="0.2">
      <c r="E280" s="4"/>
      <c r="F280" s="3"/>
    </row>
    <row r="281" spans="5:6" x14ac:dyDescent="0.2">
      <c r="E281" s="4"/>
      <c r="F281" s="3"/>
    </row>
    <row r="282" spans="5:6" x14ac:dyDescent="0.2">
      <c r="E282" s="4"/>
      <c r="F282" s="3"/>
    </row>
    <row r="283" spans="5:6" x14ac:dyDescent="0.2">
      <c r="E283" s="4"/>
      <c r="F283" s="3"/>
    </row>
    <row r="284" spans="5:6" x14ac:dyDescent="0.2">
      <c r="E284" s="4"/>
      <c r="F284" s="3"/>
    </row>
    <row r="285" spans="5:6" x14ac:dyDescent="0.2">
      <c r="E285" s="4"/>
      <c r="F285" s="3"/>
    </row>
    <row r="286" spans="5:6" x14ac:dyDescent="0.2">
      <c r="E286" s="4"/>
      <c r="F286" s="3"/>
    </row>
    <row r="287" spans="5:6" x14ac:dyDescent="0.2">
      <c r="E287" s="4"/>
      <c r="F287" s="3"/>
    </row>
    <row r="288" spans="5:6" x14ac:dyDescent="0.2">
      <c r="E288" s="4"/>
      <c r="F288" s="3"/>
    </row>
    <row r="289" spans="5:6" x14ac:dyDescent="0.2">
      <c r="E289" s="4"/>
      <c r="F289" s="3"/>
    </row>
    <row r="290" spans="5:6" x14ac:dyDescent="0.2">
      <c r="E290" s="4"/>
      <c r="F290" s="3"/>
    </row>
    <row r="291" spans="5:6" x14ac:dyDescent="0.2">
      <c r="E291" s="4"/>
      <c r="F291" s="3"/>
    </row>
    <row r="292" spans="5:6" x14ac:dyDescent="0.2">
      <c r="E292" s="4"/>
      <c r="F292" s="3"/>
    </row>
    <row r="293" spans="5:6" x14ac:dyDescent="0.2">
      <c r="E293" s="4"/>
      <c r="F293" s="3"/>
    </row>
    <row r="294" spans="5:6" x14ac:dyDescent="0.2">
      <c r="E294" s="4"/>
      <c r="F294" s="3"/>
    </row>
    <row r="295" spans="5:6" x14ac:dyDescent="0.2">
      <c r="E295" s="4"/>
      <c r="F295" s="3"/>
    </row>
    <row r="296" spans="5:6" x14ac:dyDescent="0.2">
      <c r="E296" s="4"/>
      <c r="F296" s="3"/>
    </row>
    <row r="297" spans="5:6" x14ac:dyDescent="0.2">
      <c r="E297" s="4"/>
      <c r="F297" s="3"/>
    </row>
    <row r="298" spans="5:6" x14ac:dyDescent="0.2">
      <c r="E298" s="4"/>
      <c r="F298" s="3"/>
    </row>
    <row r="299" spans="5:6" x14ac:dyDescent="0.2">
      <c r="E299" s="4"/>
      <c r="F299" s="3"/>
    </row>
    <row r="300" spans="5:6" x14ac:dyDescent="0.2">
      <c r="E300" s="4"/>
      <c r="F300" s="3"/>
    </row>
    <row r="301" spans="5:6" x14ac:dyDescent="0.2">
      <c r="E301" s="4"/>
      <c r="F301" s="3"/>
    </row>
    <row r="302" spans="5:6" x14ac:dyDescent="0.2">
      <c r="E302" s="4"/>
      <c r="F302" s="3"/>
    </row>
    <row r="303" spans="5:6" x14ac:dyDescent="0.2">
      <c r="E303" s="4"/>
      <c r="F303" s="3"/>
    </row>
    <row r="304" spans="5:6" x14ac:dyDescent="0.2">
      <c r="E304" s="4"/>
      <c r="F304" s="3"/>
    </row>
    <row r="305" spans="5:6" x14ac:dyDescent="0.2">
      <c r="E305" s="4"/>
      <c r="F305" s="3"/>
    </row>
    <row r="306" spans="5:6" x14ac:dyDescent="0.2">
      <c r="E306" s="4"/>
      <c r="F306" s="3"/>
    </row>
    <row r="307" spans="5:6" x14ac:dyDescent="0.2">
      <c r="E307" s="4"/>
      <c r="F307" s="3"/>
    </row>
    <row r="308" spans="5:6" x14ac:dyDescent="0.2">
      <c r="E308" s="4"/>
      <c r="F308" s="3"/>
    </row>
    <row r="309" spans="5:6" x14ac:dyDescent="0.2">
      <c r="E309" s="4"/>
      <c r="F309" s="3"/>
    </row>
    <row r="310" spans="5:6" x14ac:dyDescent="0.2">
      <c r="E310" s="4"/>
      <c r="F310" s="3"/>
    </row>
    <row r="311" spans="5:6" x14ac:dyDescent="0.2">
      <c r="E311" s="4"/>
      <c r="F311" s="3"/>
    </row>
    <row r="312" spans="5:6" x14ac:dyDescent="0.2">
      <c r="E312" s="4"/>
      <c r="F312" s="3"/>
    </row>
    <row r="313" spans="5:6" x14ac:dyDescent="0.2">
      <c r="E313" s="4"/>
      <c r="F313" s="3"/>
    </row>
    <row r="314" spans="5:6" x14ac:dyDescent="0.2">
      <c r="E314" s="4"/>
      <c r="F314" s="3"/>
    </row>
    <row r="315" spans="5:6" x14ac:dyDescent="0.2">
      <c r="E315" s="4"/>
      <c r="F315" s="3"/>
    </row>
    <row r="316" spans="5:6" x14ac:dyDescent="0.2">
      <c r="E316" s="4"/>
      <c r="F316" s="3"/>
    </row>
    <row r="317" spans="5:6" x14ac:dyDescent="0.2">
      <c r="E317" s="4"/>
      <c r="F317" s="3"/>
    </row>
    <row r="318" spans="5:6" x14ac:dyDescent="0.2">
      <c r="E318" s="4"/>
      <c r="F318" s="3"/>
    </row>
    <row r="319" spans="5:6" x14ac:dyDescent="0.2">
      <c r="E319" s="4"/>
      <c r="F319" s="3"/>
    </row>
    <row r="320" spans="5:6" x14ac:dyDescent="0.2">
      <c r="E320" s="4"/>
      <c r="F320" s="3"/>
    </row>
    <row r="321" spans="5:6" x14ac:dyDescent="0.2">
      <c r="E321" s="4"/>
      <c r="F321" s="3"/>
    </row>
    <row r="322" spans="5:6" x14ac:dyDescent="0.2">
      <c r="E322" s="4"/>
      <c r="F322" s="3"/>
    </row>
    <row r="323" spans="5:6" x14ac:dyDescent="0.2">
      <c r="E323" s="4"/>
      <c r="F323" s="3"/>
    </row>
    <row r="324" spans="5:6" x14ac:dyDescent="0.2">
      <c r="E324" s="4"/>
      <c r="F324" s="3"/>
    </row>
    <row r="325" spans="5:6" x14ac:dyDescent="0.2">
      <c r="E325" s="4"/>
      <c r="F325" s="3"/>
    </row>
    <row r="326" spans="5:6" x14ac:dyDescent="0.2">
      <c r="E326" s="4"/>
      <c r="F326" s="3"/>
    </row>
    <row r="327" spans="5:6" x14ac:dyDescent="0.2">
      <c r="E327" s="4"/>
      <c r="F327" s="3"/>
    </row>
    <row r="328" spans="5:6" x14ac:dyDescent="0.2">
      <c r="E328" s="4"/>
      <c r="F328" s="3"/>
    </row>
    <row r="329" spans="5:6" x14ac:dyDescent="0.2">
      <c r="E329" s="4"/>
      <c r="F329" s="3"/>
    </row>
    <row r="330" spans="5:6" x14ac:dyDescent="0.2">
      <c r="E330" s="4"/>
      <c r="F330" s="3"/>
    </row>
    <row r="331" spans="5:6" x14ac:dyDescent="0.2">
      <c r="E331" s="4"/>
      <c r="F331" s="3"/>
    </row>
    <row r="332" spans="5:6" x14ac:dyDescent="0.2">
      <c r="E332" s="4"/>
      <c r="F332" s="3"/>
    </row>
    <row r="333" spans="5:6" x14ac:dyDescent="0.2">
      <c r="E333" s="4"/>
      <c r="F333" s="3"/>
    </row>
    <row r="334" spans="5:6" x14ac:dyDescent="0.2">
      <c r="E334" s="4"/>
      <c r="F334" s="3"/>
    </row>
    <row r="335" spans="5:6" x14ac:dyDescent="0.2">
      <c r="E335" s="4"/>
      <c r="F335" s="3"/>
    </row>
    <row r="336" spans="5:6" x14ac:dyDescent="0.2">
      <c r="E336" s="4"/>
      <c r="F336" s="3"/>
    </row>
    <row r="337" spans="5:6" x14ac:dyDescent="0.2">
      <c r="E337" s="4"/>
      <c r="F337" s="3"/>
    </row>
    <row r="338" spans="5:6" x14ac:dyDescent="0.2">
      <c r="E338" s="4"/>
      <c r="F338" s="3"/>
    </row>
    <row r="339" spans="5:6" x14ac:dyDescent="0.2">
      <c r="E339" s="4"/>
      <c r="F339" s="3"/>
    </row>
    <row r="340" spans="5:6" x14ac:dyDescent="0.2">
      <c r="E340" s="4"/>
      <c r="F340" s="3"/>
    </row>
    <row r="341" spans="5:6" x14ac:dyDescent="0.2">
      <c r="E341" s="4"/>
      <c r="F341" s="3"/>
    </row>
    <row r="342" spans="5:6" x14ac:dyDescent="0.2">
      <c r="E342" s="4"/>
      <c r="F342" s="3"/>
    </row>
    <row r="343" spans="5:6" x14ac:dyDescent="0.2">
      <c r="E343" s="4"/>
      <c r="F343" s="3"/>
    </row>
    <row r="344" spans="5:6" x14ac:dyDescent="0.2">
      <c r="E344" s="4"/>
      <c r="F344" s="3"/>
    </row>
    <row r="345" spans="5:6" x14ac:dyDescent="0.2">
      <c r="E345" s="4"/>
      <c r="F345" s="3"/>
    </row>
    <row r="346" spans="5:6" x14ac:dyDescent="0.2">
      <c r="E346" s="4"/>
      <c r="F346" s="3"/>
    </row>
    <row r="347" spans="5:6" x14ac:dyDescent="0.2">
      <c r="E347" s="4"/>
      <c r="F347" s="3"/>
    </row>
    <row r="348" spans="5:6" x14ac:dyDescent="0.2">
      <c r="E348" s="4"/>
      <c r="F348" s="3"/>
    </row>
    <row r="349" spans="5:6" x14ac:dyDescent="0.2">
      <c r="E349" s="4"/>
      <c r="F349" s="3"/>
    </row>
    <row r="350" spans="5:6" x14ac:dyDescent="0.2">
      <c r="E350" s="4"/>
      <c r="F350" s="3"/>
    </row>
    <row r="351" spans="5:6" x14ac:dyDescent="0.2">
      <c r="E351" s="4"/>
      <c r="F351" s="3"/>
    </row>
    <row r="352" spans="5:6" x14ac:dyDescent="0.2">
      <c r="E352" s="4"/>
      <c r="F352" s="3"/>
    </row>
    <row r="353" spans="5:6" x14ac:dyDescent="0.2">
      <c r="E353" s="4"/>
      <c r="F353" s="3"/>
    </row>
    <row r="354" spans="5:6" x14ac:dyDescent="0.2">
      <c r="E354" s="4"/>
      <c r="F354" s="3"/>
    </row>
    <row r="355" spans="5:6" x14ac:dyDescent="0.2">
      <c r="E355" s="4"/>
      <c r="F355" s="3"/>
    </row>
    <row r="356" spans="5:6" x14ac:dyDescent="0.2">
      <c r="E356" s="4"/>
      <c r="F356" s="3"/>
    </row>
    <row r="357" spans="5:6" x14ac:dyDescent="0.2">
      <c r="E357" s="4"/>
      <c r="F357" s="3"/>
    </row>
    <row r="358" spans="5:6" x14ac:dyDescent="0.2">
      <c r="E358" s="4"/>
      <c r="F358" s="3"/>
    </row>
    <row r="359" spans="5:6" x14ac:dyDescent="0.2">
      <c r="E359" s="4"/>
      <c r="F359" s="3"/>
    </row>
    <row r="360" spans="5:6" x14ac:dyDescent="0.2">
      <c r="E360" s="4"/>
      <c r="F360" s="3"/>
    </row>
    <row r="361" spans="5:6" x14ac:dyDescent="0.2">
      <c r="E361" s="4"/>
      <c r="F361" s="3"/>
    </row>
    <row r="362" spans="5:6" x14ac:dyDescent="0.2">
      <c r="E362" s="4"/>
      <c r="F362" s="3"/>
    </row>
    <row r="363" spans="5:6" x14ac:dyDescent="0.2">
      <c r="E363" s="4"/>
      <c r="F363" s="3"/>
    </row>
    <row r="364" spans="5:6" x14ac:dyDescent="0.2">
      <c r="E364" s="4"/>
      <c r="F364" s="3"/>
    </row>
    <row r="365" spans="5:6" x14ac:dyDescent="0.2">
      <c r="E365" s="4"/>
      <c r="F365" s="3"/>
    </row>
    <row r="366" spans="5:6" x14ac:dyDescent="0.2">
      <c r="E366" s="4"/>
      <c r="F366" s="3"/>
    </row>
    <row r="367" spans="5:6" x14ac:dyDescent="0.2">
      <c r="E367" s="4"/>
      <c r="F367" s="3"/>
    </row>
    <row r="368" spans="5:6" x14ac:dyDescent="0.2">
      <c r="E368" s="4"/>
      <c r="F368" s="3"/>
    </row>
    <row r="369" spans="5:6" x14ac:dyDescent="0.2">
      <c r="E369" s="4"/>
      <c r="F369" s="3"/>
    </row>
    <row r="370" spans="5:6" x14ac:dyDescent="0.2">
      <c r="E370" s="4"/>
      <c r="F370" s="3"/>
    </row>
    <row r="371" spans="5:6" x14ac:dyDescent="0.2">
      <c r="E371" s="4"/>
      <c r="F371" s="3"/>
    </row>
    <row r="372" spans="5:6" x14ac:dyDescent="0.2">
      <c r="E372" s="4"/>
      <c r="F372" s="3"/>
    </row>
    <row r="373" spans="5:6" x14ac:dyDescent="0.2">
      <c r="E373" s="4"/>
      <c r="F373" s="3"/>
    </row>
    <row r="374" spans="5:6" x14ac:dyDescent="0.2">
      <c r="E374" s="4"/>
      <c r="F374" s="3"/>
    </row>
    <row r="375" spans="5:6" x14ac:dyDescent="0.2">
      <c r="E375" s="4"/>
      <c r="F375" s="3"/>
    </row>
    <row r="376" spans="5:6" x14ac:dyDescent="0.2">
      <c r="E376" s="4"/>
      <c r="F376" s="3"/>
    </row>
    <row r="377" spans="5:6" x14ac:dyDescent="0.2">
      <c r="E377" s="4"/>
      <c r="F377" s="3"/>
    </row>
    <row r="378" spans="5:6" x14ac:dyDescent="0.2">
      <c r="E378" s="4"/>
      <c r="F378" s="3"/>
    </row>
    <row r="379" spans="5:6" x14ac:dyDescent="0.2">
      <c r="E379" s="4"/>
    </row>
  </sheetData>
  <sheetProtection algorithmName="SHA-512" hashValue="7Mdl0nAwZCOcGEwBolwfdrkS4vLSAwrJnRQ/qyAQ2qk+wiOUFL+OJQ5OR9nmJ1ANWG+ODnwK+vuJmjRDRnnsAA==" saltValue="EVKKZKbgn8qgdNWA4C64Hw==" spinCount="100000" sheet="1"/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5"/>
  </sheetPr>
  <dimension ref="A1:Q379"/>
  <sheetViews>
    <sheetView workbookViewId="0">
      <selection activeCell="H75" sqref="H75"/>
    </sheetView>
  </sheetViews>
  <sheetFormatPr defaultColWidth="9.140625" defaultRowHeight="12.75" x14ac:dyDescent="0.2"/>
  <cols>
    <col min="1" max="2" width="6.140625" style="2" customWidth="1"/>
    <col min="3" max="3" width="20.42578125" style="2" bestFit="1" customWidth="1"/>
    <col min="4" max="4" width="6.140625" style="2" customWidth="1"/>
    <col min="5" max="5" width="32.7109375" style="2" customWidth="1"/>
    <col min="6" max="6" width="9.85546875" style="2" customWidth="1"/>
    <col min="7" max="10" width="13.42578125" style="2" customWidth="1"/>
    <col min="11" max="12" width="9.140625" style="2"/>
    <col min="13" max="13" width="20.42578125" style="2" bestFit="1" customWidth="1"/>
    <col min="14" max="16384" width="9.140625" style="2"/>
  </cols>
  <sheetData>
    <row r="1" spans="1:17" s="7" customFormat="1" ht="13.5" thickBot="1" x14ac:dyDescent="0.25">
      <c r="A1" s="76" t="s">
        <v>10</v>
      </c>
      <c r="B1" s="79"/>
      <c r="C1" s="75" t="s">
        <v>11</v>
      </c>
      <c r="D1" s="71" t="s">
        <v>12</v>
      </c>
      <c r="E1" s="71" t="s">
        <v>13</v>
      </c>
      <c r="F1" s="71" t="s">
        <v>291</v>
      </c>
      <c r="K1" s="9"/>
      <c r="L1"/>
      <c r="M1"/>
      <c r="N1" s="1"/>
      <c r="O1"/>
      <c r="P1" s="2"/>
      <c r="Q1" s="2"/>
    </row>
    <row r="2" spans="1:17" x14ac:dyDescent="0.2">
      <c r="A2" s="2">
        <v>44</v>
      </c>
      <c r="B2" s="3">
        <v>199</v>
      </c>
      <c r="C2" t="s">
        <v>283</v>
      </c>
      <c r="D2" s="1">
        <v>1</v>
      </c>
      <c r="E2" s="4" t="str">
        <f>VLOOKUP(F2,'Athlete Info'!$A:$E,5)</f>
        <v>Anna Cousins, Strathearn, Belfast</v>
      </c>
      <c r="F2" s="10">
        <f>'Girls Results'!B4</f>
        <v>650</v>
      </c>
      <c r="H2" s="3"/>
      <c r="K2" s="9"/>
      <c r="L2"/>
      <c r="M2"/>
      <c r="N2" s="1"/>
      <c r="O2"/>
    </row>
    <row r="3" spans="1:17" ht="25.5" x14ac:dyDescent="0.2">
      <c r="A3" s="2">
        <v>44</v>
      </c>
      <c r="B3" s="2">
        <v>200</v>
      </c>
      <c r="C3" t="s">
        <v>283</v>
      </c>
      <c r="D3" s="1">
        <v>2</v>
      </c>
      <c r="E3" s="4" t="str">
        <f>VLOOKUP(F3,'Athlete Info'!$A:$E,5)</f>
        <v>Mia Allman, Regent Hse, Newtownards</v>
      </c>
      <c r="F3" s="10">
        <f>'Girls Results'!F4</f>
        <v>463</v>
      </c>
      <c r="K3" s="9"/>
      <c r="L3"/>
      <c r="M3"/>
      <c r="N3" s="1"/>
      <c r="O3"/>
    </row>
    <row r="4" spans="1:17" ht="25.5" x14ac:dyDescent="0.2">
      <c r="A4" s="2">
        <v>44</v>
      </c>
      <c r="B4" s="2">
        <v>201</v>
      </c>
      <c r="C4" t="s">
        <v>283</v>
      </c>
      <c r="D4" s="1">
        <v>3</v>
      </c>
      <c r="E4" s="4" t="str">
        <f>VLOOKUP(F4,'Athlete Info'!$A:$E,5)</f>
        <v>Hollie McGuigan, Regent Hse, Newtownards</v>
      </c>
      <c r="F4" s="10">
        <f>'Girls Results'!J4</f>
        <v>462</v>
      </c>
      <c r="K4" s="9"/>
      <c r="L4"/>
      <c r="M4"/>
      <c r="N4" s="1"/>
      <c r="O4"/>
    </row>
    <row r="5" spans="1:17" x14ac:dyDescent="0.2">
      <c r="A5" s="2">
        <v>58</v>
      </c>
      <c r="B5" s="2">
        <v>202</v>
      </c>
      <c r="C5" t="s">
        <v>284</v>
      </c>
      <c r="D5" s="1">
        <v>1</v>
      </c>
      <c r="E5" s="4" t="str">
        <f>VLOOKUP(F5,'Athlete Info'!$A:$E,5)</f>
        <v>Maisie McCrea, Strathearn, Belfast</v>
      </c>
      <c r="F5" s="10">
        <f>'Girls Results'!B5</f>
        <v>660</v>
      </c>
      <c r="K5" s="9"/>
      <c r="L5"/>
      <c r="M5"/>
      <c r="N5" s="1"/>
      <c r="O5"/>
    </row>
    <row r="6" spans="1:17" x14ac:dyDescent="0.2">
      <c r="A6" s="2">
        <v>58</v>
      </c>
      <c r="B6" s="2">
        <v>203</v>
      </c>
      <c r="C6" t="s">
        <v>284</v>
      </c>
      <c r="D6" s="1">
        <v>2</v>
      </c>
      <c r="E6" s="4" t="str">
        <f>VLOOKUP(F6,'Athlete Info'!$A:$E,5)</f>
        <v>Eve Welsh, Our Lady's GS, Newry</v>
      </c>
      <c r="F6" s="10">
        <f>'Girls Results'!F5</f>
        <v>446</v>
      </c>
      <c r="K6" s="9"/>
      <c r="L6"/>
      <c r="M6"/>
      <c r="N6" s="1"/>
      <c r="O6"/>
    </row>
    <row r="7" spans="1:17" x14ac:dyDescent="0.2">
      <c r="A7" s="2">
        <v>58</v>
      </c>
      <c r="B7" s="2">
        <v>204</v>
      </c>
      <c r="C7" t="s">
        <v>284</v>
      </c>
      <c r="D7" s="1">
        <v>3</v>
      </c>
      <c r="E7" s="4" t="str">
        <f>VLOOKUP(F7,'Athlete Info'!$A:$E,5)</f>
        <v>Katie Mullan, Strathearn, Belfast</v>
      </c>
      <c r="F7" s="10">
        <f>'Girls Results'!J5</f>
        <v>661</v>
      </c>
      <c r="K7" s="9"/>
      <c r="L7"/>
      <c r="M7"/>
      <c r="N7" s="1"/>
      <c r="O7"/>
    </row>
    <row r="8" spans="1:17" x14ac:dyDescent="0.2">
      <c r="A8" s="2">
        <v>74</v>
      </c>
      <c r="B8" s="2">
        <v>205</v>
      </c>
      <c r="C8" t="s">
        <v>285</v>
      </c>
      <c r="D8" s="92" t="s">
        <v>451</v>
      </c>
      <c r="E8" s="4" t="str">
        <f>VLOOKUP(F8,'School Codes'!E:F,2)</f>
        <v>Regent Hse, Newtownards</v>
      </c>
      <c r="F8" s="10" t="str">
        <f>'Girls Results'!D9</f>
        <v>REG</v>
      </c>
      <c r="K8" s="9"/>
      <c r="L8"/>
      <c r="M8"/>
      <c r="N8" s="1"/>
      <c r="O8"/>
    </row>
    <row r="9" spans="1:17" x14ac:dyDescent="0.2">
      <c r="A9" s="2">
        <v>74</v>
      </c>
      <c r="B9" s="2">
        <v>206</v>
      </c>
      <c r="C9" t="s">
        <v>285</v>
      </c>
      <c r="D9" s="91" t="s">
        <v>453</v>
      </c>
      <c r="E9" s="4" t="str">
        <f>VLOOKUP(F9,'School Codes'!E:F,2)</f>
        <v>Strathearn, Belfast</v>
      </c>
      <c r="F9" s="10" t="str">
        <f>'Girls Results'!H9</f>
        <v>STR</v>
      </c>
      <c r="K9" s="9"/>
      <c r="L9"/>
      <c r="M9"/>
      <c r="N9" s="1"/>
      <c r="O9"/>
    </row>
    <row r="10" spans="1:17" x14ac:dyDescent="0.2">
      <c r="A10" s="2">
        <v>74</v>
      </c>
      <c r="B10" s="2">
        <v>207</v>
      </c>
      <c r="C10" t="s">
        <v>285</v>
      </c>
      <c r="D10" s="91" t="s">
        <v>454</v>
      </c>
      <c r="E10" s="4" t="str">
        <f>VLOOKUP(F10,'School Codes'!E:F,2)</f>
        <v>Sullivan Upp, Holywood</v>
      </c>
      <c r="F10" s="10" t="str">
        <f>'Girls Results'!L9</f>
        <v>SUL</v>
      </c>
      <c r="K10" s="9"/>
      <c r="L10"/>
      <c r="M10"/>
      <c r="N10" s="1"/>
      <c r="O10"/>
    </row>
    <row r="11" spans="1:17" x14ac:dyDescent="0.2">
      <c r="A11" s="2">
        <v>171</v>
      </c>
      <c r="B11" s="2">
        <v>208</v>
      </c>
      <c r="C11" t="s">
        <v>286</v>
      </c>
      <c r="D11" s="1">
        <v>1</v>
      </c>
      <c r="E11" s="4" t="str">
        <f>VLOOKUP(F11,'Athlete Info'!$A:$E,5)</f>
        <v>Anna Cousins, Strathearn, Belfast</v>
      </c>
      <c r="F11" s="10">
        <f>'Girls Results'!B7</f>
        <v>650</v>
      </c>
      <c r="K11" s="9"/>
      <c r="L11"/>
      <c r="M11"/>
      <c r="N11" s="1"/>
      <c r="O11"/>
    </row>
    <row r="12" spans="1:17" ht="25.5" x14ac:dyDescent="0.2">
      <c r="A12" s="2">
        <v>171</v>
      </c>
      <c r="B12" s="2">
        <v>209</v>
      </c>
      <c r="C12" t="s">
        <v>286</v>
      </c>
      <c r="D12" s="1">
        <v>2</v>
      </c>
      <c r="E12" s="4" t="str">
        <f>VLOOKUP(F12,'Athlete Info'!$A:$E,5)</f>
        <v>Hollie McGuigan, Regent Hse, Newtownards</v>
      </c>
      <c r="F12" s="10">
        <f>'Girls Results'!F7</f>
        <v>462</v>
      </c>
      <c r="K12" s="9"/>
      <c r="L12"/>
      <c r="M12"/>
      <c r="N12" s="1"/>
      <c r="O12"/>
    </row>
    <row r="13" spans="1:17" ht="25.5" x14ac:dyDescent="0.2">
      <c r="A13" s="2">
        <v>171</v>
      </c>
      <c r="B13" s="2">
        <v>210</v>
      </c>
      <c r="C13" t="s">
        <v>286</v>
      </c>
      <c r="D13" s="1">
        <v>3</v>
      </c>
      <c r="E13" s="4" t="str">
        <f>VLOOKUP(F13,'Athlete Info'!$A:$E,5)</f>
        <v>Emma Stranaghan, Strathearn, Belfast</v>
      </c>
      <c r="F13" s="10">
        <f>'Girls Results'!J7</f>
        <v>651</v>
      </c>
      <c r="K13" s="9"/>
      <c r="L13"/>
      <c r="M13"/>
      <c r="N13" s="1"/>
      <c r="O13"/>
    </row>
    <row r="14" spans="1:17" ht="25.5" x14ac:dyDescent="0.2">
      <c r="A14" s="2">
        <v>144</v>
      </c>
      <c r="B14" s="2">
        <v>211</v>
      </c>
      <c r="C14" t="s">
        <v>287</v>
      </c>
      <c r="D14" s="1">
        <v>1</v>
      </c>
      <c r="E14" s="4" t="str">
        <f>VLOOKUP(F14,'Athlete Info'!$A:$E,5)</f>
        <v>Mia Allman, Regent Hse, Newtownards</v>
      </c>
      <c r="F14" s="10">
        <f>'Girls Results'!B6</f>
        <v>463</v>
      </c>
      <c r="K14" s="9"/>
      <c r="L14"/>
      <c r="M14"/>
      <c r="N14" s="1"/>
      <c r="O14"/>
    </row>
    <row r="15" spans="1:17" ht="25.5" x14ac:dyDescent="0.2">
      <c r="A15" s="2">
        <v>144</v>
      </c>
      <c r="B15" s="2">
        <v>212</v>
      </c>
      <c r="C15" t="s">
        <v>287</v>
      </c>
      <c r="D15" s="1">
        <v>2</v>
      </c>
      <c r="E15" s="4" t="str">
        <f>VLOOKUP(F15,'Athlete Info'!$A:$E,5)</f>
        <v>Clara Cunningham, Banbridge Academy</v>
      </c>
      <c r="F15" s="10">
        <f>'Girls Results'!F6</f>
        <v>13</v>
      </c>
      <c r="K15" s="9"/>
      <c r="L15"/>
      <c r="M15"/>
      <c r="N15" s="1"/>
      <c r="O15"/>
    </row>
    <row r="16" spans="1:17" ht="25.5" x14ac:dyDescent="0.2">
      <c r="A16" s="2">
        <v>144</v>
      </c>
      <c r="B16" s="2">
        <v>213</v>
      </c>
      <c r="C16" t="s">
        <v>287</v>
      </c>
      <c r="D16" s="1">
        <v>3</v>
      </c>
      <c r="E16" s="4" t="str">
        <f>VLOOKUP(F16,'Athlete Info'!$A:$E,5)</f>
        <v>Anna Devany, Regent Hse, Newtownards</v>
      </c>
      <c r="F16" s="10">
        <f>'Girls Results'!J6</f>
        <v>507</v>
      </c>
      <c r="K16" s="9"/>
      <c r="L16"/>
      <c r="M16"/>
      <c r="N16" s="1"/>
      <c r="O16"/>
    </row>
    <row r="17" spans="1:15" x14ac:dyDescent="0.2">
      <c r="A17" s="2">
        <v>166</v>
      </c>
      <c r="B17" s="2">
        <v>214</v>
      </c>
      <c r="C17" t="s">
        <v>288</v>
      </c>
      <c r="D17" s="1">
        <v>1</v>
      </c>
      <c r="E17" s="4" t="str">
        <f>VLOOKUP(F17,'Athlete Info'!$A:$E,5)</f>
        <v>Kate Fenlon, Sullivan Upp, Holywood</v>
      </c>
      <c r="F17" s="10">
        <f>'Girls Results'!B8</f>
        <v>706</v>
      </c>
      <c r="K17" s="9"/>
      <c r="L17"/>
      <c r="M17"/>
      <c r="N17" s="1"/>
      <c r="O17"/>
    </row>
    <row r="18" spans="1:15" x14ac:dyDescent="0.2">
      <c r="A18" s="2">
        <v>166</v>
      </c>
      <c r="B18" s="2">
        <v>215</v>
      </c>
      <c r="C18" t="s">
        <v>288</v>
      </c>
      <c r="D18" s="1">
        <v>2</v>
      </c>
      <c r="E18" s="4" t="str">
        <f>VLOOKUP(F18,'Athlete Info'!$A:$E,5)</f>
        <v>Tilly Askin, Bloomfield Col, Belfast</v>
      </c>
      <c r="F18" s="10">
        <f>'Girls Results'!F8</f>
        <v>113</v>
      </c>
      <c r="K18" s="9"/>
      <c r="L18"/>
      <c r="M18"/>
      <c r="N18" s="1"/>
      <c r="O18"/>
    </row>
    <row r="19" spans="1:15" ht="25.5" x14ac:dyDescent="0.2">
      <c r="A19" s="2">
        <v>166</v>
      </c>
      <c r="B19" s="2">
        <v>216</v>
      </c>
      <c r="C19" t="s">
        <v>288</v>
      </c>
      <c r="D19" s="1">
        <v>3</v>
      </c>
      <c r="E19" s="4" t="str">
        <f>VLOOKUP(F19,'Athlete Info'!$A:$E,5)</f>
        <v>Eabha Hallissey, Shimna Int, Newcastle</v>
      </c>
      <c r="F19" s="10">
        <f>'Girls Results'!J8</f>
        <v>519</v>
      </c>
      <c r="K19" s="9"/>
      <c r="L19"/>
      <c r="M19"/>
      <c r="N19" s="1"/>
      <c r="O19"/>
    </row>
    <row r="20" spans="1:15" ht="25.5" x14ac:dyDescent="0.2">
      <c r="A20" s="2">
        <v>46</v>
      </c>
      <c r="B20" s="2">
        <v>217</v>
      </c>
      <c r="C20" t="s">
        <v>71</v>
      </c>
      <c r="D20" s="1">
        <v>1</v>
      </c>
      <c r="E20" s="4" t="str">
        <f>VLOOKUP(F20,'Athlete Info'!$A:$E,5)</f>
        <v>Niamh Fenlon, Sullivan Upp, Holywood</v>
      </c>
      <c r="F20" s="3">
        <f>'Girls Results'!B14</f>
        <v>717</v>
      </c>
      <c r="K20" s="9"/>
      <c r="L20"/>
      <c r="M20"/>
      <c r="N20" s="1"/>
      <c r="O20"/>
    </row>
    <row r="21" spans="1:15" x14ac:dyDescent="0.2">
      <c r="A21" s="2">
        <v>46</v>
      </c>
      <c r="B21" s="2">
        <v>218</v>
      </c>
      <c r="C21" t="s">
        <v>71</v>
      </c>
      <c r="D21" s="1">
        <v>2</v>
      </c>
      <c r="E21" s="4" t="str">
        <f>VLOOKUP(F21,'Athlete Info'!$A:$E,5)</f>
        <v>Mia Ferguson, Grosvenor GS, Belfast</v>
      </c>
      <c r="F21" s="3">
        <f>'Girls Results'!F14</f>
        <v>257</v>
      </c>
      <c r="K21" s="9"/>
      <c r="L21"/>
      <c r="M21"/>
      <c r="N21" s="1"/>
      <c r="O21"/>
    </row>
    <row r="22" spans="1:15" ht="25.5" x14ac:dyDescent="0.2">
      <c r="A22" s="2">
        <v>46</v>
      </c>
      <c r="B22" s="2">
        <v>219</v>
      </c>
      <c r="C22" t="s">
        <v>71</v>
      </c>
      <c r="D22" s="1">
        <v>3</v>
      </c>
      <c r="E22" s="4" t="str">
        <f>VLOOKUP(F22,'Athlete Info'!$A:$E,5)</f>
        <v>Stephanie Bell, Our Lady &amp; St Pat's, Knock</v>
      </c>
      <c r="F22" s="3">
        <f>'Girls Results'!J14</f>
        <v>419</v>
      </c>
      <c r="K22" s="9"/>
      <c r="L22"/>
      <c r="M22"/>
      <c r="N22" s="1"/>
      <c r="O22"/>
    </row>
    <row r="23" spans="1:15" ht="25.5" x14ac:dyDescent="0.2">
      <c r="A23" s="2">
        <v>60</v>
      </c>
      <c r="B23" s="2">
        <v>220</v>
      </c>
      <c r="C23" t="s">
        <v>72</v>
      </c>
      <c r="D23" s="1">
        <v>1</v>
      </c>
      <c r="E23" s="4" t="str">
        <f>VLOOKUP(F23,'Athlete Info'!$A:$E,5)</f>
        <v>Lauren Madine, St Mary's, Downpatrick</v>
      </c>
      <c r="F23" s="3">
        <f>'Girls Results'!B15</f>
        <v>617</v>
      </c>
      <c r="K23" s="9"/>
      <c r="L23"/>
      <c r="M23"/>
      <c r="N23" s="1"/>
      <c r="O23"/>
    </row>
    <row r="24" spans="1:15" ht="25.5" x14ac:dyDescent="0.2">
      <c r="A24" s="2">
        <v>60</v>
      </c>
      <c r="B24" s="2">
        <v>221</v>
      </c>
      <c r="C24" t="s">
        <v>72</v>
      </c>
      <c r="D24" s="1">
        <v>2</v>
      </c>
      <c r="E24" s="4" t="str">
        <f>VLOOKUP(F24,'Athlete Info'!$A:$E,5)</f>
        <v>Anna Gardiner , Assumption GS, B'hinch</v>
      </c>
      <c r="F24" s="3">
        <f>'Girls Results'!F15</f>
        <v>7</v>
      </c>
      <c r="K24" s="9"/>
      <c r="L24"/>
      <c r="M24"/>
      <c r="N24" s="1"/>
      <c r="O24"/>
    </row>
    <row r="25" spans="1:15" x14ac:dyDescent="0.2">
      <c r="A25" s="2">
        <v>60</v>
      </c>
      <c r="B25" s="2">
        <v>222</v>
      </c>
      <c r="C25" t="s">
        <v>72</v>
      </c>
      <c r="D25" s="1">
        <v>3</v>
      </c>
      <c r="E25" s="4" t="str">
        <f>VLOOKUP(F25,'Athlete Info'!$A:$E,5)</f>
        <v>Lucy Foster, Down HS, Downpatrick</v>
      </c>
      <c r="F25" s="3">
        <f>'Girls Results'!J15</f>
        <v>153</v>
      </c>
      <c r="K25" s="9"/>
      <c r="L25"/>
      <c r="M25"/>
      <c r="N25" s="1"/>
      <c r="O25"/>
    </row>
    <row r="26" spans="1:15" x14ac:dyDescent="0.2">
      <c r="A26" s="2">
        <v>13</v>
      </c>
      <c r="B26" s="2">
        <v>223</v>
      </c>
      <c r="C26" t="s">
        <v>295</v>
      </c>
      <c r="D26" s="1">
        <v>1</v>
      </c>
      <c r="E26" s="4" t="str">
        <f>VLOOKUP(F26,'Athlete Info'!$A:$E,5)</f>
        <v>Amelia Hazle, Strathearn, Belfast</v>
      </c>
      <c r="F26" s="3">
        <f>'Girls Results'!B16</f>
        <v>665</v>
      </c>
      <c r="K26" s="9"/>
      <c r="L26"/>
      <c r="M26"/>
      <c r="N26" s="1"/>
      <c r="O26"/>
    </row>
    <row r="27" spans="1:15" ht="25.5" x14ac:dyDescent="0.2">
      <c r="A27" s="2">
        <v>13</v>
      </c>
      <c r="B27" s="2">
        <v>224</v>
      </c>
      <c r="C27" t="s">
        <v>295</v>
      </c>
      <c r="D27" s="1">
        <v>2</v>
      </c>
      <c r="E27" s="4" t="str">
        <f>VLOOKUP(F27,'Athlete Info'!$A:$E,5)</f>
        <v>Eva Wainwright, Grosvenor GS, Belfast</v>
      </c>
      <c r="F27" s="3">
        <f>'Girls Results'!F16</f>
        <v>271</v>
      </c>
      <c r="K27" s="9"/>
      <c r="L27"/>
      <c r="M27"/>
      <c r="N27" s="1"/>
      <c r="O27"/>
    </row>
    <row r="28" spans="1:15" x14ac:dyDescent="0.2">
      <c r="A28" s="2">
        <v>13</v>
      </c>
      <c r="B28" s="2">
        <v>225</v>
      </c>
      <c r="C28" t="s">
        <v>295</v>
      </c>
      <c r="D28" s="1">
        <v>3</v>
      </c>
      <c r="E28" s="4" t="str">
        <f>VLOOKUP(F28,'Athlete Info'!$A:$E,5)</f>
        <v>Laura Irwin, Strathearn, Belfast</v>
      </c>
      <c r="F28" s="3">
        <f>'Girls Results'!J16</f>
        <v>666</v>
      </c>
      <c r="K28" s="9"/>
      <c r="L28"/>
      <c r="M28"/>
      <c r="N28" s="1"/>
      <c r="O28"/>
    </row>
    <row r="29" spans="1:15" x14ac:dyDescent="0.2">
      <c r="A29" s="2">
        <v>76</v>
      </c>
      <c r="B29" s="2">
        <v>226</v>
      </c>
      <c r="C29" t="s">
        <v>73</v>
      </c>
      <c r="D29" s="10" t="s">
        <v>451</v>
      </c>
      <c r="E29" s="4" t="str">
        <f>VLOOKUP(F29,'School Codes'!E:F,2)</f>
        <v>Grosvenor GS, Belfast</v>
      </c>
      <c r="F29" s="3" t="str">
        <f>'Girls Results'!D20</f>
        <v>GRO</v>
      </c>
      <c r="K29" s="9"/>
      <c r="L29"/>
      <c r="M29"/>
      <c r="N29" s="1"/>
      <c r="O29"/>
    </row>
    <row r="30" spans="1:15" x14ac:dyDescent="0.2">
      <c r="A30" s="2">
        <v>76</v>
      </c>
      <c r="B30" s="2">
        <v>227</v>
      </c>
      <c r="C30" t="s">
        <v>73</v>
      </c>
      <c r="D30" s="1" t="s">
        <v>453</v>
      </c>
      <c r="E30" s="4" t="str">
        <f>VLOOKUP(F30,'School Codes'!E:F,2)</f>
        <v>Sullivan Upp, Holywood</v>
      </c>
      <c r="F30" s="3" t="str">
        <f>'Girls Results'!H20</f>
        <v>SUL</v>
      </c>
      <c r="K30" s="9"/>
      <c r="L30"/>
      <c r="M30"/>
      <c r="N30" s="1"/>
      <c r="O30"/>
    </row>
    <row r="31" spans="1:15" x14ac:dyDescent="0.2">
      <c r="A31" s="2">
        <v>76</v>
      </c>
      <c r="B31" s="2">
        <v>228</v>
      </c>
      <c r="C31" t="s">
        <v>73</v>
      </c>
      <c r="D31" s="1" t="s">
        <v>454</v>
      </c>
      <c r="E31" s="4" t="str">
        <f>VLOOKUP(F31,'School Codes'!E:F,2)</f>
        <v>Strathearn, Belfast</v>
      </c>
      <c r="F31" s="3" t="str">
        <f>'Girls Results'!L20</f>
        <v>STR</v>
      </c>
      <c r="K31" s="9"/>
      <c r="L31"/>
      <c r="M31"/>
      <c r="N31" s="1"/>
      <c r="O31"/>
    </row>
    <row r="32" spans="1:15" ht="25.5" x14ac:dyDescent="0.2">
      <c r="A32" s="2">
        <v>157</v>
      </c>
      <c r="B32" s="2">
        <v>229</v>
      </c>
      <c r="C32" t="s">
        <v>74</v>
      </c>
      <c r="D32" s="1">
        <v>1</v>
      </c>
      <c r="E32" s="4" t="str">
        <f>VLOOKUP(F32,'Athlete Info'!$A:$E,5)</f>
        <v>Niamh Fenlon, Sullivan Upp, Holywood</v>
      </c>
      <c r="F32" s="3">
        <f>'Girls Results'!B18</f>
        <v>717</v>
      </c>
      <c r="K32" s="9"/>
      <c r="L32"/>
      <c r="M32"/>
      <c r="N32" s="1"/>
      <c r="O32"/>
    </row>
    <row r="33" spans="1:15" ht="25.5" x14ac:dyDescent="0.2">
      <c r="A33" s="2">
        <v>157</v>
      </c>
      <c r="B33" s="2">
        <v>230</v>
      </c>
      <c r="C33" t="s">
        <v>74</v>
      </c>
      <c r="D33" s="1">
        <v>2</v>
      </c>
      <c r="E33" s="4" t="str">
        <f>VLOOKUP(F33,'Athlete Info'!$A:$E,5)</f>
        <v>Poppy Dann, Glenlola Collegiate, Bangor</v>
      </c>
      <c r="F33" s="3">
        <f>'Girls Results'!F18</f>
        <v>244</v>
      </c>
      <c r="K33" s="9"/>
      <c r="L33"/>
      <c r="M33"/>
      <c r="N33" s="1"/>
      <c r="O33"/>
    </row>
    <row r="34" spans="1:15" ht="25.5" x14ac:dyDescent="0.2">
      <c r="A34" s="2">
        <v>157</v>
      </c>
      <c r="B34" s="2">
        <v>231</v>
      </c>
      <c r="C34" t="s">
        <v>74</v>
      </c>
      <c r="D34" s="1">
        <v>3</v>
      </c>
      <c r="E34" s="4" t="str">
        <f>VLOOKUP(F34,'Athlete Info'!$A:$E,5)</f>
        <v>Keilana James, Shimna Int, Newcastle</v>
      </c>
      <c r="F34" s="3">
        <f>'Girls Results'!J18</f>
        <v>523</v>
      </c>
      <c r="K34" s="9"/>
      <c r="L34"/>
      <c r="M34"/>
      <c r="N34" s="1"/>
      <c r="O34"/>
    </row>
    <row r="35" spans="1:15" ht="25.5" x14ac:dyDescent="0.2">
      <c r="A35" s="2">
        <v>135</v>
      </c>
      <c r="B35" s="2">
        <v>232</v>
      </c>
      <c r="C35" t="s">
        <v>75</v>
      </c>
      <c r="D35" s="1">
        <v>1</v>
      </c>
      <c r="E35" s="4" t="str">
        <f>VLOOKUP(F35,'Athlete Info'!$A:$E,5)</f>
        <v>Grace Gallagher, Wellington Col, Belfast</v>
      </c>
      <c r="F35" s="3">
        <f>'Girls Results'!B17</f>
        <v>762</v>
      </c>
      <c r="K35" s="9"/>
      <c r="L35"/>
      <c r="M35"/>
      <c r="N35" s="1"/>
      <c r="O35"/>
    </row>
    <row r="36" spans="1:15" x14ac:dyDescent="0.2">
      <c r="A36" s="2">
        <v>135</v>
      </c>
      <c r="B36" s="2">
        <v>233</v>
      </c>
      <c r="C36" t="s">
        <v>75</v>
      </c>
      <c r="D36" s="1">
        <v>2</v>
      </c>
      <c r="E36" s="4" t="str">
        <f>VLOOKUP(F36,'Athlete Info'!$A:$E,5)</f>
        <v>Amelia Hazle, Strathearn, Belfast</v>
      </c>
      <c r="F36" s="3">
        <f>'Girls Results'!F17</f>
        <v>665</v>
      </c>
      <c r="K36" s="9"/>
      <c r="L36"/>
      <c r="M36"/>
      <c r="N36" s="1"/>
      <c r="O36"/>
    </row>
    <row r="37" spans="1:15" ht="25.5" x14ac:dyDescent="0.2">
      <c r="A37" s="2">
        <v>135</v>
      </c>
      <c r="B37" s="2">
        <v>234</v>
      </c>
      <c r="C37" t="s">
        <v>75</v>
      </c>
      <c r="D37" s="1">
        <v>3</v>
      </c>
      <c r="E37" s="4" t="str">
        <f>VLOOKUP(F37,'Athlete Info'!$A:$E,5)</f>
        <v>Rebecca Magee, Bloomfield Col, Belfast</v>
      </c>
      <c r="F37" s="3">
        <f>'Girls Results'!J17</f>
        <v>122</v>
      </c>
      <c r="K37" s="9"/>
      <c r="L37"/>
      <c r="M37"/>
      <c r="N37" s="1"/>
      <c r="O37"/>
    </row>
    <row r="38" spans="1:15" ht="25.5" x14ac:dyDescent="0.2">
      <c r="A38" s="2">
        <v>146</v>
      </c>
      <c r="B38" s="2">
        <v>235</v>
      </c>
      <c r="C38" t="s">
        <v>76</v>
      </c>
      <c r="D38" s="1">
        <v>1</v>
      </c>
      <c r="E38" s="4" t="str">
        <f>VLOOKUP(F38,'Athlete Info'!$A:$E,5)</f>
        <v>Stephanie Bell, Our Lady &amp; St Pat's, Knock</v>
      </c>
      <c r="F38" s="3">
        <f>'Girls Results'!B19</f>
        <v>419</v>
      </c>
      <c r="K38" s="9"/>
      <c r="L38"/>
      <c r="M38"/>
      <c r="N38" s="1"/>
      <c r="O38"/>
    </row>
    <row r="39" spans="1:15" x14ac:dyDescent="0.2">
      <c r="A39" s="2">
        <v>146</v>
      </c>
      <c r="B39" s="2">
        <v>236</v>
      </c>
      <c r="C39" t="s">
        <v>76</v>
      </c>
      <c r="D39" s="1">
        <v>2</v>
      </c>
      <c r="E39" s="4" t="str">
        <f>VLOOKUP(F39,'Athlete Info'!$A:$E,5)</f>
        <v>Ellie Lin, Sullivan Upp, Holywood</v>
      </c>
      <c r="F39" s="3">
        <f>'Girls Results'!F19</f>
        <v>713</v>
      </c>
      <c r="K39" s="9"/>
      <c r="L39"/>
      <c r="M39"/>
      <c r="N39" s="1"/>
      <c r="O39"/>
    </row>
    <row r="40" spans="1:15" x14ac:dyDescent="0.2">
      <c r="A40" s="2">
        <v>146</v>
      </c>
      <c r="B40" s="2">
        <v>237</v>
      </c>
      <c r="C40" t="s">
        <v>76</v>
      </c>
      <c r="D40" s="1">
        <v>3</v>
      </c>
      <c r="E40" s="4" t="str">
        <f>VLOOKUP(F40,'Athlete Info'!$A:$E,5)</f>
        <v>Ishka Leckey, Shimna Int, Newcastle</v>
      </c>
      <c r="F40" s="3">
        <f>'Girls Results'!J19</f>
        <v>553</v>
      </c>
      <c r="K40" s="9"/>
      <c r="L40"/>
      <c r="M40"/>
      <c r="N40" s="1"/>
      <c r="O40"/>
    </row>
    <row r="41" spans="1:15" x14ac:dyDescent="0.2">
      <c r="A41" s="2">
        <v>48</v>
      </c>
      <c r="B41" s="2">
        <v>238</v>
      </c>
      <c r="C41" t="s">
        <v>77</v>
      </c>
      <c r="D41" s="1">
        <v>1</v>
      </c>
      <c r="E41" s="4" t="str">
        <f>VLOOKUP(F41,'Athlete Info'!$A:$E,5)</f>
        <v>Lucy Kerr, Bloomfield Col, Belfast</v>
      </c>
      <c r="F41" s="3">
        <f>'Girls Results'!B25</f>
        <v>103</v>
      </c>
      <c r="K41" s="9"/>
      <c r="L41"/>
      <c r="M41"/>
      <c r="N41" s="1"/>
      <c r="O41"/>
    </row>
    <row r="42" spans="1:15" ht="25.5" x14ac:dyDescent="0.2">
      <c r="A42" s="2">
        <v>48</v>
      </c>
      <c r="B42" s="2">
        <v>239</v>
      </c>
      <c r="C42" t="s">
        <v>77</v>
      </c>
      <c r="D42" s="1">
        <v>2</v>
      </c>
      <c r="E42" s="4" t="str">
        <f>VLOOKUP(F42,'Athlete Info'!$A:$E,5)</f>
        <v>Sasha Wilkinson, Down HS, Downpatrick</v>
      </c>
      <c r="F42" s="3">
        <f>'Girls Results'!F25</f>
        <v>151</v>
      </c>
      <c r="K42" s="9"/>
      <c r="L42"/>
      <c r="M42"/>
      <c r="N42" s="1"/>
      <c r="O42"/>
    </row>
    <row r="43" spans="1:15" x14ac:dyDescent="0.2">
      <c r="A43" s="2">
        <v>48</v>
      </c>
      <c r="B43" s="2">
        <v>240</v>
      </c>
      <c r="C43" t="s">
        <v>77</v>
      </c>
      <c r="D43" s="1">
        <v>3</v>
      </c>
      <c r="E43" s="4" t="str">
        <f>VLOOKUP(F43,'Athlete Info'!$A:$E,5)</f>
        <v>Natalie Hale, Banbridge Academy</v>
      </c>
      <c r="F43" s="3">
        <f>'Girls Results'!J25</f>
        <v>19</v>
      </c>
      <c r="K43" s="9"/>
      <c r="L43"/>
      <c r="M43"/>
      <c r="N43" s="1"/>
      <c r="O43"/>
    </row>
    <row r="44" spans="1:15" ht="25.5" x14ac:dyDescent="0.2">
      <c r="A44" s="2">
        <v>68</v>
      </c>
      <c r="B44" s="2">
        <v>241</v>
      </c>
      <c r="C44" t="s">
        <v>78</v>
      </c>
      <c r="D44" s="1">
        <v>1</v>
      </c>
      <c r="E44" s="4" t="str">
        <f>VLOOKUP(F44,'Athlete Info'!$A:$E,5)</f>
        <v>Devon Sprake, Glenlola Collegiate, Bangor</v>
      </c>
      <c r="F44" s="3">
        <f>'Girls Results'!B26</f>
        <v>773</v>
      </c>
      <c r="K44" s="9"/>
      <c r="L44"/>
      <c r="M44"/>
      <c r="N44" s="1"/>
      <c r="O44"/>
    </row>
    <row r="45" spans="1:15" x14ac:dyDescent="0.2">
      <c r="A45" s="2">
        <v>68</v>
      </c>
      <c r="B45" s="2">
        <v>242</v>
      </c>
      <c r="C45" t="s">
        <v>78</v>
      </c>
      <c r="D45" s="1">
        <v>2</v>
      </c>
      <c r="E45" s="4" t="str">
        <f>VLOOKUP(F45,'Athlete Info'!$A:$E,5)</f>
        <v>Lucy Kerr, Bloomfield Col, Belfast</v>
      </c>
      <c r="F45" s="3">
        <f>'Girls Results'!F26</f>
        <v>103</v>
      </c>
      <c r="K45" s="9"/>
      <c r="L45"/>
      <c r="M45"/>
      <c r="N45" s="1"/>
      <c r="O45"/>
    </row>
    <row r="46" spans="1:15" x14ac:dyDescent="0.2">
      <c r="A46" s="2">
        <v>68</v>
      </c>
      <c r="B46" s="2">
        <v>243</v>
      </c>
      <c r="C46" t="s">
        <v>78</v>
      </c>
      <c r="D46" s="1">
        <v>3</v>
      </c>
      <c r="E46" s="4" t="str">
        <f>VLOOKUP(F46,'Athlete Info'!$A:$E,5)</f>
        <v>Niamh Hatfield, Strathearn, Belfast</v>
      </c>
      <c r="F46" s="3">
        <f>'Girls Results'!J26</f>
        <v>662</v>
      </c>
      <c r="K46" s="9"/>
      <c r="L46"/>
      <c r="M46"/>
      <c r="N46" s="1"/>
      <c r="O46"/>
    </row>
    <row r="47" spans="1:15" x14ac:dyDescent="0.2">
      <c r="A47" s="2">
        <v>62</v>
      </c>
      <c r="B47" s="2">
        <v>244</v>
      </c>
      <c r="C47" t="s">
        <v>79</v>
      </c>
      <c r="D47" s="1">
        <v>1</v>
      </c>
      <c r="E47" s="4" t="str">
        <f>VLOOKUP(F47,'Athlete Info'!$A:$E,5)</f>
        <v>Kirsti Foster, Down HS, Downpatrick</v>
      </c>
      <c r="F47" s="3">
        <f>'Girls Results'!B27</f>
        <v>155</v>
      </c>
      <c r="K47" s="9"/>
      <c r="L47"/>
      <c r="M47"/>
      <c r="N47" s="1"/>
      <c r="O47"/>
    </row>
    <row r="48" spans="1:15" ht="25.5" x14ac:dyDescent="0.2">
      <c r="A48" s="2">
        <v>62</v>
      </c>
      <c r="B48" s="2">
        <v>245</v>
      </c>
      <c r="C48" t="s">
        <v>79</v>
      </c>
      <c r="D48" s="1">
        <v>2</v>
      </c>
      <c r="E48" s="4" t="str">
        <f>VLOOKUP(F48,'Athlete Info'!$A:$E,5)</f>
        <v xml:space="preserve">Rebecca Rossiter, Saintfield High School </v>
      </c>
      <c r="F48" s="3">
        <f>'Girls Results'!F27</f>
        <v>765</v>
      </c>
      <c r="K48" s="9"/>
      <c r="L48"/>
      <c r="M48"/>
      <c r="N48" s="1"/>
      <c r="O48"/>
    </row>
    <row r="49" spans="1:15" x14ac:dyDescent="0.2">
      <c r="A49" s="2">
        <v>62</v>
      </c>
      <c r="B49" s="2">
        <v>246</v>
      </c>
      <c r="C49" t="s">
        <v>79</v>
      </c>
      <c r="D49" s="1">
        <v>3</v>
      </c>
      <c r="E49" s="4" t="str">
        <f>VLOOKUP(F49,'Athlete Info'!$A:$E,5)</f>
        <v>Mabelle Wilcox, Strathearn, Belfast</v>
      </c>
      <c r="F49" s="3">
        <f>'Girls Results'!J27</f>
        <v>658</v>
      </c>
      <c r="K49" s="9"/>
      <c r="L49"/>
      <c r="M49"/>
      <c r="N49" s="1"/>
      <c r="O49"/>
    </row>
    <row r="50" spans="1:15" ht="25.5" x14ac:dyDescent="0.2">
      <c r="A50" s="2">
        <v>109</v>
      </c>
      <c r="B50" s="2">
        <v>247</v>
      </c>
      <c r="C50" t="s">
        <v>80</v>
      </c>
      <c r="D50" s="1">
        <v>1</v>
      </c>
      <c r="E50" s="4" t="str">
        <f>VLOOKUP(F50,'Athlete Info'!$A:$E,5)</f>
        <v>Catherine Martin, Down HS, Downpatrick</v>
      </c>
      <c r="F50" s="3">
        <f>'Girls Results'!B28</f>
        <v>164</v>
      </c>
      <c r="K50" s="9"/>
      <c r="L50"/>
      <c r="M50"/>
      <c r="N50" s="1"/>
      <c r="O50"/>
    </row>
    <row r="51" spans="1:15" x14ac:dyDescent="0.2">
      <c r="A51" s="2">
        <v>109</v>
      </c>
      <c r="B51" s="2">
        <v>248</v>
      </c>
      <c r="C51" t="s">
        <v>80</v>
      </c>
      <c r="D51" s="1">
        <v>2</v>
      </c>
      <c r="E51" s="4" t="str">
        <f>VLOOKUP(F51,'Athlete Info'!$A:$E,5)</f>
        <v>Emmy Thornton, Strathearn, Belfast</v>
      </c>
      <c r="F51" s="3">
        <f>'Girls Results'!F28</f>
        <v>667</v>
      </c>
      <c r="K51" s="9"/>
      <c r="L51"/>
      <c r="M51"/>
      <c r="N51" s="1"/>
      <c r="O51"/>
    </row>
    <row r="52" spans="1:15" ht="25.5" x14ac:dyDescent="0.2">
      <c r="A52" s="2">
        <v>109</v>
      </c>
      <c r="B52" s="2">
        <v>249</v>
      </c>
      <c r="C52" t="s">
        <v>80</v>
      </c>
      <c r="D52" s="1">
        <v>3</v>
      </c>
      <c r="E52" s="4" t="str">
        <f>VLOOKUP(F52,'Athlete Info'!$A:$E,5)</f>
        <v>Aoife Dunlop, Our Lady &amp; St Pat's, Knock</v>
      </c>
      <c r="F52" s="3">
        <f>'Girls Results'!J28</f>
        <v>431</v>
      </c>
      <c r="K52" s="9"/>
      <c r="L52"/>
      <c r="M52"/>
      <c r="N52" s="1"/>
      <c r="O52"/>
    </row>
    <row r="53" spans="1:15" x14ac:dyDescent="0.2">
      <c r="A53" s="2">
        <v>15</v>
      </c>
      <c r="B53" s="2">
        <v>250</v>
      </c>
      <c r="C53" t="s">
        <v>121</v>
      </c>
      <c r="D53" s="1">
        <v>1</v>
      </c>
      <c r="E53" s="4" t="str">
        <f>VLOOKUP(F53,'Athlete Info'!$A:$E,5)</f>
        <v>Sophie Hoey, Strathearn, Belfast</v>
      </c>
      <c r="F53" s="3">
        <f>'Girls Results'!B29</f>
        <v>664</v>
      </c>
      <c r="K53" s="9"/>
      <c r="L53"/>
      <c r="M53"/>
      <c r="N53" s="1"/>
      <c r="O53"/>
    </row>
    <row r="54" spans="1:15" ht="25.5" x14ac:dyDescent="0.2">
      <c r="A54" s="2">
        <v>15</v>
      </c>
      <c r="B54" s="2">
        <v>251</v>
      </c>
      <c r="C54" t="s">
        <v>121</v>
      </c>
      <c r="D54" s="1">
        <v>2</v>
      </c>
      <c r="E54" s="4" t="str">
        <f>VLOOKUP(F54,'Athlete Info'!$A:$E,5)</f>
        <v>Kara Malcolm, Regent Hse, Newtownards</v>
      </c>
      <c r="F54" s="3">
        <f>'Girls Results'!F29</f>
        <v>483</v>
      </c>
      <c r="K54" s="9"/>
      <c r="L54"/>
      <c r="M54"/>
      <c r="N54" s="1"/>
      <c r="O54"/>
    </row>
    <row r="55" spans="1:15" ht="25.5" x14ac:dyDescent="0.2">
      <c r="A55" s="2">
        <v>15</v>
      </c>
      <c r="B55" s="2">
        <v>252</v>
      </c>
      <c r="C55" t="s">
        <v>121</v>
      </c>
      <c r="D55" s="1">
        <v>3</v>
      </c>
      <c r="E55" s="4" t="str">
        <f>VLOOKUP(F55,'Athlete Info'!$A:$E,5)</f>
        <v>Casey Miskelly, Nendrum Col, Comber</v>
      </c>
      <c r="F55" s="3">
        <f>'Girls Results'!J29</f>
        <v>348</v>
      </c>
      <c r="K55" s="9"/>
      <c r="L55"/>
      <c r="M55"/>
      <c r="N55" s="1"/>
      <c r="O55"/>
    </row>
    <row r="56" spans="1:15" x14ac:dyDescent="0.2">
      <c r="A56" s="2">
        <v>17</v>
      </c>
      <c r="B56" s="2">
        <v>253</v>
      </c>
      <c r="C56" t="s">
        <v>81</v>
      </c>
      <c r="D56" s="1">
        <v>1</v>
      </c>
      <c r="E56" s="4" t="str">
        <f>VLOOKUP(F56,'Athlete Info'!$A:$E,5)</f>
        <v>-</v>
      </c>
      <c r="F56" s="3">
        <f>'Girls Results'!B30</f>
        <v>0</v>
      </c>
      <c r="K56" s="9"/>
      <c r="L56"/>
      <c r="M56"/>
      <c r="N56" s="1"/>
      <c r="O56"/>
    </row>
    <row r="57" spans="1:15" x14ac:dyDescent="0.2">
      <c r="A57" s="2">
        <v>17</v>
      </c>
      <c r="B57" s="2">
        <v>254</v>
      </c>
      <c r="C57" t="s">
        <v>81</v>
      </c>
      <c r="D57" s="1">
        <v>2</v>
      </c>
      <c r="E57" s="4" t="str">
        <f>VLOOKUP(F57,'Athlete Info'!$A:$E,5)</f>
        <v>-</v>
      </c>
      <c r="F57" s="3">
        <f>'Girls Results'!F30</f>
        <v>0</v>
      </c>
      <c r="K57" s="9"/>
      <c r="L57"/>
      <c r="M57"/>
      <c r="N57" s="1"/>
      <c r="O57"/>
    </row>
    <row r="58" spans="1:15" x14ac:dyDescent="0.2">
      <c r="A58" s="2">
        <v>17</v>
      </c>
      <c r="B58" s="2">
        <v>255</v>
      </c>
      <c r="C58" t="s">
        <v>81</v>
      </c>
      <c r="D58" s="1">
        <v>3</v>
      </c>
      <c r="E58" s="4" t="str">
        <f>VLOOKUP(F58,'Athlete Info'!$A:$E,5)</f>
        <v>-</v>
      </c>
      <c r="F58" s="3">
        <f>'Girls Results'!J30</f>
        <v>0</v>
      </c>
      <c r="K58" s="9"/>
      <c r="L58"/>
      <c r="M58"/>
      <c r="N58" s="1"/>
      <c r="O58"/>
    </row>
    <row r="59" spans="1:15" x14ac:dyDescent="0.2">
      <c r="A59" s="2">
        <v>78</v>
      </c>
      <c r="B59" s="2">
        <v>256</v>
      </c>
      <c r="C59" t="s">
        <v>82</v>
      </c>
      <c r="D59" s="91" t="s">
        <v>451</v>
      </c>
      <c r="E59" s="4" t="str">
        <f>VLOOKUP(F59,'School Codes'!E:F,2)</f>
        <v>Strathearn, Belfast</v>
      </c>
      <c r="F59" s="3" t="str">
        <f>'Girls Results'!D39</f>
        <v>STR</v>
      </c>
      <c r="K59" s="9"/>
      <c r="L59"/>
      <c r="M59"/>
      <c r="N59" s="1"/>
      <c r="O59"/>
    </row>
    <row r="60" spans="1:15" x14ac:dyDescent="0.2">
      <c r="A60" s="2">
        <v>78</v>
      </c>
      <c r="B60" s="2">
        <v>257</v>
      </c>
      <c r="C60" t="s">
        <v>82</v>
      </c>
      <c r="D60" s="91" t="s">
        <v>453</v>
      </c>
      <c r="E60" s="4" t="str">
        <f>VLOOKUP(F60,'School Codes'!E:F,2)</f>
        <v>Grosvenor GS, Belfast</v>
      </c>
      <c r="F60" s="3" t="str">
        <f>'Girls Results'!H39</f>
        <v>GRO</v>
      </c>
      <c r="K60" s="9"/>
      <c r="L60"/>
      <c r="M60"/>
      <c r="N60" s="1"/>
      <c r="O60"/>
    </row>
    <row r="61" spans="1:15" x14ac:dyDescent="0.2">
      <c r="A61" s="2">
        <v>78</v>
      </c>
      <c r="B61" s="2">
        <v>258</v>
      </c>
      <c r="C61" t="s">
        <v>82</v>
      </c>
      <c r="D61" s="91" t="s">
        <v>454</v>
      </c>
      <c r="E61" s="4" t="str">
        <f>VLOOKUP(F61,'School Codes'!E:F,2)</f>
        <v>Glenlola Collegiate, Bangor</v>
      </c>
      <c r="F61" s="3" t="str">
        <f>'Girls Results'!L39</f>
        <v>GLE</v>
      </c>
      <c r="K61" s="9"/>
      <c r="L61"/>
      <c r="M61"/>
      <c r="N61" s="1"/>
      <c r="O61"/>
    </row>
    <row r="62" spans="1:15" x14ac:dyDescent="0.2">
      <c r="A62" s="2">
        <v>128</v>
      </c>
      <c r="B62" s="2">
        <v>259</v>
      </c>
      <c r="C62" t="s">
        <v>83</v>
      </c>
      <c r="D62" s="1">
        <v>1</v>
      </c>
      <c r="E62" s="4" t="str">
        <f>VLOOKUP(F62,'Athlete Info'!$A:$E,5)</f>
        <v>Mia Pobloth, Shimna Int, Newcastle</v>
      </c>
      <c r="F62" s="3">
        <f>'Girls Results'!B32</f>
        <v>551</v>
      </c>
      <c r="K62" s="9"/>
      <c r="L62"/>
      <c r="M62"/>
      <c r="N62" s="1"/>
      <c r="O62"/>
    </row>
    <row r="63" spans="1:15" ht="25.5" x14ac:dyDescent="0.2">
      <c r="A63" s="2">
        <v>128</v>
      </c>
      <c r="B63" s="2">
        <v>260</v>
      </c>
      <c r="C63" t="s">
        <v>83</v>
      </c>
      <c r="D63" s="1">
        <v>2</v>
      </c>
      <c r="E63" s="4" t="str">
        <f>VLOOKUP(F63,'Athlete Info'!$A:$E,5)</f>
        <v>Rosa Gillespie, Bloomfield Col, Belfast</v>
      </c>
      <c r="F63" s="3">
        <f>'Girls Results'!F32</f>
        <v>116</v>
      </c>
      <c r="K63" s="9"/>
      <c r="L63"/>
      <c r="M63"/>
      <c r="N63" s="1"/>
      <c r="O63"/>
    </row>
    <row r="64" spans="1:15" x14ac:dyDescent="0.2">
      <c r="A64" s="2">
        <v>128</v>
      </c>
      <c r="B64" s="2">
        <v>261</v>
      </c>
      <c r="C64" t="s">
        <v>83</v>
      </c>
      <c r="D64" s="1">
        <v>3</v>
      </c>
      <c r="E64" s="4" t="str">
        <f>VLOOKUP(F64,'Athlete Info'!$A:$E,5)</f>
        <v>Anna McKee, Kilkeel HS, Newry</v>
      </c>
      <c r="F64" s="3">
        <f>'Girls Results'!J32</f>
        <v>330</v>
      </c>
      <c r="K64" s="9"/>
      <c r="L64"/>
      <c r="M64"/>
      <c r="N64" s="1"/>
      <c r="O64"/>
    </row>
    <row r="65" spans="1:15" x14ac:dyDescent="0.2">
      <c r="A65" s="2">
        <v>170</v>
      </c>
      <c r="B65" s="2">
        <v>262</v>
      </c>
      <c r="C65" t="s">
        <v>84</v>
      </c>
      <c r="D65" s="1">
        <v>1</v>
      </c>
      <c r="E65" s="4" t="str">
        <f>VLOOKUP(F65,'Athlete Info'!$A:$E,5)</f>
        <v>Connie Hanna, Strathearn, Belfast</v>
      </c>
      <c r="F65" s="3">
        <f>'Girls Results'!B31</f>
        <v>675</v>
      </c>
      <c r="K65" s="9"/>
      <c r="L65"/>
      <c r="M65"/>
      <c r="N65" s="1"/>
      <c r="O65"/>
    </row>
    <row r="66" spans="1:15" ht="25.5" x14ac:dyDescent="0.2">
      <c r="A66" s="2">
        <v>170</v>
      </c>
      <c r="B66" s="2">
        <v>263</v>
      </c>
      <c r="C66" t="s">
        <v>84</v>
      </c>
      <c r="D66" s="1">
        <v>2</v>
      </c>
      <c r="E66" s="4" t="str">
        <f>VLOOKUP(F66,'Athlete Info'!$A:$E,5)</f>
        <v>Zoe MacDonald, Sullivan Upp, Holywood</v>
      </c>
      <c r="F66" s="3">
        <f>'Girls Results'!F31</f>
        <v>711</v>
      </c>
      <c r="K66" s="9"/>
      <c r="L66"/>
      <c r="M66"/>
      <c r="N66" s="1"/>
      <c r="O66"/>
    </row>
    <row r="67" spans="1:15" ht="25.5" x14ac:dyDescent="0.2">
      <c r="A67" s="2">
        <v>170</v>
      </c>
      <c r="B67" s="2">
        <v>264</v>
      </c>
      <c r="C67" t="s">
        <v>84</v>
      </c>
      <c r="D67" s="1">
        <v>3</v>
      </c>
      <c r="E67" s="4" t="str">
        <f>VLOOKUP(F67,'Athlete Info'!$A:$E,5)</f>
        <v>Connie Butler, Glenlola Collegiate, Bangor</v>
      </c>
      <c r="F67" s="3">
        <f>'Girls Results'!J31</f>
        <v>768</v>
      </c>
      <c r="K67" s="9"/>
      <c r="L67"/>
      <c r="M67"/>
      <c r="N67" s="1"/>
      <c r="O67"/>
    </row>
    <row r="68" spans="1:15" x14ac:dyDescent="0.2">
      <c r="A68" s="2">
        <v>152</v>
      </c>
      <c r="B68" s="2">
        <v>265</v>
      </c>
      <c r="C68" t="s">
        <v>85</v>
      </c>
      <c r="D68" s="1">
        <v>1</v>
      </c>
      <c r="E68" s="4" t="str">
        <f>VLOOKUP(F68,'Athlete Info'!$A:$E,5)</f>
        <v>Sophie Hoey, Strathearn, Belfast</v>
      </c>
      <c r="F68" s="3">
        <f>'Girls Results'!B33</f>
        <v>664</v>
      </c>
      <c r="K68" s="9"/>
      <c r="L68"/>
      <c r="M68"/>
      <c r="N68" s="1"/>
      <c r="O68"/>
    </row>
    <row r="69" spans="1:15" ht="25.5" x14ac:dyDescent="0.2">
      <c r="A69" s="2">
        <v>152</v>
      </c>
      <c r="B69" s="2">
        <v>266</v>
      </c>
      <c r="C69" t="s">
        <v>85</v>
      </c>
      <c r="D69" s="1">
        <v>2</v>
      </c>
      <c r="E69" s="4" t="str">
        <f>VLOOKUP(F69,'Athlete Info'!$A:$E,5)</f>
        <v>Aimee McMurray, Bloomfield Col, Belfast</v>
      </c>
      <c r="F69" s="3">
        <f>'Girls Results'!F33</f>
        <v>119</v>
      </c>
      <c r="K69" s="9"/>
      <c r="L69"/>
      <c r="M69"/>
      <c r="N69" s="1"/>
      <c r="O69"/>
    </row>
    <row r="70" spans="1:15" x14ac:dyDescent="0.2">
      <c r="A70" s="2">
        <v>152</v>
      </c>
      <c r="B70" s="2">
        <v>267</v>
      </c>
      <c r="C70" t="s">
        <v>85</v>
      </c>
      <c r="D70" s="1">
        <v>3</v>
      </c>
      <c r="E70" s="4" t="str">
        <f>VLOOKUP(F70,'Athlete Info'!$A:$E,5)</f>
        <v>Sarah Annett, Kilkeel HS, Newry</v>
      </c>
      <c r="F70" s="3">
        <f>'Girls Results'!J33</f>
        <v>331</v>
      </c>
      <c r="K70" s="9"/>
      <c r="L70"/>
      <c r="M70"/>
      <c r="N70" s="1"/>
      <c r="O70"/>
    </row>
    <row r="71" spans="1:15" x14ac:dyDescent="0.2">
      <c r="A71" s="2">
        <v>1</v>
      </c>
      <c r="B71" s="2">
        <v>268</v>
      </c>
      <c r="C71" t="s">
        <v>86</v>
      </c>
      <c r="D71" s="1">
        <v>1</v>
      </c>
      <c r="E71" s="4" t="str">
        <f>VLOOKUP(F71,'Athlete Info'!$A:$E,5)</f>
        <v>-</v>
      </c>
      <c r="F71" s="3">
        <f>'Girls Results'!B34</f>
        <v>0</v>
      </c>
      <c r="K71" s="9"/>
      <c r="L71"/>
      <c r="M71"/>
      <c r="N71" s="1"/>
      <c r="O71"/>
    </row>
    <row r="72" spans="1:15" x14ac:dyDescent="0.2">
      <c r="A72" s="2">
        <v>1</v>
      </c>
      <c r="B72" s="2">
        <v>269</v>
      </c>
      <c r="C72" t="s">
        <v>86</v>
      </c>
      <c r="D72" s="1">
        <v>2</v>
      </c>
      <c r="E72" s="4" t="str">
        <f>VLOOKUP(F72,'Athlete Info'!$A:$E,5)</f>
        <v>-</v>
      </c>
      <c r="F72" s="3">
        <f>'Girls Results'!F34</f>
        <v>0</v>
      </c>
      <c r="K72" s="9"/>
      <c r="L72"/>
      <c r="M72"/>
      <c r="N72" s="1"/>
      <c r="O72"/>
    </row>
    <row r="73" spans="1:15" x14ac:dyDescent="0.2">
      <c r="A73" s="2">
        <v>1</v>
      </c>
      <c r="B73" s="2">
        <v>270</v>
      </c>
      <c r="C73" t="s">
        <v>86</v>
      </c>
      <c r="D73" s="1">
        <v>3</v>
      </c>
      <c r="E73" s="4" t="str">
        <f>VLOOKUP(F73,'Athlete Info'!$A:$E,5)</f>
        <v>-</v>
      </c>
      <c r="F73" s="3">
        <f>'Girls Results'!J34</f>
        <v>0</v>
      </c>
      <c r="K73" s="9"/>
      <c r="L73"/>
      <c r="M73"/>
      <c r="N73" s="1"/>
      <c r="O73"/>
    </row>
    <row r="74" spans="1:15" ht="25.5" x14ac:dyDescent="0.2">
      <c r="A74" s="2">
        <v>159</v>
      </c>
      <c r="B74" s="2">
        <v>271</v>
      </c>
      <c r="C74" t="s">
        <v>87</v>
      </c>
      <c r="D74" s="1">
        <v>1</v>
      </c>
      <c r="E74" s="4" t="str">
        <f>VLOOKUP(F74,'Athlete Info'!$A:$E,5)</f>
        <v>Beth Hammond, Glenlola Collegiate, Bangor</v>
      </c>
      <c r="F74" s="3">
        <f>'Girls Results'!B35</f>
        <v>769</v>
      </c>
      <c r="K74" s="9"/>
      <c r="L74"/>
      <c r="M74"/>
      <c r="N74" s="1"/>
      <c r="O74"/>
    </row>
    <row r="75" spans="1:15" ht="25.5" x14ac:dyDescent="0.2">
      <c r="A75" s="2">
        <v>159</v>
      </c>
      <c r="B75" s="2">
        <v>272</v>
      </c>
      <c r="C75" t="s">
        <v>87</v>
      </c>
      <c r="D75" s="1">
        <v>2</v>
      </c>
      <c r="E75" s="4" t="str">
        <f>VLOOKUP(F75,'Athlete Info'!$A:$E,5)</f>
        <v>Carolyn Grossman, Banbridge Academy</v>
      </c>
      <c r="F75" s="3">
        <f>'Girls Results'!F35</f>
        <v>36</v>
      </c>
      <c r="K75" s="9"/>
      <c r="L75"/>
      <c r="M75"/>
      <c r="N75" s="1"/>
      <c r="O75"/>
    </row>
    <row r="76" spans="1:15" ht="25.5" x14ac:dyDescent="0.2">
      <c r="A76" s="2">
        <v>159</v>
      </c>
      <c r="B76" s="2">
        <v>273</v>
      </c>
      <c r="C76" t="s">
        <v>87</v>
      </c>
      <c r="D76" s="1">
        <v>3</v>
      </c>
      <c r="E76" s="4" t="str">
        <f>VLOOKUP(F76,'Athlete Info'!$A:$E,5)</f>
        <v>Cassie Huddleston, Regent Hse, Newtownards</v>
      </c>
      <c r="F76" s="3">
        <f>'Girls Results'!J35</f>
        <v>514</v>
      </c>
      <c r="K76" s="6"/>
      <c r="L76"/>
      <c r="M76"/>
      <c r="N76" s="1"/>
      <c r="O76"/>
    </row>
    <row r="77" spans="1:15" x14ac:dyDescent="0.2">
      <c r="A77" s="2">
        <v>163</v>
      </c>
      <c r="B77" s="2">
        <v>274</v>
      </c>
      <c r="C77" t="s">
        <v>88</v>
      </c>
      <c r="D77" s="1">
        <v>1</v>
      </c>
      <c r="E77" s="4" t="str">
        <f>VLOOKUP(F77,'Athlete Info'!$A:$E,5)</f>
        <v>Ruby Rebbeck, Strathearn, Belfast</v>
      </c>
      <c r="F77" s="3">
        <f>'Girls Results'!B36</f>
        <v>671</v>
      </c>
      <c r="K77" s="6"/>
      <c r="L77"/>
      <c r="M77"/>
      <c r="N77" s="1"/>
      <c r="O77"/>
    </row>
    <row r="78" spans="1:15" ht="25.5" x14ac:dyDescent="0.2">
      <c r="A78" s="2">
        <v>163</v>
      </c>
      <c r="B78" s="2">
        <v>275</v>
      </c>
      <c r="C78" t="s">
        <v>88</v>
      </c>
      <c r="D78" s="1">
        <v>2</v>
      </c>
      <c r="E78" s="4" t="str">
        <f>VLOOKUP(F78,'Athlete Info'!$A:$E,5)</f>
        <v>Maja Wierzchowiak, Shimna Int, Newcastle</v>
      </c>
      <c r="F78" s="3">
        <f>'Girls Results'!F36</f>
        <v>560</v>
      </c>
      <c r="K78" s="6"/>
      <c r="L78"/>
      <c r="M78"/>
      <c r="N78" s="1"/>
      <c r="O78"/>
    </row>
    <row r="79" spans="1:15" x14ac:dyDescent="0.2">
      <c r="A79" s="2">
        <v>163</v>
      </c>
      <c r="B79" s="2">
        <v>276</v>
      </c>
      <c r="C79" t="s">
        <v>88</v>
      </c>
      <c r="D79" s="1">
        <v>3</v>
      </c>
      <c r="E79" s="4" t="str">
        <f>VLOOKUP(F79,'Athlete Info'!$A:$E,5)</f>
        <v>Natalie Hale, Banbridge Academy</v>
      </c>
      <c r="F79" s="3">
        <f>'Girls Results'!J36</f>
        <v>19</v>
      </c>
      <c r="K79" s="9"/>
      <c r="L79"/>
      <c r="M79"/>
      <c r="N79" s="1"/>
      <c r="O79"/>
    </row>
    <row r="80" spans="1:15" x14ac:dyDescent="0.2">
      <c r="A80" s="2">
        <v>133</v>
      </c>
      <c r="B80" s="2">
        <v>277</v>
      </c>
      <c r="C80" t="s">
        <v>89</v>
      </c>
      <c r="D80" s="1">
        <v>1</v>
      </c>
      <c r="E80" s="4" t="str">
        <f>VLOOKUP(F80,'Athlete Info'!$A:$E,5)</f>
        <v>Lucie McNaught, Strathearn, Belfast</v>
      </c>
      <c r="F80" s="3">
        <f>'Girls Results'!B37</f>
        <v>674</v>
      </c>
      <c r="K80" s="9"/>
      <c r="L80"/>
      <c r="M80"/>
      <c r="N80" s="1"/>
      <c r="O80"/>
    </row>
    <row r="81" spans="1:15" x14ac:dyDescent="0.2">
      <c r="A81" s="2">
        <v>133</v>
      </c>
      <c r="B81" s="2">
        <v>278</v>
      </c>
      <c r="C81" t="s">
        <v>89</v>
      </c>
      <c r="D81" s="1">
        <v>2</v>
      </c>
      <c r="E81" s="4" t="str">
        <f>VLOOKUP(F81,'Athlete Info'!$A:$E,5)</f>
        <v>Morgan Wilson, Strangford Int Col</v>
      </c>
      <c r="F81" s="3">
        <f>'Girls Results'!F37</f>
        <v>648</v>
      </c>
      <c r="K81" s="9"/>
      <c r="L81"/>
      <c r="M81"/>
      <c r="N81" s="1"/>
      <c r="O81"/>
    </row>
    <row r="82" spans="1:15" ht="25.5" x14ac:dyDescent="0.2">
      <c r="A82" s="2">
        <v>133</v>
      </c>
      <c r="B82" s="2">
        <v>279</v>
      </c>
      <c r="C82" t="s">
        <v>89</v>
      </c>
      <c r="D82" s="1">
        <v>3</v>
      </c>
      <c r="E82" s="4" t="str">
        <f>VLOOKUP(F82,'Athlete Info'!$A:$E,5)</f>
        <v>Amelia Urry, Glenlola Collegiate, Bangor</v>
      </c>
      <c r="F82" s="3">
        <f>'Girls Results'!J37</f>
        <v>776</v>
      </c>
      <c r="K82" s="9"/>
      <c r="L82"/>
      <c r="M82"/>
      <c r="N82" s="1"/>
      <c r="O82"/>
    </row>
    <row r="83" spans="1:15" ht="25.5" x14ac:dyDescent="0.2">
      <c r="A83" s="2">
        <v>3</v>
      </c>
      <c r="B83" s="2">
        <v>280</v>
      </c>
      <c r="C83" t="s">
        <v>90</v>
      </c>
      <c r="D83" s="1">
        <v>1</v>
      </c>
      <c r="E83" s="4" t="str">
        <f>VLOOKUP(F83,'Athlete Info'!$A:$E,5)</f>
        <v>Ellie McLeese, Wellington Col, Belfast</v>
      </c>
      <c r="F83" s="3">
        <f>'Girls Results'!B38</f>
        <v>764</v>
      </c>
      <c r="K83" s="9"/>
      <c r="L83"/>
      <c r="M83"/>
      <c r="N83" s="1"/>
      <c r="O83"/>
    </row>
    <row r="84" spans="1:15" x14ac:dyDescent="0.2">
      <c r="A84" s="2">
        <v>3</v>
      </c>
      <c r="B84" s="2">
        <v>281</v>
      </c>
      <c r="C84" t="s">
        <v>90</v>
      </c>
      <c r="D84" s="1">
        <v>2</v>
      </c>
      <c r="E84" s="4" t="str">
        <f>VLOOKUP(F84,'Athlete Info'!$A:$E,5)</f>
        <v>Emma Wilson, Strathearn, Belfast</v>
      </c>
      <c r="F84" s="3">
        <f>'Girls Results'!F38</f>
        <v>654</v>
      </c>
      <c r="K84" s="9"/>
      <c r="L84"/>
      <c r="M84"/>
      <c r="N84" s="1"/>
      <c r="O84"/>
    </row>
    <row r="85" spans="1:15" ht="25.5" x14ac:dyDescent="0.2">
      <c r="A85" s="2">
        <v>3</v>
      </c>
      <c r="B85" s="2">
        <v>282</v>
      </c>
      <c r="C85" t="s">
        <v>90</v>
      </c>
      <c r="D85" s="1">
        <v>3</v>
      </c>
      <c r="E85" s="4" t="str">
        <f>VLOOKUP(F85,'Athlete Info'!$A:$E,5)</f>
        <v>Beth Hammond, Glenlola Collegiate, Bangor</v>
      </c>
      <c r="F85" s="3">
        <f>'Girls Results'!J38</f>
        <v>769</v>
      </c>
      <c r="K85" s="9"/>
      <c r="L85"/>
      <c r="M85"/>
      <c r="N85" s="1"/>
      <c r="O85"/>
    </row>
    <row r="86" spans="1:15" x14ac:dyDescent="0.2">
      <c r="A86" s="2">
        <v>50</v>
      </c>
      <c r="B86" s="2">
        <v>283</v>
      </c>
      <c r="C86" t="s">
        <v>91</v>
      </c>
      <c r="D86" s="1">
        <v>1</v>
      </c>
      <c r="E86" s="4" t="str">
        <f>VLOOKUP(F86,'Athlete Info'!$A:$E,5)</f>
        <v>-</v>
      </c>
      <c r="F86" s="3">
        <f>'Girls Results'!B44</f>
        <v>0</v>
      </c>
      <c r="K86" s="9"/>
      <c r="L86"/>
      <c r="M86"/>
      <c r="N86" s="1"/>
      <c r="O86"/>
    </row>
    <row r="87" spans="1:15" x14ac:dyDescent="0.2">
      <c r="A87" s="2">
        <v>50</v>
      </c>
      <c r="B87" s="2">
        <v>284</v>
      </c>
      <c r="C87" t="s">
        <v>91</v>
      </c>
      <c r="D87" s="1">
        <v>2</v>
      </c>
      <c r="E87" s="4" t="str">
        <f>VLOOKUP(F87,'Athlete Info'!$A:$E,5)</f>
        <v>-</v>
      </c>
      <c r="F87" s="3">
        <f>'Girls Results'!F44</f>
        <v>0</v>
      </c>
      <c r="K87" s="9"/>
      <c r="L87"/>
      <c r="M87"/>
      <c r="N87" s="1"/>
      <c r="O87"/>
    </row>
    <row r="88" spans="1:15" x14ac:dyDescent="0.2">
      <c r="A88" s="2">
        <v>50</v>
      </c>
      <c r="B88" s="2">
        <v>285</v>
      </c>
      <c r="C88" t="s">
        <v>91</v>
      </c>
      <c r="D88" s="1">
        <v>3</v>
      </c>
      <c r="E88" s="4" t="str">
        <f>VLOOKUP(F88,'Athlete Info'!$A:$E,5)</f>
        <v>-</v>
      </c>
      <c r="F88" s="3">
        <f>'Girls Results'!J44</f>
        <v>0</v>
      </c>
      <c r="K88" s="9"/>
      <c r="L88"/>
      <c r="M88"/>
      <c r="N88" s="1"/>
      <c r="O88"/>
    </row>
    <row r="89" spans="1:15" x14ac:dyDescent="0.2">
      <c r="A89" s="2">
        <v>70</v>
      </c>
      <c r="B89" s="2">
        <v>286</v>
      </c>
      <c r="C89" t="s">
        <v>92</v>
      </c>
      <c r="D89" s="1">
        <v>1</v>
      </c>
      <c r="E89" s="4" t="str">
        <f>VLOOKUP(F89,'Athlete Info'!$A:$E,5)</f>
        <v>-</v>
      </c>
      <c r="F89" s="3">
        <f>'Girls Results'!B45</f>
        <v>0</v>
      </c>
      <c r="K89" s="9"/>
      <c r="L89"/>
      <c r="M89"/>
      <c r="N89" s="1"/>
      <c r="O89"/>
    </row>
    <row r="90" spans="1:15" x14ac:dyDescent="0.2">
      <c r="A90" s="2">
        <v>70</v>
      </c>
      <c r="B90" s="2">
        <v>287</v>
      </c>
      <c r="C90" t="s">
        <v>92</v>
      </c>
      <c r="D90" s="1">
        <v>2</v>
      </c>
      <c r="E90" s="4" t="str">
        <f>VLOOKUP(F90,'Athlete Info'!$A:$E,5)</f>
        <v>-</v>
      </c>
      <c r="F90" s="3">
        <f>'Girls Results'!F45</f>
        <v>0</v>
      </c>
      <c r="K90" s="9"/>
      <c r="L90"/>
      <c r="M90"/>
      <c r="N90" s="1"/>
      <c r="O90"/>
    </row>
    <row r="91" spans="1:15" x14ac:dyDescent="0.2">
      <c r="A91" s="2">
        <v>70</v>
      </c>
      <c r="B91" s="2">
        <v>288</v>
      </c>
      <c r="C91" t="s">
        <v>92</v>
      </c>
      <c r="D91" s="1">
        <v>3</v>
      </c>
      <c r="E91" s="4" t="str">
        <f>VLOOKUP(F91,'Athlete Info'!$A:$E,5)</f>
        <v>-</v>
      </c>
      <c r="F91" s="3">
        <f>'Girls Results'!J45</f>
        <v>0</v>
      </c>
      <c r="K91" s="9"/>
      <c r="L91"/>
      <c r="M91"/>
      <c r="N91" s="1"/>
      <c r="O91"/>
    </row>
    <row r="92" spans="1:15" x14ac:dyDescent="0.2">
      <c r="A92" s="2">
        <v>64</v>
      </c>
      <c r="B92" s="2">
        <v>289</v>
      </c>
      <c r="C92" t="s">
        <v>122</v>
      </c>
      <c r="D92" s="1">
        <v>1</v>
      </c>
      <c r="E92" s="4" t="str">
        <f>VLOOKUP(F92,'Athlete Info'!$A:$E,5)</f>
        <v>-</v>
      </c>
      <c r="F92" s="3">
        <f>'Girls Results'!B46</f>
        <v>0</v>
      </c>
      <c r="K92" s="9"/>
      <c r="L92"/>
      <c r="M92"/>
      <c r="N92" s="1"/>
      <c r="O92"/>
    </row>
    <row r="93" spans="1:15" x14ac:dyDescent="0.2">
      <c r="A93" s="2">
        <v>64</v>
      </c>
      <c r="B93" s="2">
        <v>290</v>
      </c>
      <c r="C93" t="s">
        <v>122</v>
      </c>
      <c r="D93" s="1">
        <v>2</v>
      </c>
      <c r="E93" s="4" t="str">
        <f>VLOOKUP(F93,'Athlete Info'!$A:$E,5)</f>
        <v>-</v>
      </c>
      <c r="F93" s="3">
        <f>'Girls Results'!F46</f>
        <v>0</v>
      </c>
      <c r="K93" s="9"/>
      <c r="L93"/>
      <c r="M93"/>
      <c r="N93" s="1"/>
      <c r="O93"/>
    </row>
    <row r="94" spans="1:15" x14ac:dyDescent="0.2">
      <c r="A94" s="2">
        <v>64</v>
      </c>
      <c r="B94" s="2">
        <v>291</v>
      </c>
      <c r="C94" t="s">
        <v>122</v>
      </c>
      <c r="D94" s="1">
        <v>3</v>
      </c>
      <c r="E94" s="4" t="str">
        <f>VLOOKUP(F94,'Athlete Info'!$A:$E,5)</f>
        <v>-</v>
      </c>
      <c r="F94" s="3">
        <f>'Girls Results'!J46</f>
        <v>0</v>
      </c>
      <c r="K94" s="9"/>
      <c r="L94"/>
      <c r="M94"/>
      <c r="N94" s="1"/>
      <c r="O94"/>
    </row>
    <row r="95" spans="1:15" x14ac:dyDescent="0.2">
      <c r="A95" s="2">
        <v>95</v>
      </c>
      <c r="B95" s="2">
        <v>292</v>
      </c>
      <c r="C95" t="s">
        <v>93</v>
      </c>
      <c r="D95" s="1">
        <v>1</v>
      </c>
      <c r="E95" s="4" t="str">
        <f>VLOOKUP(F95,'Athlete Info'!$A:$E,5)</f>
        <v>-</v>
      </c>
      <c r="F95" s="3">
        <f>'Girls Results'!B47</f>
        <v>0</v>
      </c>
      <c r="K95" s="9"/>
      <c r="L95"/>
      <c r="M95"/>
      <c r="N95" s="1"/>
      <c r="O95"/>
    </row>
    <row r="96" spans="1:15" x14ac:dyDescent="0.2">
      <c r="A96" s="2">
        <v>95</v>
      </c>
      <c r="B96" s="2">
        <v>293</v>
      </c>
      <c r="C96" t="s">
        <v>93</v>
      </c>
      <c r="D96" s="1">
        <v>2</v>
      </c>
      <c r="E96" s="4" t="str">
        <f>VLOOKUP(F96,'Athlete Info'!$A:$E,5)</f>
        <v>-</v>
      </c>
      <c r="F96" s="3">
        <f>'Girls Results'!F47</f>
        <v>0</v>
      </c>
      <c r="K96" s="9"/>
      <c r="L96"/>
      <c r="M96"/>
      <c r="N96" s="1"/>
      <c r="O96"/>
    </row>
    <row r="97" spans="1:15" x14ac:dyDescent="0.2">
      <c r="A97" s="2">
        <v>95</v>
      </c>
      <c r="B97" s="2">
        <v>294</v>
      </c>
      <c r="C97" t="s">
        <v>93</v>
      </c>
      <c r="D97" s="1">
        <v>3</v>
      </c>
      <c r="E97" s="4" t="str">
        <f>VLOOKUP(F97,'Athlete Info'!$A:$E,5)</f>
        <v>-</v>
      </c>
      <c r="F97" s="3">
        <f>'Girls Results'!J47</f>
        <v>0</v>
      </c>
      <c r="K97" s="9"/>
      <c r="L97"/>
      <c r="M97"/>
      <c r="N97" s="1"/>
      <c r="O97"/>
    </row>
    <row r="98" spans="1:15" x14ac:dyDescent="0.2">
      <c r="A98" s="2">
        <v>111</v>
      </c>
      <c r="B98" s="2">
        <v>295</v>
      </c>
      <c r="C98" t="s">
        <v>94</v>
      </c>
      <c r="D98" s="1">
        <v>1</v>
      </c>
      <c r="E98" s="4" t="str">
        <f>VLOOKUP(F98,'Athlete Info'!$A:$E,5)</f>
        <v>-</v>
      </c>
      <c r="F98" s="3">
        <f>'Girls Results'!B48</f>
        <v>0</v>
      </c>
      <c r="K98" s="9"/>
      <c r="L98"/>
      <c r="M98"/>
      <c r="N98" s="1"/>
      <c r="O98"/>
    </row>
    <row r="99" spans="1:15" x14ac:dyDescent="0.2">
      <c r="A99" s="2">
        <v>111</v>
      </c>
      <c r="B99" s="2">
        <v>296</v>
      </c>
      <c r="C99" t="s">
        <v>94</v>
      </c>
      <c r="D99" s="1">
        <v>2</v>
      </c>
      <c r="E99" s="4" t="str">
        <f>VLOOKUP(F99,'Athlete Info'!$A:$E,5)</f>
        <v>-</v>
      </c>
      <c r="F99" s="3">
        <f>'Girls Results'!F48</f>
        <v>0</v>
      </c>
      <c r="K99" s="9"/>
      <c r="L99"/>
      <c r="M99"/>
      <c r="N99" s="1"/>
      <c r="O99"/>
    </row>
    <row r="100" spans="1:15" x14ac:dyDescent="0.2">
      <c r="A100" s="2">
        <v>111</v>
      </c>
      <c r="B100" s="2">
        <v>297</v>
      </c>
      <c r="C100" t="s">
        <v>94</v>
      </c>
      <c r="D100" s="1">
        <v>3</v>
      </c>
      <c r="E100" s="4" t="str">
        <f>VLOOKUP(F100,'Athlete Info'!$A:$E,5)</f>
        <v>-</v>
      </c>
      <c r="F100" s="3">
        <f>'Girls Results'!J48</f>
        <v>0</v>
      </c>
      <c r="K100" s="9"/>
      <c r="L100"/>
      <c r="M100"/>
      <c r="N100" s="1"/>
      <c r="O100"/>
    </row>
    <row r="101" spans="1:15" x14ac:dyDescent="0.2">
      <c r="A101" s="2">
        <v>31</v>
      </c>
      <c r="B101" s="2">
        <v>298</v>
      </c>
      <c r="C101" t="s">
        <v>95</v>
      </c>
      <c r="D101" s="1">
        <v>1</v>
      </c>
      <c r="E101" s="4" t="str">
        <f>VLOOKUP(F101,'Athlete Info'!$A:$E,5)</f>
        <v>-</v>
      </c>
      <c r="F101" s="3">
        <f>'Girls Results'!B49</f>
        <v>0</v>
      </c>
      <c r="K101" s="9"/>
      <c r="L101"/>
      <c r="M101"/>
      <c r="N101" s="1"/>
      <c r="O101"/>
    </row>
    <row r="102" spans="1:15" x14ac:dyDescent="0.2">
      <c r="A102" s="2">
        <v>31</v>
      </c>
      <c r="B102" s="2">
        <v>299</v>
      </c>
      <c r="C102" t="s">
        <v>95</v>
      </c>
      <c r="D102" s="1">
        <v>2</v>
      </c>
      <c r="E102" s="4" t="str">
        <f>VLOOKUP(F102,'Athlete Info'!$A:$E,5)</f>
        <v>-</v>
      </c>
      <c r="F102" s="3">
        <f>'Girls Results'!F49</f>
        <v>0</v>
      </c>
      <c r="K102" s="9"/>
      <c r="L102"/>
      <c r="M102"/>
      <c r="N102" s="1"/>
      <c r="O102"/>
    </row>
    <row r="103" spans="1:15" x14ac:dyDescent="0.2">
      <c r="A103" s="2">
        <v>31</v>
      </c>
      <c r="B103" s="2">
        <v>300</v>
      </c>
      <c r="C103" t="s">
        <v>95</v>
      </c>
      <c r="D103" s="1">
        <v>3</v>
      </c>
      <c r="E103" s="4" t="str">
        <f>VLOOKUP(F103,'Athlete Info'!$A:$E,5)</f>
        <v>-</v>
      </c>
      <c r="F103" s="3">
        <f>'Girls Results'!J49</f>
        <v>0</v>
      </c>
      <c r="K103" s="9"/>
      <c r="L103"/>
      <c r="M103"/>
      <c r="N103" s="1"/>
      <c r="O103"/>
    </row>
    <row r="104" spans="1:15" x14ac:dyDescent="0.2">
      <c r="A104" s="2">
        <v>38</v>
      </c>
      <c r="B104" s="2">
        <v>301</v>
      </c>
      <c r="C104" t="s">
        <v>96</v>
      </c>
      <c r="D104" s="1">
        <v>1</v>
      </c>
      <c r="E104" s="4" t="str">
        <f>VLOOKUP(F104,'Athlete Info'!$A:$E,5)</f>
        <v>-</v>
      </c>
      <c r="F104" s="3">
        <f>'Girls Results'!B52</f>
        <v>0</v>
      </c>
      <c r="K104" s="9"/>
      <c r="L104"/>
      <c r="M104"/>
      <c r="N104" s="1"/>
      <c r="O104"/>
    </row>
    <row r="105" spans="1:15" x14ac:dyDescent="0.2">
      <c r="A105" s="2">
        <v>38</v>
      </c>
      <c r="B105" s="2">
        <v>302</v>
      </c>
      <c r="C105" t="s">
        <v>96</v>
      </c>
      <c r="D105" s="1">
        <v>2</v>
      </c>
      <c r="E105" s="4" t="str">
        <f>VLOOKUP(F105,'Athlete Info'!$A:$E,5)</f>
        <v>-</v>
      </c>
      <c r="F105" s="3">
        <f>'Girls Results'!F52</f>
        <v>0</v>
      </c>
      <c r="K105" s="9"/>
      <c r="L105"/>
      <c r="M105"/>
      <c r="N105" s="1"/>
      <c r="O105"/>
    </row>
    <row r="106" spans="1:15" x14ac:dyDescent="0.2">
      <c r="A106" s="2">
        <v>38</v>
      </c>
      <c r="B106" s="2">
        <v>303</v>
      </c>
      <c r="C106" t="s">
        <v>96</v>
      </c>
      <c r="D106" s="1">
        <v>3</v>
      </c>
      <c r="E106" s="4" t="str">
        <f>VLOOKUP(F106,'Athlete Info'!$A:$E,5)</f>
        <v>-</v>
      </c>
      <c r="F106" s="3">
        <f>'Girls Results'!J52</f>
        <v>0</v>
      </c>
      <c r="K106" s="9"/>
      <c r="L106"/>
      <c r="M106"/>
      <c r="N106" s="1"/>
      <c r="O106"/>
    </row>
    <row r="107" spans="1:15" x14ac:dyDescent="0.2">
      <c r="A107" s="2">
        <v>18</v>
      </c>
      <c r="B107" s="2">
        <v>304</v>
      </c>
      <c r="C107" t="s">
        <v>123</v>
      </c>
      <c r="D107" s="1">
        <v>1</v>
      </c>
      <c r="E107" s="4" t="str">
        <f>VLOOKUP(F107,'Athlete Info'!$A:$E,5)</f>
        <v>-</v>
      </c>
      <c r="F107" s="3">
        <f>'Girls Results'!B50</f>
        <v>0</v>
      </c>
      <c r="K107" s="9"/>
      <c r="L107"/>
      <c r="M107"/>
      <c r="N107" s="1"/>
      <c r="O107"/>
    </row>
    <row r="108" spans="1:15" x14ac:dyDescent="0.2">
      <c r="A108" s="2">
        <v>18</v>
      </c>
      <c r="B108" s="2">
        <v>305</v>
      </c>
      <c r="C108" t="s">
        <v>123</v>
      </c>
      <c r="D108" s="1">
        <v>2</v>
      </c>
      <c r="E108" s="4" t="str">
        <f>VLOOKUP(F108,'Athlete Info'!$A:$E,5)</f>
        <v>-</v>
      </c>
      <c r="F108" s="3">
        <f>'Girls Results'!F50</f>
        <v>0</v>
      </c>
      <c r="K108" s="9"/>
      <c r="L108"/>
      <c r="M108"/>
      <c r="N108" s="1"/>
      <c r="O108"/>
    </row>
    <row r="109" spans="1:15" x14ac:dyDescent="0.2">
      <c r="A109" s="2">
        <v>18</v>
      </c>
      <c r="B109" s="2">
        <v>306</v>
      </c>
      <c r="C109" t="s">
        <v>123</v>
      </c>
      <c r="D109" s="1">
        <v>3</v>
      </c>
      <c r="E109" s="4" t="str">
        <f>VLOOKUP(F109,'Athlete Info'!$A:$E,5)</f>
        <v>-</v>
      </c>
      <c r="F109" s="3">
        <f>'Girls Results'!J50</f>
        <v>0</v>
      </c>
      <c r="K109" s="9"/>
      <c r="L109"/>
      <c r="M109"/>
      <c r="N109" s="1"/>
      <c r="O109"/>
    </row>
    <row r="110" spans="1:15" x14ac:dyDescent="0.2">
      <c r="A110" s="2">
        <v>57</v>
      </c>
      <c r="B110" s="2">
        <v>307</v>
      </c>
      <c r="C110" t="s">
        <v>124</v>
      </c>
      <c r="D110" s="1">
        <v>1</v>
      </c>
      <c r="E110" s="4" t="str">
        <f>VLOOKUP(F110,'Athlete Info'!$A:$E,5)</f>
        <v>-</v>
      </c>
      <c r="F110" s="3">
        <f>'Girls Results'!B51</f>
        <v>0</v>
      </c>
      <c r="K110" s="9"/>
      <c r="L110"/>
      <c r="M110"/>
      <c r="N110" s="1"/>
      <c r="O110"/>
    </row>
    <row r="111" spans="1:15" x14ac:dyDescent="0.2">
      <c r="A111" s="2">
        <v>57</v>
      </c>
      <c r="B111" s="2">
        <v>308</v>
      </c>
      <c r="C111" t="s">
        <v>124</v>
      </c>
      <c r="D111" s="1">
        <v>2</v>
      </c>
      <c r="E111" s="4" t="str">
        <f>VLOOKUP(F111,'Athlete Info'!$A:$E,5)</f>
        <v>-</v>
      </c>
      <c r="F111" s="3">
        <f>'Girls Results'!F51</f>
        <v>0</v>
      </c>
      <c r="K111" s="9"/>
      <c r="L111"/>
      <c r="M111"/>
      <c r="N111" s="1"/>
      <c r="O111"/>
    </row>
    <row r="112" spans="1:15" x14ac:dyDescent="0.2">
      <c r="A112" s="2">
        <v>57</v>
      </c>
      <c r="B112" s="2">
        <v>309</v>
      </c>
      <c r="C112" t="s">
        <v>124</v>
      </c>
      <c r="D112" s="1">
        <v>3</v>
      </c>
      <c r="E112" s="4" t="str">
        <f>VLOOKUP(F112,'Athlete Info'!$A:$E,5)</f>
        <v>-</v>
      </c>
      <c r="F112" s="3">
        <f>'Girls Results'!J51</f>
        <v>0</v>
      </c>
      <c r="K112" s="9"/>
      <c r="L112"/>
      <c r="M112"/>
      <c r="N112" s="1"/>
      <c r="O112"/>
    </row>
    <row r="113" spans="1:15" x14ac:dyDescent="0.2">
      <c r="A113" s="2">
        <v>20</v>
      </c>
      <c r="B113" s="2">
        <v>310</v>
      </c>
      <c r="C113" t="s">
        <v>169</v>
      </c>
      <c r="D113" s="1">
        <v>1</v>
      </c>
      <c r="E113" s="4" t="str">
        <f>VLOOKUP(F113,'Athlete Info'!$A:$E,5)</f>
        <v>-</v>
      </c>
      <c r="F113" s="3">
        <f>'Girls Results'!B53</f>
        <v>0</v>
      </c>
      <c r="K113" s="9"/>
      <c r="L113"/>
      <c r="M113"/>
      <c r="N113" s="1"/>
      <c r="O113"/>
    </row>
    <row r="114" spans="1:15" x14ac:dyDescent="0.2">
      <c r="A114" s="2">
        <v>20</v>
      </c>
      <c r="B114" s="2">
        <v>311</v>
      </c>
      <c r="C114" t="s">
        <v>169</v>
      </c>
      <c r="D114" s="1">
        <v>2</v>
      </c>
      <c r="E114" s="4" t="str">
        <f>VLOOKUP(F114,'Athlete Info'!$A:$E,5)</f>
        <v>-</v>
      </c>
      <c r="F114" s="3">
        <f>'Girls Results'!F53</f>
        <v>0</v>
      </c>
      <c r="K114" s="9"/>
      <c r="L114"/>
      <c r="M114"/>
      <c r="N114" s="1"/>
      <c r="O114"/>
    </row>
    <row r="115" spans="1:15" x14ac:dyDescent="0.2">
      <c r="A115" s="2">
        <v>20</v>
      </c>
      <c r="B115" s="2">
        <v>312</v>
      </c>
      <c r="C115" t="s">
        <v>169</v>
      </c>
      <c r="D115" s="1">
        <v>3</v>
      </c>
      <c r="E115" s="4" t="str">
        <f>VLOOKUP(F115,'Athlete Info'!$A:$E,5)</f>
        <v>-</v>
      </c>
      <c r="F115" s="3">
        <f>'Girls Results'!J53</f>
        <v>0</v>
      </c>
      <c r="K115" s="9"/>
      <c r="L115"/>
      <c r="M115"/>
      <c r="N115" s="1"/>
      <c r="O115"/>
    </row>
    <row r="116" spans="1:15" x14ac:dyDescent="0.2">
      <c r="A116" s="2">
        <v>80</v>
      </c>
      <c r="B116" s="2">
        <v>313</v>
      </c>
      <c r="C116" t="s">
        <v>97</v>
      </c>
      <c r="D116" s="91" t="s">
        <v>451</v>
      </c>
      <c r="E116" s="4" t="str">
        <f>VLOOKUP(F116,'School Codes'!E:F,2)</f>
        <v>-</v>
      </c>
      <c r="F116" s="3" t="str">
        <f>'Girls Results'!D62</f>
        <v>-</v>
      </c>
      <c r="K116" s="9"/>
      <c r="L116"/>
      <c r="M116"/>
      <c r="N116" s="1"/>
      <c r="O116"/>
    </row>
    <row r="117" spans="1:15" x14ac:dyDescent="0.2">
      <c r="A117" s="2">
        <v>80</v>
      </c>
      <c r="B117" s="2">
        <v>314</v>
      </c>
      <c r="C117" t="s">
        <v>97</v>
      </c>
      <c r="D117" s="91" t="s">
        <v>453</v>
      </c>
      <c r="E117" s="4" t="str">
        <f>VLOOKUP(F117,'School Codes'!E:F,2)</f>
        <v>-</v>
      </c>
      <c r="F117" s="3" t="str">
        <f>'Girls Results'!H62</f>
        <v>-</v>
      </c>
      <c r="K117" s="9"/>
      <c r="L117"/>
      <c r="M117"/>
      <c r="N117" s="1"/>
      <c r="O117"/>
    </row>
    <row r="118" spans="1:15" x14ac:dyDescent="0.2">
      <c r="A118" s="2">
        <v>80</v>
      </c>
      <c r="B118" s="2">
        <v>315</v>
      </c>
      <c r="C118" t="s">
        <v>97</v>
      </c>
      <c r="D118" s="91" t="s">
        <v>454</v>
      </c>
      <c r="E118" s="4" t="str">
        <f>VLOOKUP(F118,'School Codes'!E:F,2)</f>
        <v>-</v>
      </c>
      <c r="F118" s="3" t="str">
        <f>'Girls Results'!L62</f>
        <v>-</v>
      </c>
      <c r="K118" s="9"/>
      <c r="L118"/>
      <c r="M118"/>
      <c r="N118" s="1"/>
      <c r="O118"/>
    </row>
    <row r="119" spans="1:15" x14ac:dyDescent="0.2">
      <c r="A119" s="2">
        <v>136</v>
      </c>
      <c r="B119" s="2">
        <v>316</v>
      </c>
      <c r="C119" t="s">
        <v>98</v>
      </c>
      <c r="D119" s="1">
        <v>1</v>
      </c>
      <c r="E119" s="4" t="str">
        <f>VLOOKUP(F119,'Athlete Info'!$A:$E,5)</f>
        <v>-</v>
      </c>
      <c r="F119" s="3">
        <f>'Girls Results'!B55</f>
        <v>0</v>
      </c>
      <c r="K119" s="9"/>
      <c r="L119"/>
      <c r="M119"/>
      <c r="N119" s="1"/>
      <c r="O119"/>
    </row>
    <row r="120" spans="1:15" x14ac:dyDescent="0.2">
      <c r="A120" s="2">
        <v>136</v>
      </c>
      <c r="B120" s="2">
        <v>317</v>
      </c>
      <c r="C120" t="s">
        <v>98</v>
      </c>
      <c r="D120" s="1">
        <v>2</v>
      </c>
      <c r="E120" s="4" t="str">
        <f>VLOOKUP(F120,'Athlete Info'!$A:$E,5)</f>
        <v>-</v>
      </c>
      <c r="F120" s="3">
        <f>'Girls Results'!F55</f>
        <v>0</v>
      </c>
      <c r="K120" s="9"/>
      <c r="L120"/>
      <c r="M120"/>
      <c r="N120" s="1"/>
      <c r="O120"/>
    </row>
    <row r="121" spans="1:15" x14ac:dyDescent="0.2">
      <c r="A121" s="2">
        <v>136</v>
      </c>
      <c r="B121" s="2">
        <v>318</v>
      </c>
      <c r="C121" t="s">
        <v>98</v>
      </c>
      <c r="D121" s="1">
        <v>3</v>
      </c>
      <c r="E121" s="4" t="str">
        <f>VLOOKUP(F121,'Athlete Info'!$A:$E,5)</f>
        <v>-</v>
      </c>
      <c r="F121" s="3">
        <f>'Girls Results'!J55</f>
        <v>0</v>
      </c>
      <c r="K121" s="9"/>
      <c r="L121"/>
      <c r="M121"/>
      <c r="N121" s="1"/>
      <c r="O121"/>
    </row>
    <row r="122" spans="1:15" x14ac:dyDescent="0.2">
      <c r="A122" s="2">
        <v>125</v>
      </c>
      <c r="B122" s="2">
        <v>319</v>
      </c>
      <c r="C122" t="s">
        <v>99</v>
      </c>
      <c r="D122" s="1">
        <v>1</v>
      </c>
      <c r="E122" s="4" t="str">
        <f>VLOOKUP(F122,'Athlete Info'!$A:$E,5)</f>
        <v>-</v>
      </c>
      <c r="F122" s="3">
        <f>'Girls Results'!B54</f>
        <v>0</v>
      </c>
      <c r="K122" s="9"/>
      <c r="L122"/>
      <c r="M122"/>
      <c r="N122" s="1"/>
      <c r="O122"/>
    </row>
    <row r="123" spans="1:15" x14ac:dyDescent="0.2">
      <c r="A123" s="2">
        <v>125</v>
      </c>
      <c r="B123" s="2">
        <v>320</v>
      </c>
      <c r="C123" t="s">
        <v>99</v>
      </c>
      <c r="D123" s="1">
        <v>2</v>
      </c>
      <c r="E123" s="4" t="str">
        <f>VLOOKUP(F123,'Athlete Info'!$A:$E,5)</f>
        <v>-</v>
      </c>
      <c r="F123" s="3">
        <f>'Girls Results'!F54</f>
        <v>0</v>
      </c>
      <c r="K123" s="9"/>
      <c r="L123"/>
      <c r="M123"/>
      <c r="N123" s="1"/>
      <c r="O123"/>
    </row>
    <row r="124" spans="1:15" x14ac:dyDescent="0.2">
      <c r="A124" s="2">
        <v>125</v>
      </c>
      <c r="B124" s="2">
        <v>321</v>
      </c>
      <c r="C124" t="s">
        <v>99</v>
      </c>
      <c r="D124" s="1">
        <v>3</v>
      </c>
      <c r="E124" s="4" t="str">
        <f>VLOOKUP(F124,'Athlete Info'!$A:$E,5)</f>
        <v>-</v>
      </c>
      <c r="F124" s="3">
        <f>'Girls Results'!J54</f>
        <v>0</v>
      </c>
      <c r="K124" s="9"/>
      <c r="L124"/>
      <c r="M124"/>
      <c r="N124" s="1"/>
      <c r="O124"/>
    </row>
    <row r="125" spans="1:15" x14ac:dyDescent="0.2">
      <c r="A125" s="2">
        <v>161</v>
      </c>
      <c r="B125" s="2">
        <v>322</v>
      </c>
      <c r="C125" t="s">
        <v>100</v>
      </c>
      <c r="D125" s="1">
        <v>1</v>
      </c>
      <c r="E125" s="4" t="str">
        <f>VLOOKUP(F125,'Athlete Info'!$A:$E,5)</f>
        <v>-</v>
      </c>
      <c r="F125" s="3">
        <f>'Girls Results'!B56</f>
        <v>0</v>
      </c>
      <c r="K125" s="9"/>
      <c r="L125"/>
      <c r="M125"/>
      <c r="N125" s="1"/>
      <c r="O125"/>
    </row>
    <row r="126" spans="1:15" x14ac:dyDescent="0.2">
      <c r="A126" s="2">
        <v>161</v>
      </c>
      <c r="B126" s="2">
        <v>323</v>
      </c>
      <c r="C126" t="s">
        <v>100</v>
      </c>
      <c r="D126" s="1">
        <v>2</v>
      </c>
      <c r="E126" s="4" t="str">
        <f>VLOOKUP(F126,'Athlete Info'!$A:$E,5)</f>
        <v>-</v>
      </c>
      <c r="F126" s="3">
        <f>'Girls Results'!F56</f>
        <v>0</v>
      </c>
      <c r="K126" s="9"/>
      <c r="L126"/>
      <c r="M126"/>
      <c r="N126" s="1"/>
      <c r="O126"/>
    </row>
    <row r="127" spans="1:15" x14ac:dyDescent="0.2">
      <c r="A127" s="2">
        <v>161</v>
      </c>
      <c r="B127" s="2">
        <v>324</v>
      </c>
      <c r="C127" t="s">
        <v>100</v>
      </c>
      <c r="D127" s="1">
        <v>3</v>
      </c>
      <c r="E127" s="4" t="str">
        <f>VLOOKUP(F127,'Athlete Info'!$A:$E,5)</f>
        <v>-</v>
      </c>
      <c r="F127" s="3">
        <f>'Girls Results'!J56</f>
        <v>0</v>
      </c>
      <c r="K127" s="9"/>
      <c r="L127"/>
      <c r="M127"/>
      <c r="N127" s="1"/>
      <c r="O127"/>
    </row>
    <row r="128" spans="1:15" x14ac:dyDescent="0.2">
      <c r="A128" s="2">
        <v>5</v>
      </c>
      <c r="B128" s="2">
        <v>325</v>
      </c>
      <c r="C128" t="s">
        <v>101</v>
      </c>
      <c r="D128" s="1">
        <v>1</v>
      </c>
      <c r="E128" s="4" t="str">
        <f>VLOOKUP(F128,'Athlete Info'!$A:$E,5)</f>
        <v>-</v>
      </c>
      <c r="F128" s="3">
        <f>'Girls Results'!B57</f>
        <v>0</v>
      </c>
      <c r="K128" s="9"/>
      <c r="L128"/>
      <c r="M128"/>
      <c r="N128" s="1"/>
      <c r="O128"/>
    </row>
    <row r="129" spans="1:15" x14ac:dyDescent="0.2">
      <c r="A129" s="2">
        <v>5</v>
      </c>
      <c r="B129" s="2">
        <v>326</v>
      </c>
      <c r="C129" t="s">
        <v>101</v>
      </c>
      <c r="D129" s="1">
        <v>2</v>
      </c>
      <c r="E129" s="4" t="str">
        <f>VLOOKUP(F129,'Athlete Info'!$A:$E,5)</f>
        <v>-</v>
      </c>
      <c r="F129" s="3">
        <f>'Girls Results'!F57</f>
        <v>0</v>
      </c>
      <c r="K129" s="9"/>
      <c r="L129"/>
      <c r="M129"/>
      <c r="N129" s="1"/>
      <c r="O129"/>
    </row>
    <row r="130" spans="1:15" x14ac:dyDescent="0.2">
      <c r="A130" s="2">
        <v>5</v>
      </c>
      <c r="B130" s="2">
        <v>327</v>
      </c>
      <c r="C130" t="s">
        <v>101</v>
      </c>
      <c r="D130" s="1">
        <v>3</v>
      </c>
      <c r="E130" s="4" t="str">
        <f>VLOOKUP(F130,'Athlete Info'!$A:$E,5)</f>
        <v>-</v>
      </c>
      <c r="F130" s="3">
        <f>'Girls Results'!J57</f>
        <v>0</v>
      </c>
      <c r="K130" s="9"/>
      <c r="L130"/>
      <c r="M130"/>
      <c r="N130" s="1"/>
      <c r="O130"/>
    </row>
    <row r="131" spans="1:15" x14ac:dyDescent="0.2">
      <c r="A131" s="2">
        <v>138</v>
      </c>
      <c r="B131" s="2">
        <v>328</v>
      </c>
      <c r="C131" t="s">
        <v>102</v>
      </c>
      <c r="D131" s="1">
        <v>1</v>
      </c>
      <c r="E131" s="4" t="str">
        <f>VLOOKUP(F131,'Athlete Info'!$A:$E,5)</f>
        <v>-</v>
      </c>
      <c r="F131" s="3">
        <f>'Girls Results'!B58</f>
        <v>0</v>
      </c>
      <c r="K131" s="9"/>
      <c r="L131"/>
      <c r="M131"/>
      <c r="N131" s="1"/>
      <c r="O131"/>
    </row>
    <row r="132" spans="1:15" x14ac:dyDescent="0.2">
      <c r="A132" s="2">
        <v>138</v>
      </c>
      <c r="B132" s="2">
        <v>329</v>
      </c>
      <c r="C132" t="s">
        <v>102</v>
      </c>
      <c r="D132" s="1">
        <v>2</v>
      </c>
      <c r="E132" s="4" t="str">
        <f>VLOOKUP(F132,'Athlete Info'!$A:$E,5)</f>
        <v>-</v>
      </c>
      <c r="F132" s="3">
        <f>'Girls Results'!F58</f>
        <v>0</v>
      </c>
      <c r="K132" s="9"/>
      <c r="L132"/>
      <c r="M132"/>
      <c r="N132" s="1"/>
      <c r="O132"/>
    </row>
    <row r="133" spans="1:15" x14ac:dyDescent="0.2">
      <c r="A133" s="2">
        <v>138</v>
      </c>
      <c r="B133" s="2">
        <v>330</v>
      </c>
      <c r="C133" t="s">
        <v>102</v>
      </c>
      <c r="D133" s="1">
        <v>3</v>
      </c>
      <c r="E133" s="4" t="str">
        <f>VLOOKUP(F133,'Athlete Info'!$A:$E,5)</f>
        <v>-</v>
      </c>
      <c r="F133" s="3">
        <f>'Girls Results'!J58</f>
        <v>0</v>
      </c>
      <c r="K133" s="9"/>
      <c r="L133"/>
      <c r="M133"/>
      <c r="N133" s="1"/>
      <c r="O133"/>
    </row>
    <row r="134" spans="1:15" x14ac:dyDescent="0.2">
      <c r="A134" s="2">
        <v>172</v>
      </c>
      <c r="B134" s="2">
        <v>331</v>
      </c>
      <c r="C134" t="s">
        <v>103</v>
      </c>
      <c r="D134" s="1">
        <v>1</v>
      </c>
      <c r="E134" s="4" t="str">
        <f>VLOOKUP(F134,'Athlete Info'!$A:$E,5)</f>
        <v>-</v>
      </c>
      <c r="F134" s="3">
        <f>'Girls Results'!B59</f>
        <v>0</v>
      </c>
      <c r="K134" s="9"/>
      <c r="L134"/>
      <c r="M134"/>
      <c r="N134" s="1"/>
      <c r="O134"/>
    </row>
    <row r="135" spans="1:15" x14ac:dyDescent="0.2">
      <c r="A135" s="2">
        <v>172</v>
      </c>
      <c r="B135" s="2">
        <v>332</v>
      </c>
      <c r="C135" t="s">
        <v>103</v>
      </c>
      <c r="D135" s="1">
        <v>2</v>
      </c>
      <c r="E135" s="4" t="str">
        <f>VLOOKUP(F135,'Athlete Info'!$A:$E,5)</f>
        <v>-</v>
      </c>
      <c r="F135" s="3">
        <f>'Girls Results'!F59</f>
        <v>0</v>
      </c>
      <c r="K135" s="9"/>
      <c r="L135"/>
      <c r="M135"/>
      <c r="N135" s="1"/>
      <c r="O135"/>
    </row>
    <row r="136" spans="1:15" x14ac:dyDescent="0.2">
      <c r="A136" s="2">
        <v>172</v>
      </c>
      <c r="B136" s="2">
        <v>333</v>
      </c>
      <c r="C136" t="s">
        <v>103</v>
      </c>
      <c r="D136" s="1">
        <v>3</v>
      </c>
      <c r="E136" s="4" t="str">
        <f>VLOOKUP(F136,'Athlete Info'!$A:$E,5)</f>
        <v>-</v>
      </c>
      <c r="F136" s="3">
        <f>'Girls Results'!J59</f>
        <v>0</v>
      </c>
      <c r="K136" s="9"/>
      <c r="L136"/>
      <c r="M136"/>
      <c r="N136" s="1"/>
      <c r="O136"/>
    </row>
    <row r="137" spans="1:15" x14ac:dyDescent="0.2">
      <c r="A137" s="2">
        <v>153</v>
      </c>
      <c r="B137" s="2">
        <v>334</v>
      </c>
      <c r="C137" t="s">
        <v>104</v>
      </c>
      <c r="D137" s="1">
        <v>1</v>
      </c>
      <c r="E137" s="4" t="str">
        <f>VLOOKUP(F137,'Athlete Info'!$A:$E,5)</f>
        <v>-</v>
      </c>
      <c r="F137" s="3">
        <f>'Girls Results'!B60</f>
        <v>0</v>
      </c>
      <c r="K137" s="9"/>
      <c r="L137"/>
      <c r="M137"/>
      <c r="N137" s="1"/>
      <c r="O137"/>
    </row>
    <row r="138" spans="1:15" x14ac:dyDescent="0.2">
      <c r="A138" s="2">
        <v>153</v>
      </c>
      <c r="B138" s="2">
        <v>335</v>
      </c>
      <c r="C138" t="s">
        <v>104</v>
      </c>
      <c r="D138" s="1">
        <v>2</v>
      </c>
      <c r="E138" s="4" t="str">
        <f>VLOOKUP(F138,'Athlete Info'!$A:$E,5)</f>
        <v>-</v>
      </c>
      <c r="F138" s="3">
        <f>'Girls Results'!F60</f>
        <v>0</v>
      </c>
      <c r="K138" s="9"/>
      <c r="L138"/>
      <c r="M138"/>
      <c r="N138" s="1"/>
      <c r="O138"/>
    </row>
    <row r="139" spans="1:15" x14ac:dyDescent="0.2">
      <c r="A139" s="2">
        <v>153</v>
      </c>
      <c r="B139" s="2">
        <v>336</v>
      </c>
      <c r="C139" t="s">
        <v>104</v>
      </c>
      <c r="D139" s="1">
        <v>3</v>
      </c>
      <c r="E139" s="4" t="str">
        <f>VLOOKUP(F139,'Athlete Info'!$A:$E,5)</f>
        <v>-</v>
      </c>
      <c r="F139" s="3">
        <f>'Girls Results'!J60</f>
        <v>0</v>
      </c>
      <c r="K139" s="9"/>
      <c r="L139"/>
      <c r="M139"/>
      <c r="N139" s="1"/>
      <c r="O139"/>
    </row>
    <row r="140" spans="1:15" x14ac:dyDescent="0.2">
      <c r="A140" s="2">
        <v>7</v>
      </c>
      <c r="B140" s="2">
        <v>337</v>
      </c>
      <c r="C140" t="s">
        <v>105</v>
      </c>
      <c r="D140" s="1">
        <v>1</v>
      </c>
      <c r="E140" s="4" t="str">
        <f>VLOOKUP(F140,'Athlete Info'!$A:$E,5)</f>
        <v>-</v>
      </c>
      <c r="F140" s="3">
        <f>'Girls Results'!B61</f>
        <v>0</v>
      </c>
      <c r="K140" s="9"/>
      <c r="L140"/>
      <c r="M140"/>
      <c r="N140" s="1"/>
      <c r="O140"/>
    </row>
    <row r="141" spans="1:15" x14ac:dyDescent="0.2">
      <c r="A141" s="2">
        <v>7</v>
      </c>
      <c r="B141" s="2">
        <v>338</v>
      </c>
      <c r="C141" t="s">
        <v>105</v>
      </c>
      <c r="D141" s="1">
        <v>2</v>
      </c>
      <c r="E141" s="4" t="str">
        <f>VLOOKUP(F141,'Athlete Info'!$A:$E,5)</f>
        <v>-</v>
      </c>
      <c r="F141" s="3">
        <f>'Girls Results'!F61</f>
        <v>0</v>
      </c>
      <c r="K141" s="9"/>
      <c r="L141"/>
      <c r="M141"/>
      <c r="N141" s="1"/>
      <c r="O141"/>
    </row>
    <row r="142" spans="1:15" x14ac:dyDescent="0.2">
      <c r="A142" s="2">
        <v>7</v>
      </c>
      <c r="B142" s="2">
        <v>339</v>
      </c>
      <c r="C142" t="s">
        <v>105</v>
      </c>
      <c r="D142" s="1">
        <v>3</v>
      </c>
      <c r="E142" s="4" t="str">
        <f>VLOOKUP(F142,'Athlete Info'!$A:$E,5)</f>
        <v>-</v>
      </c>
      <c r="F142" s="3">
        <f>'Girls Results'!J61</f>
        <v>0</v>
      </c>
      <c r="K142" s="9"/>
      <c r="L142"/>
      <c r="M142"/>
      <c r="N142" s="1"/>
      <c r="O142"/>
    </row>
    <row r="143" spans="1:15" x14ac:dyDescent="0.2">
      <c r="A143" s="2">
        <v>52</v>
      </c>
      <c r="B143" s="2">
        <v>340</v>
      </c>
      <c r="C143" t="s">
        <v>106</v>
      </c>
      <c r="D143" s="1">
        <v>1</v>
      </c>
      <c r="E143" s="4" t="str">
        <f>VLOOKUP(F143,'Athlete Info'!$A:$E,5)</f>
        <v>-</v>
      </c>
      <c r="F143" s="3">
        <f>'Girls Results'!B67</f>
        <v>0</v>
      </c>
      <c r="K143" s="9"/>
      <c r="L143"/>
      <c r="M143"/>
      <c r="N143" s="1"/>
      <c r="O143"/>
    </row>
    <row r="144" spans="1:15" x14ac:dyDescent="0.2">
      <c r="A144" s="2">
        <v>52</v>
      </c>
      <c r="B144" s="2">
        <v>341</v>
      </c>
      <c r="C144" t="s">
        <v>106</v>
      </c>
      <c r="D144" s="1">
        <v>2</v>
      </c>
      <c r="E144" s="4" t="str">
        <f>VLOOKUP(F144,'Athlete Info'!$A:$E,5)</f>
        <v>-</v>
      </c>
      <c r="F144" s="3">
        <f>'Girls Results'!F67</f>
        <v>0</v>
      </c>
      <c r="K144" s="9"/>
      <c r="L144"/>
      <c r="M144"/>
      <c r="N144" s="1"/>
      <c r="O144"/>
    </row>
    <row r="145" spans="1:15" x14ac:dyDescent="0.2">
      <c r="A145" s="2">
        <v>52</v>
      </c>
      <c r="B145" s="2">
        <v>342</v>
      </c>
      <c r="C145" t="s">
        <v>106</v>
      </c>
      <c r="D145" s="1">
        <v>3</v>
      </c>
      <c r="E145" s="4" t="str">
        <f>VLOOKUP(F145,'Athlete Info'!$A:$E,5)</f>
        <v>-</v>
      </c>
      <c r="F145" s="3">
        <f>'Girls Results'!J67</f>
        <v>0</v>
      </c>
      <c r="K145" s="9"/>
      <c r="L145"/>
      <c r="M145"/>
      <c r="N145" s="1"/>
      <c r="O145"/>
    </row>
    <row r="146" spans="1:15" x14ac:dyDescent="0.2">
      <c r="A146" s="2">
        <v>72</v>
      </c>
      <c r="B146" s="2">
        <v>343</v>
      </c>
      <c r="C146" t="s">
        <v>107</v>
      </c>
      <c r="D146" s="1">
        <v>1</v>
      </c>
      <c r="E146" s="4" t="str">
        <f>VLOOKUP(F146,'Athlete Info'!$A:$E,5)</f>
        <v>-</v>
      </c>
      <c r="F146" s="3">
        <f>'Girls Results'!B68</f>
        <v>0</v>
      </c>
      <c r="K146" s="9"/>
      <c r="L146"/>
      <c r="M146"/>
      <c r="N146" s="1"/>
      <c r="O146"/>
    </row>
    <row r="147" spans="1:15" x14ac:dyDescent="0.2">
      <c r="A147" s="2">
        <v>72</v>
      </c>
      <c r="B147" s="2">
        <v>344</v>
      </c>
      <c r="C147" t="s">
        <v>107</v>
      </c>
      <c r="D147" s="1">
        <v>2</v>
      </c>
      <c r="E147" s="4" t="str">
        <f>VLOOKUP(F147,'Athlete Info'!$A:$E,5)</f>
        <v>-</v>
      </c>
      <c r="F147" s="3">
        <f>'Girls Results'!F68</f>
        <v>0</v>
      </c>
      <c r="K147" s="9"/>
      <c r="L147"/>
      <c r="M147"/>
      <c r="N147" s="1"/>
      <c r="O147"/>
    </row>
    <row r="148" spans="1:15" x14ac:dyDescent="0.2">
      <c r="A148" s="2">
        <v>72</v>
      </c>
      <c r="B148" s="2">
        <v>345</v>
      </c>
      <c r="C148" t="s">
        <v>107</v>
      </c>
      <c r="D148" s="1">
        <v>3</v>
      </c>
      <c r="E148" s="4" t="str">
        <f>VLOOKUP(F148,'Athlete Info'!$A:$E,5)</f>
        <v>-</v>
      </c>
      <c r="F148" s="3">
        <f>'Girls Results'!J68</f>
        <v>0</v>
      </c>
      <c r="K148" s="9"/>
      <c r="L148"/>
      <c r="M148"/>
      <c r="N148" s="1"/>
      <c r="O148"/>
    </row>
    <row r="149" spans="1:15" x14ac:dyDescent="0.2">
      <c r="A149" s="2">
        <v>66</v>
      </c>
      <c r="B149" s="2">
        <v>346</v>
      </c>
      <c r="C149" t="s">
        <v>108</v>
      </c>
      <c r="D149" s="1">
        <v>1</v>
      </c>
      <c r="E149" s="4" t="str">
        <f>VLOOKUP(F149,'Athlete Info'!$A:$E,5)</f>
        <v>-</v>
      </c>
      <c r="F149" s="3">
        <f>'Girls Results'!B69</f>
        <v>0</v>
      </c>
      <c r="K149" s="9"/>
      <c r="L149"/>
      <c r="M149"/>
      <c r="N149" s="1"/>
      <c r="O149"/>
    </row>
    <row r="150" spans="1:15" x14ac:dyDescent="0.2">
      <c r="A150" s="2">
        <v>66</v>
      </c>
      <c r="B150" s="2">
        <v>347</v>
      </c>
      <c r="C150" t="s">
        <v>108</v>
      </c>
      <c r="D150" s="1">
        <v>2</v>
      </c>
      <c r="E150" s="4" t="str">
        <f>VLOOKUP(F150,'Athlete Info'!$A:$E,5)</f>
        <v>-</v>
      </c>
      <c r="F150" s="3">
        <f>'Girls Results'!F69</f>
        <v>0</v>
      </c>
      <c r="K150" s="9"/>
      <c r="L150"/>
      <c r="M150"/>
      <c r="N150" s="1"/>
      <c r="O150"/>
    </row>
    <row r="151" spans="1:15" x14ac:dyDescent="0.2">
      <c r="A151" s="2">
        <v>66</v>
      </c>
      <c r="B151" s="2">
        <v>348</v>
      </c>
      <c r="C151" t="s">
        <v>108</v>
      </c>
      <c r="D151" s="1">
        <v>3</v>
      </c>
      <c r="E151" s="4" t="str">
        <f>VLOOKUP(F151,'Athlete Info'!$A:$E,5)</f>
        <v>-</v>
      </c>
      <c r="F151" s="3">
        <f>'Girls Results'!J69</f>
        <v>0</v>
      </c>
      <c r="K151" s="9"/>
      <c r="L151"/>
      <c r="M151"/>
      <c r="N151" s="1"/>
      <c r="O151"/>
    </row>
    <row r="152" spans="1:15" x14ac:dyDescent="0.2">
      <c r="A152" s="2">
        <v>97</v>
      </c>
      <c r="B152" s="2">
        <v>349</v>
      </c>
      <c r="C152" t="s">
        <v>109</v>
      </c>
      <c r="D152" s="1">
        <v>1</v>
      </c>
      <c r="E152" s="4" t="str">
        <f>VLOOKUP(F152,'Athlete Info'!$A:$E,5)</f>
        <v>-</v>
      </c>
      <c r="F152" s="3">
        <f>'Girls Results'!B70</f>
        <v>0</v>
      </c>
      <c r="K152" s="9"/>
      <c r="L152"/>
      <c r="M152"/>
      <c r="N152" s="1"/>
      <c r="O152"/>
    </row>
    <row r="153" spans="1:15" x14ac:dyDescent="0.2">
      <c r="A153" s="2">
        <v>97</v>
      </c>
      <c r="B153" s="2">
        <v>350</v>
      </c>
      <c r="C153" t="s">
        <v>109</v>
      </c>
      <c r="D153" s="1">
        <v>2</v>
      </c>
      <c r="E153" s="4" t="str">
        <f>VLOOKUP(F153,'Athlete Info'!$A:$E,5)</f>
        <v>-</v>
      </c>
      <c r="F153" s="3">
        <f>'Girls Results'!F70</f>
        <v>0</v>
      </c>
      <c r="K153" s="9"/>
      <c r="L153"/>
      <c r="M153"/>
      <c r="N153" s="1"/>
      <c r="O153"/>
    </row>
    <row r="154" spans="1:15" x14ac:dyDescent="0.2">
      <c r="A154" s="2">
        <v>97</v>
      </c>
      <c r="B154" s="2">
        <v>351</v>
      </c>
      <c r="C154" t="s">
        <v>109</v>
      </c>
      <c r="D154" s="1">
        <v>3</v>
      </c>
      <c r="E154" s="4" t="str">
        <f>VLOOKUP(F154,'Athlete Info'!$A:$E,5)</f>
        <v>-</v>
      </c>
      <c r="F154" s="3">
        <f>'Girls Results'!J70</f>
        <v>0</v>
      </c>
      <c r="K154" s="9"/>
      <c r="L154"/>
      <c r="M154"/>
      <c r="N154" s="1"/>
      <c r="O154"/>
    </row>
    <row r="155" spans="1:15" x14ac:dyDescent="0.2">
      <c r="A155" s="2">
        <v>113</v>
      </c>
      <c r="B155" s="2">
        <v>352</v>
      </c>
      <c r="C155" t="s">
        <v>110</v>
      </c>
      <c r="D155" s="1">
        <v>1</v>
      </c>
      <c r="E155" s="4" t="str">
        <f>VLOOKUP(F155,'Athlete Info'!$A:$E,5)</f>
        <v>-</v>
      </c>
      <c r="F155" s="3">
        <f>'Girls Results'!B71</f>
        <v>0</v>
      </c>
      <c r="K155" s="9"/>
      <c r="L155"/>
      <c r="M155"/>
      <c r="N155" s="1"/>
      <c r="O155"/>
    </row>
    <row r="156" spans="1:15" x14ac:dyDescent="0.2">
      <c r="A156" s="2">
        <v>113</v>
      </c>
      <c r="B156" s="2">
        <v>353</v>
      </c>
      <c r="C156" t="s">
        <v>110</v>
      </c>
      <c r="D156" s="1">
        <v>2</v>
      </c>
      <c r="E156" s="4" t="str">
        <f>VLOOKUP(F156,'Athlete Info'!$A:$E,5)</f>
        <v>-</v>
      </c>
      <c r="F156" s="3">
        <f>'Girls Results'!F71</f>
        <v>0</v>
      </c>
      <c r="K156" s="9"/>
      <c r="L156"/>
      <c r="M156"/>
      <c r="N156" s="1"/>
      <c r="O156"/>
    </row>
    <row r="157" spans="1:15" x14ac:dyDescent="0.2">
      <c r="A157" s="2">
        <v>113</v>
      </c>
      <c r="B157" s="2">
        <v>354</v>
      </c>
      <c r="C157" t="s">
        <v>110</v>
      </c>
      <c r="D157" s="1">
        <v>3</v>
      </c>
      <c r="E157" s="4" t="str">
        <f>VLOOKUP(F157,'Athlete Info'!$A:$E,5)</f>
        <v>-</v>
      </c>
      <c r="F157" s="3">
        <f>'Girls Results'!J71</f>
        <v>0</v>
      </c>
      <c r="K157" s="9"/>
      <c r="L157"/>
      <c r="M157"/>
      <c r="N157" s="1"/>
      <c r="O157"/>
    </row>
    <row r="158" spans="1:15" x14ac:dyDescent="0.2">
      <c r="A158" s="2">
        <v>32</v>
      </c>
      <c r="B158" s="2">
        <v>355</v>
      </c>
      <c r="C158" t="s">
        <v>125</v>
      </c>
      <c r="D158" s="1">
        <v>1</v>
      </c>
      <c r="E158" s="4" t="str">
        <f>VLOOKUP(F158,'Athlete Info'!$A:$E,5)</f>
        <v>-</v>
      </c>
      <c r="F158" s="3">
        <f>'Girls Results'!B72</f>
        <v>0</v>
      </c>
      <c r="K158" s="9"/>
      <c r="L158"/>
      <c r="M158"/>
      <c r="N158" s="1"/>
      <c r="O158"/>
    </row>
    <row r="159" spans="1:15" x14ac:dyDescent="0.2">
      <c r="A159" s="2">
        <v>32</v>
      </c>
      <c r="B159" s="2">
        <v>356</v>
      </c>
      <c r="C159" t="s">
        <v>125</v>
      </c>
      <c r="D159" s="1">
        <v>2</v>
      </c>
      <c r="E159" s="4" t="str">
        <f>VLOOKUP(F159,'Athlete Info'!$A:$E,5)</f>
        <v>-</v>
      </c>
      <c r="F159" s="3">
        <f>'Girls Results'!F72</f>
        <v>0</v>
      </c>
      <c r="K159" s="9"/>
      <c r="L159"/>
      <c r="M159"/>
      <c r="N159" s="1"/>
      <c r="O159"/>
    </row>
    <row r="160" spans="1:15" x14ac:dyDescent="0.2">
      <c r="A160" s="2">
        <v>32</v>
      </c>
      <c r="B160" s="2">
        <v>357</v>
      </c>
      <c r="C160" t="s">
        <v>125</v>
      </c>
      <c r="D160" s="1">
        <v>3</v>
      </c>
      <c r="E160" s="4" t="str">
        <f>VLOOKUP(F160,'Athlete Info'!$A:$E,5)</f>
        <v>-</v>
      </c>
      <c r="F160" s="3">
        <f>'Girls Results'!J72</f>
        <v>0</v>
      </c>
      <c r="K160" s="9"/>
      <c r="L160"/>
      <c r="M160"/>
      <c r="N160" s="1"/>
      <c r="O160"/>
    </row>
    <row r="161" spans="1:15" x14ac:dyDescent="0.2">
      <c r="A161" s="2">
        <v>27</v>
      </c>
      <c r="B161" s="2">
        <v>358</v>
      </c>
      <c r="C161" t="s">
        <v>126</v>
      </c>
      <c r="D161" s="1">
        <v>1</v>
      </c>
      <c r="E161" s="4" t="str">
        <f>VLOOKUP(F161,'Athlete Info'!$A:$E,5)</f>
        <v>-</v>
      </c>
      <c r="F161" s="3">
        <f>'Girls Results'!B73</f>
        <v>0</v>
      </c>
      <c r="K161" s="9"/>
      <c r="L161"/>
      <c r="M161"/>
      <c r="N161" s="1"/>
      <c r="O161"/>
    </row>
    <row r="162" spans="1:15" x14ac:dyDescent="0.2">
      <c r="A162" s="2">
        <v>27</v>
      </c>
      <c r="B162" s="2">
        <v>359</v>
      </c>
      <c r="C162" t="s">
        <v>126</v>
      </c>
      <c r="D162" s="1">
        <v>2</v>
      </c>
      <c r="E162" s="4" t="str">
        <f>VLOOKUP(F162,'Athlete Info'!$A:$E,5)</f>
        <v>-</v>
      </c>
      <c r="F162" s="3">
        <f>'Girls Results'!F73</f>
        <v>0</v>
      </c>
      <c r="K162" s="9"/>
      <c r="L162"/>
      <c r="M162"/>
      <c r="N162" s="1"/>
      <c r="O162"/>
    </row>
    <row r="163" spans="1:15" x14ac:dyDescent="0.2">
      <c r="A163" s="2">
        <v>27</v>
      </c>
      <c r="B163" s="2">
        <v>360</v>
      </c>
      <c r="C163" t="s">
        <v>126</v>
      </c>
      <c r="D163" s="1">
        <v>3</v>
      </c>
      <c r="E163" s="4" t="str">
        <f>VLOOKUP(F163,'Athlete Info'!$A:$E,5)</f>
        <v>-</v>
      </c>
      <c r="F163" s="3">
        <f>'Girls Results'!J73</f>
        <v>0</v>
      </c>
      <c r="K163" s="9"/>
      <c r="L163"/>
      <c r="M163"/>
      <c r="N163" s="1"/>
      <c r="O163"/>
    </row>
    <row r="164" spans="1:15" x14ac:dyDescent="0.2">
      <c r="A164" s="2">
        <v>56</v>
      </c>
      <c r="B164" s="2">
        <v>361</v>
      </c>
      <c r="C164" t="s">
        <v>111</v>
      </c>
      <c r="D164" s="1">
        <v>1</v>
      </c>
      <c r="E164" s="4" t="str">
        <f>VLOOKUP(F164,'Athlete Info'!$A:$E,5)</f>
        <v>-</v>
      </c>
      <c r="F164" s="3">
        <f>'Girls Results'!B74</f>
        <v>0</v>
      </c>
      <c r="K164" s="9"/>
      <c r="L164"/>
      <c r="M164"/>
      <c r="N164" s="1"/>
      <c r="O164"/>
    </row>
    <row r="165" spans="1:15" x14ac:dyDescent="0.2">
      <c r="A165" s="2">
        <v>56</v>
      </c>
      <c r="B165" s="2">
        <v>362</v>
      </c>
      <c r="C165" t="s">
        <v>111</v>
      </c>
      <c r="D165" s="1">
        <v>2</v>
      </c>
      <c r="E165" s="4" t="str">
        <f>VLOOKUP(F165,'Athlete Info'!$A:$E,5)</f>
        <v>-</v>
      </c>
      <c r="F165" s="3">
        <f>'Girls Results'!F74</f>
        <v>0</v>
      </c>
      <c r="K165" s="9"/>
      <c r="L165"/>
      <c r="M165"/>
      <c r="N165" s="1"/>
      <c r="O165"/>
    </row>
    <row r="166" spans="1:15" x14ac:dyDescent="0.2">
      <c r="A166" s="2">
        <v>56</v>
      </c>
      <c r="B166" s="2">
        <v>363</v>
      </c>
      <c r="C166" t="s">
        <v>111</v>
      </c>
      <c r="D166" s="1">
        <v>3</v>
      </c>
      <c r="E166" s="4" t="str">
        <f>VLOOKUP(F166,'Athlete Info'!$A:$E,5)</f>
        <v>-</v>
      </c>
      <c r="F166" s="3">
        <f>'Girls Results'!J74</f>
        <v>0</v>
      </c>
      <c r="K166" s="9"/>
      <c r="L166"/>
      <c r="M166"/>
      <c r="N166" s="1"/>
      <c r="O166"/>
    </row>
    <row r="167" spans="1:15" x14ac:dyDescent="0.2">
      <c r="A167" s="2">
        <v>21</v>
      </c>
      <c r="B167" s="2">
        <v>364</v>
      </c>
      <c r="C167" t="s">
        <v>289</v>
      </c>
      <c r="D167" s="1">
        <v>1</v>
      </c>
      <c r="E167" s="4" t="str">
        <f>VLOOKUP(F167,'Athlete Info'!$A:$E,5)</f>
        <v>-</v>
      </c>
      <c r="F167" s="3">
        <f>'Girls Results'!B76</f>
        <v>0</v>
      </c>
      <c r="K167" s="9"/>
      <c r="L167"/>
      <c r="M167"/>
      <c r="N167" s="1"/>
      <c r="O167"/>
    </row>
    <row r="168" spans="1:15" x14ac:dyDescent="0.2">
      <c r="A168" s="2">
        <v>21</v>
      </c>
      <c r="B168" s="2">
        <v>365</v>
      </c>
      <c r="C168" t="s">
        <v>289</v>
      </c>
      <c r="D168" s="1">
        <v>2</v>
      </c>
      <c r="E168" s="4" t="str">
        <f>VLOOKUP(F168,'Athlete Info'!$A:$E,5)</f>
        <v>-</v>
      </c>
      <c r="F168" s="3">
        <f>'Girls Results'!F76</f>
        <v>0</v>
      </c>
      <c r="K168" s="9"/>
      <c r="L168"/>
      <c r="M168"/>
      <c r="N168" s="1"/>
      <c r="O168"/>
    </row>
    <row r="169" spans="1:15" x14ac:dyDescent="0.2">
      <c r="A169" s="2">
        <v>21</v>
      </c>
      <c r="B169" s="2">
        <v>366</v>
      </c>
      <c r="C169" t="s">
        <v>289</v>
      </c>
      <c r="D169" s="1">
        <v>3</v>
      </c>
      <c r="E169" s="4" t="str">
        <f>VLOOKUP(F169,'Athlete Info'!$A:$E,5)</f>
        <v>-</v>
      </c>
      <c r="F169" s="3">
        <f>'Girls Results'!J76</f>
        <v>0</v>
      </c>
      <c r="K169" s="9"/>
      <c r="L169"/>
      <c r="M169"/>
      <c r="N169" s="1"/>
      <c r="O169"/>
    </row>
    <row r="170" spans="1:15" x14ac:dyDescent="0.2">
      <c r="A170" s="2">
        <v>39</v>
      </c>
      <c r="B170" s="2">
        <v>367</v>
      </c>
      <c r="C170" t="s">
        <v>112</v>
      </c>
      <c r="D170" s="1">
        <v>1</v>
      </c>
      <c r="E170" s="4" t="str">
        <f>VLOOKUP(F170,'Athlete Info'!$A:$E,5)</f>
        <v>-</v>
      </c>
      <c r="F170" s="3">
        <f>'Girls Results'!B75</f>
        <v>0</v>
      </c>
      <c r="K170" s="9"/>
      <c r="L170"/>
      <c r="M170"/>
      <c r="N170" s="1"/>
      <c r="O170"/>
    </row>
    <row r="171" spans="1:15" x14ac:dyDescent="0.2">
      <c r="A171" s="2">
        <v>39</v>
      </c>
      <c r="B171" s="2">
        <v>368</v>
      </c>
      <c r="C171" t="s">
        <v>112</v>
      </c>
      <c r="D171" s="1">
        <v>2</v>
      </c>
      <c r="E171" s="4" t="str">
        <f>VLOOKUP(F171,'Athlete Info'!$A:$E,5)</f>
        <v>-</v>
      </c>
      <c r="F171" s="3">
        <f>'Girls Results'!F75</f>
        <v>0</v>
      </c>
      <c r="K171" s="9"/>
      <c r="L171"/>
      <c r="M171"/>
      <c r="N171" s="1"/>
      <c r="O171"/>
    </row>
    <row r="172" spans="1:15" x14ac:dyDescent="0.2">
      <c r="A172" s="2">
        <v>39</v>
      </c>
      <c r="B172" s="2">
        <v>369</v>
      </c>
      <c r="C172" t="s">
        <v>112</v>
      </c>
      <c r="D172" s="1">
        <v>3</v>
      </c>
      <c r="E172" s="4" t="str">
        <f>VLOOKUP(F172,'Athlete Info'!$A:$E,5)</f>
        <v>-</v>
      </c>
      <c r="F172" s="3">
        <f>'Girls Results'!J75</f>
        <v>0</v>
      </c>
      <c r="K172" s="9"/>
      <c r="L172"/>
      <c r="M172"/>
      <c r="N172" s="1"/>
      <c r="O172"/>
    </row>
    <row r="173" spans="1:15" x14ac:dyDescent="0.2">
      <c r="A173" s="2">
        <v>82</v>
      </c>
      <c r="B173" s="2">
        <v>370</v>
      </c>
      <c r="C173" s="2" t="s">
        <v>301</v>
      </c>
      <c r="D173" s="91" t="s">
        <v>451</v>
      </c>
      <c r="E173" s="4" t="str">
        <f>VLOOKUP(F173,'School Codes'!E:F,2)</f>
        <v>-</v>
      </c>
      <c r="F173" s="3" t="str">
        <f>'Girls Results'!D85</f>
        <v>-</v>
      </c>
      <c r="K173" s="9"/>
      <c r="L173"/>
      <c r="M173"/>
      <c r="N173" s="1"/>
      <c r="O173"/>
    </row>
    <row r="174" spans="1:15" x14ac:dyDescent="0.2">
      <c r="A174" s="2">
        <v>82</v>
      </c>
      <c r="B174" s="2">
        <v>371</v>
      </c>
      <c r="C174" s="2" t="s">
        <v>301</v>
      </c>
      <c r="D174" s="91" t="s">
        <v>453</v>
      </c>
      <c r="E174" s="4" t="str">
        <f>VLOOKUP(F174,'School Codes'!E:F,2)</f>
        <v>-</v>
      </c>
      <c r="F174" s="3" t="str">
        <f>'Girls Results'!H85</f>
        <v>-</v>
      </c>
      <c r="K174" s="9"/>
      <c r="L174"/>
      <c r="M174"/>
      <c r="N174" s="1"/>
      <c r="O174"/>
    </row>
    <row r="175" spans="1:15" x14ac:dyDescent="0.2">
      <c r="A175" s="2">
        <v>82</v>
      </c>
      <c r="B175" s="2">
        <v>372</v>
      </c>
      <c r="C175" s="2" t="s">
        <v>301</v>
      </c>
      <c r="D175" s="91" t="s">
        <v>454</v>
      </c>
      <c r="E175" s="4" t="str">
        <f>VLOOKUP(F175,'School Codes'!E:F,2)</f>
        <v>-</v>
      </c>
      <c r="F175" s="3" t="str">
        <f>'Girls Results'!L85</f>
        <v>-</v>
      </c>
      <c r="K175" s="9"/>
      <c r="L175"/>
      <c r="M175"/>
      <c r="N175" s="1"/>
      <c r="O175"/>
    </row>
    <row r="176" spans="1:15" x14ac:dyDescent="0.2">
      <c r="A176" s="2">
        <v>42</v>
      </c>
      <c r="C176" s="2" t="s">
        <v>302</v>
      </c>
      <c r="D176" s="91" t="s">
        <v>451</v>
      </c>
      <c r="E176" s="4" t="str">
        <f>VLOOKUP(F176,'School Codes'!E:F,2)</f>
        <v>-</v>
      </c>
      <c r="F176" s="3" t="str">
        <f>'Girls Results'!D86</f>
        <v>-</v>
      </c>
      <c r="K176" s="9"/>
      <c r="L176"/>
      <c r="M176"/>
      <c r="N176" s="1"/>
      <c r="O176"/>
    </row>
    <row r="177" spans="1:15" x14ac:dyDescent="0.2">
      <c r="A177" s="2">
        <v>42</v>
      </c>
      <c r="C177" s="2" t="s">
        <v>302</v>
      </c>
      <c r="D177" s="91" t="s">
        <v>453</v>
      </c>
      <c r="E177" s="4" t="str">
        <f>VLOOKUP(F177,'School Codes'!E:F,2)</f>
        <v>-</v>
      </c>
      <c r="F177" s="3" t="str">
        <f>'Girls Results'!H86</f>
        <v>-</v>
      </c>
      <c r="K177" s="9"/>
      <c r="L177"/>
      <c r="M177"/>
      <c r="N177" s="1"/>
      <c r="O177"/>
    </row>
    <row r="178" spans="1:15" x14ac:dyDescent="0.2">
      <c r="A178" s="2">
        <v>42</v>
      </c>
      <c r="C178" s="2" t="s">
        <v>302</v>
      </c>
      <c r="D178" s="91" t="s">
        <v>454</v>
      </c>
      <c r="E178" s="4" t="str">
        <f>VLOOKUP(F178,'School Codes'!E:F,2)</f>
        <v>-</v>
      </c>
      <c r="F178" s="3" t="str">
        <f>'Girls Results'!L86</f>
        <v>-</v>
      </c>
      <c r="K178" s="9"/>
      <c r="L178"/>
      <c r="M178"/>
      <c r="N178" s="1"/>
      <c r="O178"/>
    </row>
    <row r="179" spans="1:15" x14ac:dyDescent="0.2">
      <c r="A179" s="2">
        <v>127</v>
      </c>
      <c r="B179" s="2">
        <v>373</v>
      </c>
      <c r="C179" t="s">
        <v>113</v>
      </c>
      <c r="D179" s="1">
        <v>1</v>
      </c>
      <c r="E179" s="4" t="str">
        <f>VLOOKUP(F179,'Athlete Info'!$A:$E,5)</f>
        <v>-</v>
      </c>
      <c r="F179" s="3">
        <f>'Girls Results'!B78</f>
        <v>0</v>
      </c>
      <c r="K179" s="9"/>
      <c r="L179"/>
      <c r="M179"/>
      <c r="N179" s="1"/>
      <c r="O179"/>
    </row>
    <row r="180" spans="1:15" x14ac:dyDescent="0.2">
      <c r="A180" s="2">
        <v>127</v>
      </c>
      <c r="B180" s="2">
        <v>374</v>
      </c>
      <c r="C180" t="s">
        <v>113</v>
      </c>
      <c r="D180" s="1">
        <v>2</v>
      </c>
      <c r="E180" s="4" t="str">
        <f>VLOOKUP(F180,'Athlete Info'!$A:$E,5)</f>
        <v>-</v>
      </c>
      <c r="F180" s="3">
        <f>'Girls Results'!F78</f>
        <v>0</v>
      </c>
      <c r="K180" s="9"/>
      <c r="L180"/>
      <c r="M180"/>
      <c r="N180" s="1"/>
      <c r="O180"/>
    </row>
    <row r="181" spans="1:15" x14ac:dyDescent="0.2">
      <c r="A181" s="2">
        <v>127</v>
      </c>
      <c r="B181" s="2">
        <v>375</v>
      </c>
      <c r="C181" t="s">
        <v>113</v>
      </c>
      <c r="D181" s="1">
        <v>3</v>
      </c>
      <c r="E181" s="4" t="str">
        <f>VLOOKUP(F181,'Athlete Info'!$A:$E,5)</f>
        <v>-</v>
      </c>
      <c r="F181" s="3">
        <f>'Girls Results'!J78</f>
        <v>0</v>
      </c>
      <c r="K181" s="9"/>
      <c r="L181"/>
      <c r="M181"/>
      <c r="N181" s="1"/>
      <c r="O181"/>
    </row>
    <row r="182" spans="1:15" x14ac:dyDescent="0.2">
      <c r="A182" s="2">
        <v>143</v>
      </c>
      <c r="B182" s="2">
        <v>376</v>
      </c>
      <c r="C182" t="s">
        <v>114</v>
      </c>
      <c r="D182" s="1">
        <v>1</v>
      </c>
      <c r="E182" s="4" t="str">
        <f>VLOOKUP(F182,'Athlete Info'!$A:$E,5)</f>
        <v>-</v>
      </c>
      <c r="F182" s="3">
        <f>'Girls Results'!B77</f>
        <v>0</v>
      </c>
      <c r="K182" s="9"/>
      <c r="L182"/>
      <c r="M182"/>
      <c r="N182" s="1"/>
      <c r="O182"/>
    </row>
    <row r="183" spans="1:15" x14ac:dyDescent="0.2">
      <c r="A183" s="2">
        <v>143</v>
      </c>
      <c r="B183" s="2">
        <v>377</v>
      </c>
      <c r="C183" t="s">
        <v>114</v>
      </c>
      <c r="D183" s="1">
        <v>2</v>
      </c>
      <c r="E183" s="4" t="str">
        <f>VLOOKUP(F183,'Athlete Info'!$A:$E,5)</f>
        <v>-</v>
      </c>
      <c r="F183" s="3">
        <f>'Girls Results'!F77</f>
        <v>0</v>
      </c>
      <c r="K183" s="9"/>
      <c r="L183"/>
      <c r="M183"/>
      <c r="N183" s="1"/>
      <c r="O183"/>
    </row>
    <row r="184" spans="1:15" x14ac:dyDescent="0.2">
      <c r="A184" s="2">
        <v>143</v>
      </c>
      <c r="B184" s="2">
        <v>378</v>
      </c>
      <c r="C184" t="s">
        <v>114</v>
      </c>
      <c r="D184" s="1">
        <v>3</v>
      </c>
      <c r="E184" s="4" t="str">
        <f>VLOOKUP(F184,'Athlete Info'!$A:$E,5)</f>
        <v>-</v>
      </c>
      <c r="F184" s="3">
        <f>'Girls Results'!J77</f>
        <v>0</v>
      </c>
      <c r="K184" s="9"/>
      <c r="L184"/>
      <c r="M184"/>
      <c r="N184" s="1"/>
      <c r="O184"/>
    </row>
    <row r="185" spans="1:15" x14ac:dyDescent="0.2">
      <c r="A185" s="2">
        <v>149</v>
      </c>
      <c r="B185" s="2">
        <v>379</v>
      </c>
      <c r="C185" t="s">
        <v>115</v>
      </c>
      <c r="D185" s="1">
        <v>1</v>
      </c>
      <c r="E185" s="4" t="str">
        <f>VLOOKUP(F185,'Athlete Info'!$A:$E,5)</f>
        <v>-</v>
      </c>
      <c r="F185" s="3">
        <f>'Girls Results'!B79</f>
        <v>0</v>
      </c>
      <c r="K185" s="9"/>
      <c r="L185"/>
      <c r="M185"/>
      <c r="N185" s="1"/>
      <c r="O185"/>
    </row>
    <row r="186" spans="1:15" x14ac:dyDescent="0.2">
      <c r="A186" s="2">
        <v>149</v>
      </c>
      <c r="B186" s="2">
        <v>380</v>
      </c>
      <c r="C186" t="s">
        <v>115</v>
      </c>
      <c r="D186" s="1">
        <v>2</v>
      </c>
      <c r="E186" s="4" t="str">
        <f>VLOOKUP(F186,'Athlete Info'!$A:$E,5)</f>
        <v>-</v>
      </c>
      <c r="F186" s="3">
        <f>'Girls Results'!F79</f>
        <v>0</v>
      </c>
      <c r="K186" s="9"/>
      <c r="L186"/>
      <c r="M186"/>
      <c r="N186" s="1"/>
      <c r="O186"/>
    </row>
    <row r="187" spans="1:15" x14ac:dyDescent="0.2">
      <c r="A187" s="2">
        <v>149</v>
      </c>
      <c r="B187" s="2">
        <v>381</v>
      </c>
      <c r="C187" t="s">
        <v>115</v>
      </c>
      <c r="D187" s="1">
        <v>3</v>
      </c>
      <c r="E187" s="4" t="str">
        <f>VLOOKUP(F187,'Athlete Info'!$A:$E,5)</f>
        <v>-</v>
      </c>
      <c r="F187" s="3">
        <f>'Girls Results'!J79</f>
        <v>0</v>
      </c>
      <c r="K187" s="9"/>
      <c r="L187"/>
      <c r="M187"/>
      <c r="N187" s="1"/>
      <c r="O187"/>
    </row>
    <row r="188" spans="1:15" x14ac:dyDescent="0.2">
      <c r="A188" s="2">
        <v>6</v>
      </c>
      <c r="B188" s="2">
        <v>382</v>
      </c>
      <c r="C188" t="s">
        <v>116</v>
      </c>
      <c r="D188" s="1">
        <v>1</v>
      </c>
      <c r="E188" s="4" t="str">
        <f>VLOOKUP(F188,'Athlete Info'!$A:$E,5)</f>
        <v>-</v>
      </c>
      <c r="F188" s="3">
        <f>'Girls Results'!B80</f>
        <v>0</v>
      </c>
      <c r="K188" s="9"/>
      <c r="L188"/>
      <c r="M188"/>
      <c r="N188" s="1"/>
      <c r="O188"/>
    </row>
    <row r="189" spans="1:15" x14ac:dyDescent="0.2">
      <c r="A189" s="2">
        <v>6</v>
      </c>
      <c r="B189" s="2">
        <v>383</v>
      </c>
      <c r="C189" t="s">
        <v>116</v>
      </c>
      <c r="D189" s="1">
        <v>2</v>
      </c>
      <c r="E189" s="4" t="str">
        <f>VLOOKUP(F189,'Athlete Info'!$A:$E,5)</f>
        <v>-</v>
      </c>
      <c r="F189" s="3">
        <f>'Girls Results'!F80</f>
        <v>0</v>
      </c>
      <c r="K189" s="9"/>
      <c r="L189"/>
      <c r="M189"/>
      <c r="N189" s="1"/>
      <c r="O189"/>
    </row>
    <row r="190" spans="1:15" x14ac:dyDescent="0.2">
      <c r="A190" s="2">
        <v>6</v>
      </c>
      <c r="B190" s="2">
        <v>384</v>
      </c>
      <c r="C190" t="s">
        <v>116</v>
      </c>
      <c r="D190" s="1">
        <v>3</v>
      </c>
      <c r="E190" s="4" t="str">
        <f>VLOOKUP(F190,'Athlete Info'!$A:$E,5)</f>
        <v>-</v>
      </c>
      <c r="F190" s="3">
        <f>'Girls Results'!J80</f>
        <v>0</v>
      </c>
      <c r="K190" s="9"/>
      <c r="L190"/>
      <c r="M190"/>
      <c r="N190" s="1"/>
      <c r="O190"/>
    </row>
    <row r="191" spans="1:15" x14ac:dyDescent="0.2">
      <c r="A191" s="2">
        <v>129</v>
      </c>
      <c r="B191" s="2">
        <v>385</v>
      </c>
      <c r="C191" t="s">
        <v>117</v>
      </c>
      <c r="D191" s="1">
        <v>1</v>
      </c>
      <c r="E191" s="4" t="str">
        <f>VLOOKUP(F191,'Athlete Info'!$A:$E,5)</f>
        <v>-</v>
      </c>
      <c r="F191" s="3">
        <f>'Girls Results'!B81</f>
        <v>0</v>
      </c>
      <c r="K191" s="9"/>
      <c r="L191"/>
      <c r="M191"/>
      <c r="N191" s="1"/>
      <c r="O191"/>
    </row>
    <row r="192" spans="1:15" x14ac:dyDescent="0.2">
      <c r="A192" s="2">
        <v>129</v>
      </c>
      <c r="B192" s="2">
        <v>386</v>
      </c>
      <c r="C192" t="s">
        <v>117</v>
      </c>
      <c r="D192" s="1">
        <v>2</v>
      </c>
      <c r="E192" s="4" t="str">
        <f>VLOOKUP(F192,'Athlete Info'!$A:$E,5)</f>
        <v>-</v>
      </c>
      <c r="F192" s="3">
        <f>'Girls Results'!F81</f>
        <v>0</v>
      </c>
      <c r="K192" s="9"/>
      <c r="L192"/>
      <c r="M192"/>
      <c r="N192" s="1"/>
      <c r="O192"/>
    </row>
    <row r="193" spans="1:15" x14ac:dyDescent="0.2">
      <c r="A193" s="2">
        <v>129</v>
      </c>
      <c r="B193" s="2">
        <v>387</v>
      </c>
      <c r="C193" t="s">
        <v>117</v>
      </c>
      <c r="D193" s="1">
        <v>3</v>
      </c>
      <c r="E193" s="4" t="str">
        <f>VLOOKUP(F193,'Athlete Info'!$A:$E,5)</f>
        <v>-</v>
      </c>
      <c r="F193" s="3">
        <f>'Girls Results'!J81</f>
        <v>0</v>
      </c>
      <c r="K193" s="9"/>
      <c r="L193"/>
      <c r="M193"/>
      <c r="N193" s="1"/>
      <c r="O193"/>
    </row>
    <row r="194" spans="1:15" x14ac:dyDescent="0.2">
      <c r="A194" s="2">
        <v>160</v>
      </c>
      <c r="B194" s="2">
        <v>388</v>
      </c>
      <c r="C194" t="s">
        <v>118</v>
      </c>
      <c r="D194" s="1">
        <v>1</v>
      </c>
      <c r="E194" s="4" t="str">
        <f>VLOOKUP(F194,'Athlete Info'!$A:$E,5)</f>
        <v>-</v>
      </c>
      <c r="F194" s="3">
        <f>'Girls Results'!B82</f>
        <v>0</v>
      </c>
      <c r="K194" s="9"/>
      <c r="L194"/>
      <c r="M194"/>
      <c r="N194" s="1"/>
      <c r="O194"/>
    </row>
    <row r="195" spans="1:15" x14ac:dyDescent="0.2">
      <c r="A195" s="2">
        <v>160</v>
      </c>
      <c r="B195" s="2">
        <v>389</v>
      </c>
      <c r="C195" t="s">
        <v>118</v>
      </c>
      <c r="D195" s="1">
        <v>2</v>
      </c>
      <c r="E195" s="4" t="str">
        <f>VLOOKUP(F195,'Athlete Info'!$A:$E,5)</f>
        <v>-</v>
      </c>
      <c r="F195" s="3">
        <f>'Girls Results'!F82</f>
        <v>0</v>
      </c>
      <c r="K195" s="9"/>
      <c r="L195"/>
      <c r="M195"/>
      <c r="N195" s="1"/>
      <c r="O195"/>
    </row>
    <row r="196" spans="1:15" x14ac:dyDescent="0.2">
      <c r="A196" s="2">
        <v>160</v>
      </c>
      <c r="B196" s="2">
        <v>390</v>
      </c>
      <c r="C196" t="s">
        <v>118</v>
      </c>
      <c r="D196" s="1">
        <v>3</v>
      </c>
      <c r="E196" s="4" t="str">
        <f>VLOOKUP(F196,'Athlete Info'!$A:$E,5)</f>
        <v>-</v>
      </c>
      <c r="F196" s="3">
        <f>'Girls Results'!J82</f>
        <v>0</v>
      </c>
      <c r="K196" s="9"/>
      <c r="L196"/>
      <c r="M196"/>
      <c r="N196" s="1"/>
      <c r="O196"/>
    </row>
    <row r="197" spans="1:15" x14ac:dyDescent="0.2">
      <c r="A197" s="2">
        <v>142</v>
      </c>
      <c r="B197" s="2">
        <v>391</v>
      </c>
      <c r="C197" t="s">
        <v>119</v>
      </c>
      <c r="D197" s="1">
        <v>1</v>
      </c>
      <c r="E197" s="4" t="str">
        <f>VLOOKUP(F197,'Athlete Info'!$A:$E,5)</f>
        <v>-</v>
      </c>
      <c r="F197" s="3">
        <f>'Girls Results'!B83</f>
        <v>0</v>
      </c>
      <c r="K197" s="9"/>
      <c r="L197"/>
      <c r="M197"/>
      <c r="N197" s="1"/>
      <c r="O197"/>
    </row>
    <row r="198" spans="1:15" x14ac:dyDescent="0.2">
      <c r="A198" s="2">
        <v>142</v>
      </c>
      <c r="B198" s="2">
        <v>392</v>
      </c>
      <c r="C198" t="s">
        <v>119</v>
      </c>
      <c r="D198" s="1">
        <v>2</v>
      </c>
      <c r="E198" s="4" t="str">
        <f>VLOOKUP(F198,'Athlete Info'!$A:$E,5)</f>
        <v>-</v>
      </c>
      <c r="F198" s="3">
        <f>'Girls Results'!F83</f>
        <v>0</v>
      </c>
      <c r="K198" s="9"/>
      <c r="L198"/>
      <c r="M198"/>
      <c r="N198" s="1"/>
      <c r="O198"/>
    </row>
    <row r="199" spans="1:15" x14ac:dyDescent="0.2">
      <c r="A199" s="2">
        <v>142</v>
      </c>
      <c r="B199" s="2">
        <v>393</v>
      </c>
      <c r="C199" t="s">
        <v>119</v>
      </c>
      <c r="D199" s="1">
        <v>3</v>
      </c>
      <c r="E199" s="4" t="str">
        <f>VLOOKUP(F199,'Athlete Info'!$A:$E,5)</f>
        <v>-</v>
      </c>
      <c r="F199" s="3">
        <f>'Girls Results'!J83</f>
        <v>0</v>
      </c>
      <c r="K199" s="9"/>
      <c r="L199"/>
      <c r="M199"/>
      <c r="N199" s="1"/>
      <c r="O199"/>
    </row>
    <row r="200" spans="1:15" x14ac:dyDescent="0.2">
      <c r="A200" s="2">
        <v>8</v>
      </c>
      <c r="B200" s="2">
        <v>394</v>
      </c>
      <c r="C200" t="s">
        <v>120</v>
      </c>
      <c r="D200" s="1">
        <v>1</v>
      </c>
      <c r="E200" s="4" t="str">
        <f>VLOOKUP(F200,'Athlete Info'!$A:$E,5)</f>
        <v>-</v>
      </c>
      <c r="F200" s="3">
        <f>'Girls Results'!B84</f>
        <v>0</v>
      </c>
      <c r="K200" s="9"/>
      <c r="L200"/>
      <c r="M200"/>
      <c r="N200" s="1"/>
      <c r="O200"/>
    </row>
    <row r="201" spans="1:15" x14ac:dyDescent="0.2">
      <c r="A201" s="2">
        <v>8</v>
      </c>
      <c r="B201" s="2">
        <v>395</v>
      </c>
      <c r="C201" t="s">
        <v>120</v>
      </c>
      <c r="D201" s="1">
        <v>2</v>
      </c>
      <c r="E201" s="4" t="str">
        <f>VLOOKUP(F201,'Athlete Info'!$A:$E,5)</f>
        <v>-</v>
      </c>
      <c r="F201" s="3">
        <f>'Girls Results'!F84</f>
        <v>0</v>
      </c>
      <c r="K201" s="9"/>
      <c r="L201"/>
      <c r="M201"/>
      <c r="N201" s="1"/>
      <c r="O201"/>
    </row>
    <row r="202" spans="1:15" x14ac:dyDescent="0.2">
      <c r="A202" s="2">
        <v>8</v>
      </c>
      <c r="B202" s="2">
        <v>396</v>
      </c>
      <c r="C202" t="s">
        <v>120</v>
      </c>
      <c r="D202" s="1">
        <v>3</v>
      </c>
      <c r="E202" s="4" t="str">
        <f>VLOOKUP(F202,'Athlete Info'!$A:$E,5)</f>
        <v>-</v>
      </c>
      <c r="F202" s="3">
        <f>'Girls Results'!J84</f>
        <v>0</v>
      </c>
    </row>
    <row r="203" spans="1:15" x14ac:dyDescent="0.2">
      <c r="E203" s="4"/>
      <c r="F203" s="3"/>
    </row>
    <row r="204" spans="1:15" x14ac:dyDescent="0.2">
      <c r="E204" s="4"/>
      <c r="F204" s="3"/>
    </row>
    <row r="205" spans="1:15" x14ac:dyDescent="0.2">
      <c r="E205" s="4"/>
      <c r="F205" s="3"/>
    </row>
    <row r="206" spans="1:15" x14ac:dyDescent="0.2">
      <c r="E206" s="4"/>
      <c r="F206" s="3"/>
    </row>
    <row r="207" spans="1:15" x14ac:dyDescent="0.2">
      <c r="E207" s="4"/>
      <c r="F207" s="3"/>
    </row>
    <row r="208" spans="1:15" x14ac:dyDescent="0.2">
      <c r="E208" s="4"/>
      <c r="F208" s="3"/>
    </row>
    <row r="209" spans="5:6" x14ac:dyDescent="0.2">
      <c r="E209" s="4"/>
      <c r="F209" s="3"/>
    </row>
    <row r="210" spans="5:6" x14ac:dyDescent="0.2">
      <c r="E210" s="4"/>
      <c r="F210" s="3"/>
    </row>
    <row r="211" spans="5:6" x14ac:dyDescent="0.2">
      <c r="E211" s="4"/>
      <c r="F211" s="3"/>
    </row>
    <row r="212" spans="5:6" x14ac:dyDescent="0.2">
      <c r="E212" s="4"/>
      <c r="F212" s="3"/>
    </row>
    <row r="213" spans="5:6" x14ac:dyDescent="0.2">
      <c r="E213" s="4"/>
      <c r="F213" s="3"/>
    </row>
    <row r="214" spans="5:6" x14ac:dyDescent="0.2">
      <c r="E214" s="4"/>
      <c r="F214" s="3"/>
    </row>
    <row r="215" spans="5:6" x14ac:dyDescent="0.2">
      <c r="E215" s="4"/>
      <c r="F215" s="3"/>
    </row>
    <row r="216" spans="5:6" x14ac:dyDescent="0.2">
      <c r="E216" s="4"/>
      <c r="F216" s="3"/>
    </row>
    <row r="217" spans="5:6" x14ac:dyDescent="0.2">
      <c r="E217" s="4"/>
      <c r="F217" s="3"/>
    </row>
    <row r="218" spans="5:6" x14ac:dyDescent="0.2">
      <c r="E218" s="4"/>
      <c r="F218" s="3"/>
    </row>
    <row r="219" spans="5:6" x14ac:dyDescent="0.2">
      <c r="E219" s="4"/>
      <c r="F219" s="3"/>
    </row>
    <row r="220" spans="5:6" x14ac:dyDescent="0.2">
      <c r="E220" s="4"/>
      <c r="F220" s="3"/>
    </row>
    <row r="221" spans="5:6" x14ac:dyDescent="0.2">
      <c r="E221" s="4"/>
      <c r="F221" s="3"/>
    </row>
    <row r="222" spans="5:6" x14ac:dyDescent="0.2">
      <c r="E222" s="4"/>
      <c r="F222" s="3"/>
    </row>
    <row r="223" spans="5:6" x14ac:dyDescent="0.2">
      <c r="E223" s="4"/>
      <c r="F223" s="3"/>
    </row>
    <row r="224" spans="5:6" x14ac:dyDescent="0.2">
      <c r="E224" s="4"/>
      <c r="F224" s="3"/>
    </row>
    <row r="225" spans="5:6" x14ac:dyDescent="0.2">
      <c r="E225" s="4"/>
      <c r="F225" s="3"/>
    </row>
    <row r="226" spans="5:6" x14ac:dyDescent="0.2">
      <c r="E226" s="4"/>
      <c r="F226" s="3"/>
    </row>
    <row r="227" spans="5:6" x14ac:dyDescent="0.2">
      <c r="E227" s="4"/>
      <c r="F227" s="3"/>
    </row>
    <row r="228" spans="5:6" x14ac:dyDescent="0.2">
      <c r="E228" s="4"/>
      <c r="F228" s="3"/>
    </row>
    <row r="229" spans="5:6" x14ac:dyDescent="0.2">
      <c r="E229" s="4"/>
      <c r="F229" s="3"/>
    </row>
    <row r="230" spans="5:6" x14ac:dyDescent="0.2">
      <c r="E230" s="4"/>
      <c r="F230" s="3"/>
    </row>
    <row r="231" spans="5:6" x14ac:dyDescent="0.2">
      <c r="E231" s="4"/>
      <c r="F231" s="3"/>
    </row>
    <row r="232" spans="5:6" x14ac:dyDescent="0.2">
      <c r="E232" s="4"/>
      <c r="F232" s="3"/>
    </row>
    <row r="233" spans="5:6" x14ac:dyDescent="0.2">
      <c r="E233" s="4"/>
      <c r="F233" s="3"/>
    </row>
    <row r="234" spans="5:6" x14ac:dyDescent="0.2">
      <c r="E234" s="4"/>
      <c r="F234" s="3"/>
    </row>
    <row r="235" spans="5:6" x14ac:dyDescent="0.2">
      <c r="E235" s="4"/>
      <c r="F235" s="3"/>
    </row>
    <row r="236" spans="5:6" x14ac:dyDescent="0.2">
      <c r="E236" s="4"/>
      <c r="F236" s="3"/>
    </row>
    <row r="237" spans="5:6" x14ac:dyDescent="0.2">
      <c r="E237" s="4"/>
      <c r="F237" s="3"/>
    </row>
    <row r="238" spans="5:6" x14ac:dyDescent="0.2">
      <c r="E238" s="4"/>
      <c r="F238" s="3"/>
    </row>
    <row r="239" spans="5:6" x14ac:dyDescent="0.2">
      <c r="E239" s="4"/>
      <c r="F239" s="3"/>
    </row>
    <row r="240" spans="5:6" x14ac:dyDescent="0.2">
      <c r="E240" s="4"/>
      <c r="F240" s="3"/>
    </row>
    <row r="241" spans="5:6" x14ac:dyDescent="0.2">
      <c r="E241" s="4"/>
      <c r="F241" s="3"/>
    </row>
    <row r="242" spans="5:6" x14ac:dyDescent="0.2">
      <c r="E242" s="4"/>
      <c r="F242" s="3"/>
    </row>
    <row r="243" spans="5:6" x14ac:dyDescent="0.2">
      <c r="E243" s="4"/>
      <c r="F243" s="3"/>
    </row>
    <row r="244" spans="5:6" x14ac:dyDescent="0.2">
      <c r="E244" s="4"/>
      <c r="F244" s="3"/>
    </row>
    <row r="245" spans="5:6" x14ac:dyDescent="0.2">
      <c r="E245" s="4"/>
      <c r="F245" s="3"/>
    </row>
    <row r="246" spans="5:6" x14ac:dyDescent="0.2">
      <c r="E246" s="4"/>
      <c r="F246" s="3"/>
    </row>
    <row r="247" spans="5:6" x14ac:dyDescent="0.2">
      <c r="E247" s="4"/>
      <c r="F247" s="3"/>
    </row>
    <row r="248" spans="5:6" x14ac:dyDescent="0.2">
      <c r="E248" s="4"/>
      <c r="F248" s="3"/>
    </row>
    <row r="249" spans="5:6" x14ac:dyDescent="0.2">
      <c r="E249" s="4"/>
      <c r="F249" s="3"/>
    </row>
    <row r="250" spans="5:6" x14ac:dyDescent="0.2">
      <c r="E250" s="4"/>
      <c r="F250" s="3"/>
    </row>
    <row r="251" spans="5:6" x14ac:dyDescent="0.2">
      <c r="E251" s="4"/>
      <c r="F251" s="3"/>
    </row>
    <row r="252" spans="5:6" x14ac:dyDescent="0.2">
      <c r="E252" s="4"/>
      <c r="F252" s="3"/>
    </row>
    <row r="253" spans="5:6" x14ac:dyDescent="0.2">
      <c r="E253" s="4"/>
      <c r="F253" s="3"/>
    </row>
    <row r="254" spans="5:6" x14ac:dyDescent="0.2">
      <c r="E254" s="4"/>
      <c r="F254" s="3"/>
    </row>
    <row r="255" spans="5:6" x14ac:dyDescent="0.2">
      <c r="E255" s="4"/>
      <c r="F255" s="3"/>
    </row>
    <row r="256" spans="5:6" x14ac:dyDescent="0.2">
      <c r="E256" s="4"/>
      <c r="F256" s="3"/>
    </row>
    <row r="257" spans="5:6" x14ac:dyDescent="0.2">
      <c r="E257" s="4"/>
      <c r="F257" s="3"/>
    </row>
    <row r="258" spans="5:6" x14ac:dyDescent="0.2">
      <c r="E258" s="4"/>
      <c r="F258" s="3"/>
    </row>
    <row r="259" spans="5:6" x14ac:dyDescent="0.2">
      <c r="E259" s="4"/>
      <c r="F259" s="3"/>
    </row>
    <row r="260" spans="5:6" x14ac:dyDescent="0.2">
      <c r="E260" s="4"/>
      <c r="F260" s="3"/>
    </row>
    <row r="261" spans="5:6" x14ac:dyDescent="0.2">
      <c r="E261" s="4"/>
      <c r="F261" s="3"/>
    </row>
    <row r="262" spans="5:6" x14ac:dyDescent="0.2">
      <c r="E262" s="4"/>
      <c r="F262" s="3"/>
    </row>
    <row r="263" spans="5:6" x14ac:dyDescent="0.2">
      <c r="E263" s="4"/>
      <c r="F263" s="3"/>
    </row>
    <row r="264" spans="5:6" x14ac:dyDescent="0.2">
      <c r="E264" s="4"/>
      <c r="F264" s="3"/>
    </row>
    <row r="265" spans="5:6" x14ac:dyDescent="0.2">
      <c r="E265" s="4"/>
      <c r="F265" s="3"/>
    </row>
    <row r="266" spans="5:6" x14ac:dyDescent="0.2">
      <c r="E266" s="4"/>
      <c r="F266" s="3"/>
    </row>
    <row r="267" spans="5:6" x14ac:dyDescent="0.2">
      <c r="E267" s="4"/>
      <c r="F267" s="3"/>
    </row>
    <row r="268" spans="5:6" x14ac:dyDescent="0.2">
      <c r="E268" s="4"/>
      <c r="F268" s="3"/>
    </row>
    <row r="269" spans="5:6" x14ac:dyDescent="0.2">
      <c r="E269" s="4"/>
      <c r="F269" s="3"/>
    </row>
    <row r="270" spans="5:6" x14ac:dyDescent="0.2">
      <c r="E270" s="4"/>
      <c r="F270" s="3"/>
    </row>
    <row r="271" spans="5:6" x14ac:dyDescent="0.2">
      <c r="E271" s="4"/>
      <c r="F271" s="3"/>
    </row>
    <row r="272" spans="5:6" x14ac:dyDescent="0.2">
      <c r="E272" s="4"/>
      <c r="F272" s="3"/>
    </row>
    <row r="273" spans="5:6" x14ac:dyDescent="0.2">
      <c r="E273" s="4"/>
      <c r="F273" s="3"/>
    </row>
    <row r="274" spans="5:6" x14ac:dyDescent="0.2">
      <c r="E274" s="4"/>
      <c r="F274" s="3"/>
    </row>
    <row r="275" spans="5:6" x14ac:dyDescent="0.2">
      <c r="E275" s="4"/>
      <c r="F275" s="3"/>
    </row>
    <row r="276" spans="5:6" x14ac:dyDescent="0.2">
      <c r="E276" s="4"/>
      <c r="F276" s="3"/>
    </row>
    <row r="277" spans="5:6" x14ac:dyDescent="0.2">
      <c r="E277" s="4"/>
      <c r="F277" s="3"/>
    </row>
    <row r="278" spans="5:6" x14ac:dyDescent="0.2">
      <c r="E278" s="4"/>
      <c r="F278" s="3"/>
    </row>
    <row r="279" spans="5:6" x14ac:dyDescent="0.2">
      <c r="E279" s="4"/>
      <c r="F279" s="3"/>
    </row>
    <row r="280" spans="5:6" x14ac:dyDescent="0.2">
      <c r="E280" s="4"/>
      <c r="F280" s="3"/>
    </row>
    <row r="281" spans="5:6" x14ac:dyDescent="0.2">
      <c r="E281" s="4"/>
      <c r="F281" s="3"/>
    </row>
    <row r="282" spans="5:6" x14ac:dyDescent="0.2">
      <c r="E282" s="4"/>
      <c r="F282" s="3"/>
    </row>
    <row r="283" spans="5:6" x14ac:dyDescent="0.2">
      <c r="E283" s="4"/>
      <c r="F283" s="3"/>
    </row>
    <row r="284" spans="5:6" x14ac:dyDescent="0.2">
      <c r="E284" s="4"/>
      <c r="F284" s="3"/>
    </row>
    <row r="285" spans="5:6" x14ac:dyDescent="0.2">
      <c r="E285" s="4"/>
      <c r="F285" s="3"/>
    </row>
    <row r="286" spans="5:6" x14ac:dyDescent="0.2">
      <c r="E286" s="4"/>
      <c r="F286" s="3"/>
    </row>
    <row r="287" spans="5:6" x14ac:dyDescent="0.2">
      <c r="E287" s="4"/>
      <c r="F287" s="3"/>
    </row>
    <row r="288" spans="5:6" x14ac:dyDescent="0.2">
      <c r="E288" s="4"/>
      <c r="F288" s="3"/>
    </row>
    <row r="289" spans="5:6" x14ac:dyDescent="0.2">
      <c r="E289" s="4"/>
      <c r="F289" s="3"/>
    </row>
    <row r="290" spans="5:6" x14ac:dyDescent="0.2">
      <c r="E290" s="4"/>
      <c r="F290" s="3"/>
    </row>
    <row r="291" spans="5:6" x14ac:dyDescent="0.2">
      <c r="E291" s="4"/>
      <c r="F291" s="3"/>
    </row>
    <row r="292" spans="5:6" x14ac:dyDescent="0.2">
      <c r="E292" s="4"/>
      <c r="F292" s="3"/>
    </row>
    <row r="293" spans="5:6" x14ac:dyDescent="0.2">
      <c r="E293" s="4"/>
      <c r="F293" s="3"/>
    </row>
    <row r="294" spans="5:6" x14ac:dyDescent="0.2">
      <c r="E294" s="4"/>
      <c r="F294" s="3"/>
    </row>
    <row r="295" spans="5:6" x14ac:dyDescent="0.2">
      <c r="E295" s="4"/>
      <c r="F295" s="3"/>
    </row>
    <row r="296" spans="5:6" x14ac:dyDescent="0.2">
      <c r="E296" s="4"/>
      <c r="F296" s="3"/>
    </row>
    <row r="297" spans="5:6" x14ac:dyDescent="0.2">
      <c r="E297" s="4"/>
      <c r="F297" s="3"/>
    </row>
    <row r="298" spans="5:6" x14ac:dyDescent="0.2">
      <c r="E298" s="4"/>
      <c r="F298" s="3"/>
    </row>
    <row r="299" spans="5:6" x14ac:dyDescent="0.2">
      <c r="E299" s="4"/>
      <c r="F299" s="3"/>
    </row>
    <row r="300" spans="5:6" x14ac:dyDescent="0.2">
      <c r="E300" s="4"/>
      <c r="F300" s="3"/>
    </row>
    <row r="301" spans="5:6" x14ac:dyDescent="0.2">
      <c r="E301" s="4"/>
      <c r="F301" s="3"/>
    </row>
    <row r="302" spans="5:6" x14ac:dyDescent="0.2">
      <c r="E302" s="4"/>
      <c r="F302" s="3"/>
    </row>
    <row r="303" spans="5:6" x14ac:dyDescent="0.2">
      <c r="E303" s="4"/>
      <c r="F303" s="3"/>
    </row>
    <row r="304" spans="5:6" x14ac:dyDescent="0.2">
      <c r="E304" s="4"/>
      <c r="F304" s="3"/>
    </row>
    <row r="305" spans="5:6" x14ac:dyDescent="0.2">
      <c r="E305" s="4"/>
      <c r="F305" s="3"/>
    </row>
    <row r="306" spans="5:6" x14ac:dyDescent="0.2">
      <c r="E306" s="4"/>
      <c r="F306" s="3"/>
    </row>
    <row r="307" spans="5:6" x14ac:dyDescent="0.2">
      <c r="E307" s="4"/>
      <c r="F307" s="3"/>
    </row>
    <row r="308" spans="5:6" x14ac:dyDescent="0.2">
      <c r="E308" s="4"/>
      <c r="F308" s="3"/>
    </row>
    <row r="309" spans="5:6" x14ac:dyDescent="0.2">
      <c r="E309" s="4"/>
      <c r="F309" s="3"/>
    </row>
    <row r="310" spans="5:6" x14ac:dyDescent="0.2">
      <c r="E310" s="4"/>
      <c r="F310" s="3"/>
    </row>
    <row r="311" spans="5:6" x14ac:dyDescent="0.2">
      <c r="E311" s="4"/>
      <c r="F311" s="3"/>
    </row>
    <row r="312" spans="5:6" x14ac:dyDescent="0.2">
      <c r="E312" s="4"/>
      <c r="F312" s="3"/>
    </row>
    <row r="313" spans="5:6" x14ac:dyDescent="0.2">
      <c r="E313" s="4"/>
      <c r="F313" s="3"/>
    </row>
    <row r="314" spans="5:6" x14ac:dyDescent="0.2">
      <c r="E314" s="4"/>
      <c r="F314" s="3"/>
    </row>
    <row r="315" spans="5:6" x14ac:dyDescent="0.2">
      <c r="E315" s="4"/>
      <c r="F315" s="3"/>
    </row>
    <row r="316" spans="5:6" x14ac:dyDescent="0.2">
      <c r="E316" s="4"/>
      <c r="F316" s="3"/>
    </row>
    <row r="317" spans="5:6" x14ac:dyDescent="0.2">
      <c r="E317" s="4"/>
      <c r="F317" s="3"/>
    </row>
    <row r="318" spans="5:6" x14ac:dyDescent="0.2">
      <c r="E318" s="4"/>
      <c r="F318" s="3"/>
    </row>
    <row r="319" spans="5:6" x14ac:dyDescent="0.2">
      <c r="E319" s="4"/>
      <c r="F319" s="3"/>
    </row>
    <row r="320" spans="5:6" x14ac:dyDescent="0.2">
      <c r="E320" s="4"/>
      <c r="F320" s="3"/>
    </row>
    <row r="321" spans="5:6" x14ac:dyDescent="0.2">
      <c r="E321" s="4"/>
      <c r="F321" s="3"/>
    </row>
    <row r="322" spans="5:6" x14ac:dyDescent="0.2">
      <c r="E322" s="4"/>
      <c r="F322" s="3"/>
    </row>
    <row r="323" spans="5:6" x14ac:dyDescent="0.2">
      <c r="E323" s="4"/>
      <c r="F323" s="3"/>
    </row>
    <row r="324" spans="5:6" x14ac:dyDescent="0.2">
      <c r="E324" s="4"/>
      <c r="F324" s="3"/>
    </row>
    <row r="325" spans="5:6" x14ac:dyDescent="0.2">
      <c r="E325" s="4"/>
      <c r="F325" s="3"/>
    </row>
    <row r="326" spans="5:6" x14ac:dyDescent="0.2">
      <c r="E326" s="4"/>
      <c r="F326" s="3"/>
    </row>
    <row r="327" spans="5:6" x14ac:dyDescent="0.2">
      <c r="E327" s="4"/>
      <c r="F327" s="3"/>
    </row>
    <row r="328" spans="5:6" x14ac:dyDescent="0.2">
      <c r="E328" s="4"/>
      <c r="F328" s="3"/>
    </row>
    <row r="329" spans="5:6" x14ac:dyDescent="0.2">
      <c r="E329" s="4"/>
      <c r="F329" s="3"/>
    </row>
    <row r="330" spans="5:6" x14ac:dyDescent="0.2">
      <c r="E330" s="4"/>
      <c r="F330" s="3"/>
    </row>
    <row r="331" spans="5:6" x14ac:dyDescent="0.2">
      <c r="E331" s="4"/>
      <c r="F331" s="3"/>
    </row>
    <row r="332" spans="5:6" x14ac:dyDescent="0.2">
      <c r="E332" s="4"/>
      <c r="F332" s="3"/>
    </row>
    <row r="333" spans="5:6" x14ac:dyDescent="0.2">
      <c r="E333" s="4"/>
      <c r="F333" s="3"/>
    </row>
    <row r="334" spans="5:6" x14ac:dyDescent="0.2">
      <c r="E334" s="4"/>
      <c r="F334" s="3"/>
    </row>
    <row r="335" spans="5:6" x14ac:dyDescent="0.2">
      <c r="E335" s="4"/>
      <c r="F335" s="3"/>
    </row>
    <row r="336" spans="5:6" x14ac:dyDescent="0.2">
      <c r="E336" s="4"/>
      <c r="F336" s="3"/>
    </row>
    <row r="337" spans="5:6" x14ac:dyDescent="0.2">
      <c r="E337" s="4"/>
      <c r="F337" s="3"/>
    </row>
    <row r="338" spans="5:6" x14ac:dyDescent="0.2">
      <c r="E338" s="4"/>
      <c r="F338" s="3"/>
    </row>
    <row r="339" spans="5:6" x14ac:dyDescent="0.2">
      <c r="E339" s="4"/>
      <c r="F339" s="3"/>
    </row>
    <row r="340" spans="5:6" x14ac:dyDescent="0.2">
      <c r="E340" s="4"/>
      <c r="F340" s="3"/>
    </row>
    <row r="341" spans="5:6" x14ac:dyDescent="0.2">
      <c r="E341" s="4"/>
      <c r="F341" s="3"/>
    </row>
    <row r="342" spans="5:6" x14ac:dyDescent="0.2">
      <c r="E342" s="4"/>
      <c r="F342" s="3"/>
    </row>
    <row r="343" spans="5:6" x14ac:dyDescent="0.2">
      <c r="E343" s="4"/>
      <c r="F343" s="3"/>
    </row>
    <row r="344" spans="5:6" x14ac:dyDescent="0.2">
      <c r="E344" s="4"/>
      <c r="F344" s="3"/>
    </row>
    <row r="345" spans="5:6" x14ac:dyDescent="0.2">
      <c r="E345" s="4"/>
      <c r="F345" s="3"/>
    </row>
    <row r="346" spans="5:6" x14ac:dyDescent="0.2">
      <c r="E346" s="4"/>
      <c r="F346" s="3"/>
    </row>
    <row r="347" spans="5:6" x14ac:dyDescent="0.2">
      <c r="E347" s="4"/>
      <c r="F347" s="3"/>
    </row>
    <row r="348" spans="5:6" x14ac:dyDescent="0.2">
      <c r="E348" s="4"/>
      <c r="F348" s="3"/>
    </row>
    <row r="349" spans="5:6" x14ac:dyDescent="0.2">
      <c r="E349" s="4"/>
      <c r="F349" s="3"/>
    </row>
    <row r="350" spans="5:6" x14ac:dyDescent="0.2">
      <c r="E350" s="4"/>
      <c r="F350" s="3"/>
    </row>
    <row r="351" spans="5:6" x14ac:dyDescent="0.2">
      <c r="E351" s="4"/>
      <c r="F351" s="3"/>
    </row>
    <row r="352" spans="5:6" x14ac:dyDescent="0.2">
      <c r="E352" s="4"/>
      <c r="F352" s="3"/>
    </row>
    <row r="353" spans="5:6" x14ac:dyDescent="0.2">
      <c r="E353" s="4"/>
      <c r="F353" s="3"/>
    </row>
    <row r="354" spans="5:6" x14ac:dyDescent="0.2">
      <c r="E354" s="4"/>
      <c r="F354" s="3"/>
    </row>
    <row r="355" spans="5:6" x14ac:dyDescent="0.2">
      <c r="E355" s="4"/>
      <c r="F355" s="3"/>
    </row>
    <row r="356" spans="5:6" x14ac:dyDescent="0.2">
      <c r="E356" s="4"/>
      <c r="F356" s="3"/>
    </row>
    <row r="357" spans="5:6" x14ac:dyDescent="0.2">
      <c r="E357" s="4"/>
      <c r="F357" s="3"/>
    </row>
    <row r="358" spans="5:6" x14ac:dyDescent="0.2">
      <c r="E358" s="4"/>
      <c r="F358" s="3"/>
    </row>
    <row r="359" spans="5:6" x14ac:dyDescent="0.2">
      <c r="E359" s="4"/>
      <c r="F359" s="3"/>
    </row>
    <row r="360" spans="5:6" x14ac:dyDescent="0.2">
      <c r="E360" s="4"/>
      <c r="F360" s="3"/>
    </row>
    <row r="361" spans="5:6" x14ac:dyDescent="0.2">
      <c r="E361" s="4"/>
      <c r="F361" s="3"/>
    </row>
    <row r="362" spans="5:6" x14ac:dyDescent="0.2">
      <c r="E362" s="4"/>
      <c r="F362" s="3"/>
    </row>
    <row r="363" spans="5:6" x14ac:dyDescent="0.2">
      <c r="E363" s="4"/>
      <c r="F363" s="3"/>
    </row>
    <row r="364" spans="5:6" x14ac:dyDescent="0.2">
      <c r="E364" s="4"/>
      <c r="F364" s="3"/>
    </row>
    <row r="365" spans="5:6" x14ac:dyDescent="0.2">
      <c r="E365" s="4"/>
      <c r="F365" s="3"/>
    </row>
    <row r="366" spans="5:6" x14ac:dyDescent="0.2">
      <c r="E366" s="4"/>
      <c r="F366" s="3"/>
    </row>
    <row r="367" spans="5:6" x14ac:dyDescent="0.2">
      <c r="E367" s="4"/>
      <c r="F367" s="3"/>
    </row>
    <row r="368" spans="5:6" x14ac:dyDescent="0.2">
      <c r="E368" s="4"/>
      <c r="F368" s="3"/>
    </row>
    <row r="369" spans="5:6" x14ac:dyDescent="0.2">
      <c r="E369" s="4"/>
      <c r="F369" s="3"/>
    </row>
    <row r="370" spans="5:6" x14ac:dyDescent="0.2">
      <c r="E370" s="4"/>
      <c r="F370" s="3"/>
    </row>
    <row r="371" spans="5:6" x14ac:dyDescent="0.2">
      <c r="E371" s="4"/>
      <c r="F371" s="3"/>
    </row>
    <row r="372" spans="5:6" x14ac:dyDescent="0.2">
      <c r="E372" s="4"/>
      <c r="F372" s="3"/>
    </row>
    <row r="373" spans="5:6" x14ac:dyDescent="0.2">
      <c r="E373" s="4"/>
      <c r="F373" s="3"/>
    </row>
    <row r="374" spans="5:6" x14ac:dyDescent="0.2">
      <c r="E374" s="4"/>
      <c r="F374" s="3"/>
    </row>
    <row r="375" spans="5:6" x14ac:dyDescent="0.2">
      <c r="E375" s="4"/>
      <c r="F375" s="3"/>
    </row>
    <row r="376" spans="5:6" x14ac:dyDescent="0.2">
      <c r="E376" s="4"/>
      <c r="F376" s="3"/>
    </row>
    <row r="377" spans="5:6" x14ac:dyDescent="0.2">
      <c r="E377" s="4"/>
      <c r="F377" s="3"/>
    </row>
    <row r="378" spans="5:6" x14ac:dyDescent="0.2">
      <c r="E378" s="4"/>
      <c r="F378" s="3"/>
    </row>
    <row r="379" spans="5:6" x14ac:dyDescent="0.2">
      <c r="E379" s="4"/>
    </row>
  </sheetData>
  <sheetProtection algorithmName="SHA-512" hashValue="5KqahV8mMXKlP9l9LImM6VQ7shryrL/zLOP6qM8zp71CvkysAU3OFLjhjjRK3LGN6m9Al2zOZ+FKKbKpWjfqBA==" saltValue="Ly+NBE348RPmRElCc64ahQ==" spinCount="100000" sheet="1"/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1683"/>
  <sheetViews>
    <sheetView workbookViewId="0">
      <selection activeCell="D800" sqref="D800"/>
    </sheetView>
  </sheetViews>
  <sheetFormatPr defaultColWidth="9.140625" defaultRowHeight="12.75" x14ac:dyDescent="0.2"/>
  <cols>
    <col min="1" max="1" width="5" style="90" bestFit="1" customWidth="1"/>
    <col min="2" max="2" width="34.7109375" style="14" bestFit="1" customWidth="1"/>
    <col min="3" max="3" width="25.85546875" style="14" bestFit="1" customWidth="1"/>
    <col min="4" max="4" width="9.7109375" style="14" bestFit="1" customWidth="1"/>
    <col min="5" max="5" width="55" style="14" bestFit="1" customWidth="1"/>
    <col min="6" max="6" width="20.42578125" style="14" hidden="1" customWidth="1"/>
    <col min="7" max="7" width="18.42578125" style="14" hidden="1" customWidth="1"/>
    <col min="8" max="8" width="9.7109375" style="14" hidden="1" customWidth="1"/>
    <col min="9" max="9" width="10.7109375" style="13" hidden="1" customWidth="1"/>
    <col min="10" max="10" width="2" style="14" hidden="1" customWidth="1"/>
    <col min="11" max="16384" width="9.140625" style="14"/>
  </cols>
  <sheetData>
    <row r="1" spans="1:10" s="8" customFormat="1" x14ac:dyDescent="0.2">
      <c r="A1" s="8" t="s">
        <v>7</v>
      </c>
      <c r="B1" s="8" t="s">
        <v>6</v>
      </c>
      <c r="C1" s="8" t="s">
        <v>127</v>
      </c>
      <c r="D1" s="8" t="s">
        <v>136</v>
      </c>
      <c r="E1" s="8" t="s">
        <v>13</v>
      </c>
      <c r="F1" s="8" t="s">
        <v>175</v>
      </c>
      <c r="G1" s="8" t="s">
        <v>176</v>
      </c>
      <c r="H1" s="12" t="s">
        <v>173</v>
      </c>
      <c r="I1" s="12" t="s">
        <v>174</v>
      </c>
    </row>
    <row r="2" spans="1:10" s="8" customFormat="1" x14ac:dyDescent="0.2">
      <c r="A2" s="8">
        <v>0</v>
      </c>
      <c r="B2" s="8" t="s">
        <v>170</v>
      </c>
      <c r="C2" s="8" t="s">
        <v>170</v>
      </c>
      <c r="D2" s="8" t="s">
        <v>170</v>
      </c>
      <c r="E2" s="8" t="s">
        <v>170</v>
      </c>
      <c r="F2" s="8" t="s">
        <v>170</v>
      </c>
      <c r="G2" s="8" t="s">
        <v>170</v>
      </c>
      <c r="H2" s="8" t="s">
        <v>170</v>
      </c>
      <c r="I2" s="8" t="s">
        <v>170</v>
      </c>
      <c r="J2" s="8" t="s">
        <v>170</v>
      </c>
    </row>
    <row r="3" spans="1:10" x14ac:dyDescent="0.2">
      <c r="A3" s="90">
        <v>1</v>
      </c>
      <c r="B3" s="90" t="s">
        <v>475</v>
      </c>
      <c r="C3" s="90" t="s">
        <v>327</v>
      </c>
      <c r="D3" s="87" t="str">
        <f>VLOOKUP(C3,'School Codes'!A:B,2)</f>
        <v>AQB</v>
      </c>
      <c r="E3" s="87" t="str">
        <f>IF(A3="","",CONCATENATE(B3,", ",C3))</f>
        <v>Ellen McEvoy, Aquinas GS, Belfast</v>
      </c>
      <c r="F3" s="14" t="s">
        <v>177</v>
      </c>
      <c r="G3" s="14" t="s">
        <v>178</v>
      </c>
      <c r="H3" s="15">
        <v>37191</v>
      </c>
      <c r="I3" s="16" t="s">
        <v>129</v>
      </c>
      <c r="J3" s="13">
        <v>1</v>
      </c>
    </row>
    <row r="4" spans="1:10" x14ac:dyDescent="0.2">
      <c r="A4" s="90">
        <v>2</v>
      </c>
      <c r="B4" s="90" t="s">
        <v>476</v>
      </c>
      <c r="C4" s="90" t="s">
        <v>327</v>
      </c>
      <c r="D4" s="87" t="str">
        <f>VLOOKUP(C4,'School Codes'!A:B,2)</f>
        <v>AQB</v>
      </c>
      <c r="E4" s="87" t="str">
        <f t="shared" ref="E4:E67" si="0">IF(A4="","",CONCATENATE(B4,", ",C4))</f>
        <v>Jane McComish, Aquinas GS, Belfast</v>
      </c>
      <c r="F4" s="14" t="s">
        <v>179</v>
      </c>
      <c r="G4" s="14" t="s">
        <v>178</v>
      </c>
      <c r="H4" s="15">
        <v>37114</v>
      </c>
      <c r="I4" s="16" t="s">
        <v>129</v>
      </c>
      <c r="J4" s="13">
        <v>1</v>
      </c>
    </row>
    <row r="5" spans="1:10" x14ac:dyDescent="0.2">
      <c r="A5" s="90">
        <v>3</v>
      </c>
      <c r="B5" s="90" t="s">
        <v>477</v>
      </c>
      <c r="C5" s="90" t="s">
        <v>327</v>
      </c>
      <c r="D5" s="87" t="str">
        <f>VLOOKUP(C5,'School Codes'!A:B,2)</f>
        <v>AQB</v>
      </c>
      <c r="E5" s="87" t="str">
        <f t="shared" si="0"/>
        <v>Alicia McGivern, Aquinas GS, Belfast</v>
      </c>
      <c r="F5" s="14" t="s">
        <v>179</v>
      </c>
      <c r="G5" s="14" t="s">
        <v>180</v>
      </c>
      <c r="H5" s="15">
        <v>37235</v>
      </c>
      <c r="I5" s="16" t="s">
        <v>129</v>
      </c>
      <c r="J5" s="13">
        <v>1</v>
      </c>
    </row>
    <row r="6" spans="1:10" x14ac:dyDescent="0.2">
      <c r="A6" s="90">
        <v>4</v>
      </c>
      <c r="B6" s="90" t="s">
        <v>478</v>
      </c>
      <c r="C6" s="90" t="s">
        <v>327</v>
      </c>
      <c r="D6" s="87" t="str">
        <f>VLOOKUP(C6,'School Codes'!A:B,2)</f>
        <v>AQB</v>
      </c>
      <c r="E6" s="87" t="str">
        <f t="shared" si="0"/>
        <v>Senan O Rourke, Aquinas GS, Belfast</v>
      </c>
      <c r="F6" s="14" t="s">
        <v>177</v>
      </c>
      <c r="G6" s="14" t="s">
        <v>178</v>
      </c>
      <c r="H6" s="15">
        <v>37175</v>
      </c>
      <c r="I6" s="16" t="s">
        <v>129</v>
      </c>
      <c r="J6" s="13">
        <v>1</v>
      </c>
    </row>
    <row r="7" spans="1:10" x14ac:dyDescent="0.2">
      <c r="A7" s="90">
        <v>5</v>
      </c>
      <c r="B7" s="90" t="s">
        <v>479</v>
      </c>
      <c r="C7" s="90" t="s">
        <v>327</v>
      </c>
      <c r="D7" s="87" t="str">
        <f>VLOOKUP(C7,'School Codes'!A:B,2)</f>
        <v>AQB</v>
      </c>
      <c r="E7" s="87" t="str">
        <f t="shared" si="0"/>
        <v>Mercedes Lundy, Aquinas GS, Belfast</v>
      </c>
      <c r="F7" s="14" t="s">
        <v>181</v>
      </c>
      <c r="G7" s="14" t="s">
        <v>182</v>
      </c>
      <c r="H7" s="15">
        <v>36730</v>
      </c>
      <c r="I7" s="16" t="s">
        <v>131</v>
      </c>
      <c r="J7" s="13">
        <v>2</v>
      </c>
    </row>
    <row r="8" spans="1:10" x14ac:dyDescent="0.2">
      <c r="A8" s="90">
        <v>6</v>
      </c>
      <c r="B8" s="90" t="s">
        <v>480</v>
      </c>
      <c r="C8" s="90" t="s">
        <v>333</v>
      </c>
      <c r="D8" s="87" t="str">
        <f>VLOOKUP(C8,'School Codes'!A:B,2)</f>
        <v>ASB</v>
      </c>
      <c r="E8" s="87" t="str">
        <f t="shared" si="0"/>
        <v>Anna Kearney , Assumption GS, B'hinch</v>
      </c>
      <c r="F8" s="14" t="s">
        <v>182</v>
      </c>
      <c r="G8" s="14" t="s">
        <v>178</v>
      </c>
      <c r="H8" s="15">
        <v>36644</v>
      </c>
      <c r="I8" s="16" t="s">
        <v>131</v>
      </c>
      <c r="J8" s="13">
        <v>2</v>
      </c>
    </row>
    <row r="9" spans="1:10" x14ac:dyDescent="0.2">
      <c r="A9" s="90">
        <v>7</v>
      </c>
      <c r="B9" s="90" t="s">
        <v>481</v>
      </c>
      <c r="C9" s="90" t="s">
        <v>333</v>
      </c>
      <c r="D9" s="87" t="str">
        <f>VLOOKUP(C9,'School Codes'!A:B,2)</f>
        <v>ASB</v>
      </c>
      <c r="E9" s="87" t="str">
        <f t="shared" si="0"/>
        <v>Anna Gardiner , Assumption GS, B'hinch</v>
      </c>
      <c r="F9" s="14" t="s">
        <v>181</v>
      </c>
      <c r="G9" s="14" t="s">
        <v>178</v>
      </c>
      <c r="H9" s="15">
        <v>36471</v>
      </c>
      <c r="I9" s="16" t="s">
        <v>131</v>
      </c>
      <c r="J9" s="13">
        <v>2</v>
      </c>
    </row>
    <row r="10" spans="1:10" x14ac:dyDescent="0.2">
      <c r="A10" s="90">
        <v>8</v>
      </c>
      <c r="B10" s="90" t="s">
        <v>482</v>
      </c>
      <c r="C10" s="90" t="s">
        <v>333</v>
      </c>
      <c r="D10" s="87" t="str">
        <f>VLOOKUP(C10,'School Codes'!A:B,2)</f>
        <v>ASB</v>
      </c>
      <c r="E10" s="87" t="str">
        <f t="shared" si="0"/>
        <v>Kara Trainor, Assumption GS, B'hinch</v>
      </c>
      <c r="F10" s="14" t="s">
        <v>183</v>
      </c>
      <c r="G10" s="14" t="s">
        <v>184</v>
      </c>
      <c r="H10" s="15">
        <v>36914</v>
      </c>
      <c r="I10" s="16" t="s">
        <v>131</v>
      </c>
      <c r="J10" s="13">
        <v>2</v>
      </c>
    </row>
    <row r="11" spans="1:10" x14ac:dyDescent="0.2">
      <c r="A11" s="90">
        <v>9</v>
      </c>
      <c r="B11" s="90" t="s">
        <v>483</v>
      </c>
      <c r="C11" s="90" t="s">
        <v>333</v>
      </c>
      <c r="D11" s="87" t="str">
        <f>VLOOKUP(C11,'School Codes'!A:B,2)</f>
        <v>ASB</v>
      </c>
      <c r="E11" s="87" t="str">
        <f t="shared" si="0"/>
        <v>Lara Deegan, Assumption GS, B'hinch</v>
      </c>
      <c r="F11" s="14" t="s">
        <v>184</v>
      </c>
      <c r="G11" s="14" t="s">
        <v>178</v>
      </c>
      <c r="H11" s="15">
        <v>36851</v>
      </c>
      <c r="I11" s="16" t="s">
        <v>131</v>
      </c>
      <c r="J11" s="13">
        <v>2</v>
      </c>
    </row>
    <row r="12" spans="1:10" x14ac:dyDescent="0.2">
      <c r="A12" s="90">
        <v>10</v>
      </c>
      <c r="B12" s="90" t="s">
        <v>484</v>
      </c>
      <c r="C12" s="90" t="s">
        <v>333</v>
      </c>
      <c r="D12" s="87" t="str">
        <f>VLOOKUP(C12,'School Codes'!A:B,2)</f>
        <v>ASB</v>
      </c>
      <c r="E12" s="87" t="str">
        <f t="shared" si="0"/>
        <v>Eileen  McAlinden, Assumption GS, B'hinch</v>
      </c>
      <c r="F12" s="14" t="s">
        <v>185</v>
      </c>
      <c r="G12" s="14" t="s">
        <v>178</v>
      </c>
      <c r="H12" s="15">
        <v>37242</v>
      </c>
      <c r="I12" s="16" t="s">
        <v>128</v>
      </c>
      <c r="J12" s="13">
        <v>5</v>
      </c>
    </row>
    <row r="13" spans="1:10" x14ac:dyDescent="0.2">
      <c r="A13" s="90">
        <v>11</v>
      </c>
      <c r="B13" s="90" t="s">
        <v>485</v>
      </c>
      <c r="C13" s="90" t="s">
        <v>333</v>
      </c>
      <c r="D13" s="87" t="str">
        <f>VLOOKUP(C13,'School Codes'!A:B,2)</f>
        <v>ASB</v>
      </c>
      <c r="E13" s="87" t="str">
        <f t="shared" si="0"/>
        <v>Aishling Wojcieszak , Assumption GS, B'hinch</v>
      </c>
      <c r="F13" s="14" t="s">
        <v>186</v>
      </c>
      <c r="G13" s="14" t="s">
        <v>178</v>
      </c>
      <c r="H13" s="15">
        <v>37431</v>
      </c>
      <c r="I13" s="16" t="s">
        <v>128</v>
      </c>
      <c r="J13" s="13">
        <v>5</v>
      </c>
    </row>
    <row r="14" spans="1:10" x14ac:dyDescent="0.2">
      <c r="A14" s="90">
        <v>12</v>
      </c>
      <c r="B14" s="90" t="s">
        <v>486</v>
      </c>
      <c r="C14" s="90" t="s">
        <v>333</v>
      </c>
      <c r="D14" s="87" t="str">
        <f>VLOOKUP(C14,'School Codes'!A:B,2)</f>
        <v>ASB</v>
      </c>
      <c r="E14" s="87" t="str">
        <f t="shared" si="0"/>
        <v>Emma Deegans, Assumption GS, B'hinch</v>
      </c>
      <c r="F14" s="14" t="s">
        <v>187</v>
      </c>
      <c r="G14" s="14" t="s">
        <v>188</v>
      </c>
      <c r="H14" s="15">
        <v>37319</v>
      </c>
      <c r="I14" s="16" t="s">
        <v>128</v>
      </c>
      <c r="J14" s="13">
        <v>5</v>
      </c>
    </row>
    <row r="15" spans="1:10" x14ac:dyDescent="0.2">
      <c r="A15" s="90">
        <v>13</v>
      </c>
      <c r="B15" s="90" t="s">
        <v>487</v>
      </c>
      <c r="C15" s="90" t="s">
        <v>335</v>
      </c>
      <c r="D15" s="87" t="str">
        <f>VLOOKUP(C15,'School Codes'!A:B,2)</f>
        <v>BBA</v>
      </c>
      <c r="E15" s="87" t="str">
        <f t="shared" si="0"/>
        <v>Clara Cunningham, Banbridge Academy</v>
      </c>
      <c r="F15" s="14" t="s">
        <v>189</v>
      </c>
      <c r="G15" s="14" t="s">
        <v>178</v>
      </c>
      <c r="H15" s="15">
        <v>36243</v>
      </c>
      <c r="I15" s="16" t="s">
        <v>132</v>
      </c>
      <c r="J15" s="13">
        <v>7</v>
      </c>
    </row>
    <row r="16" spans="1:10" x14ac:dyDescent="0.2">
      <c r="A16" s="90">
        <v>14</v>
      </c>
      <c r="B16" s="90" t="s">
        <v>488</v>
      </c>
      <c r="C16" s="90" t="s">
        <v>335</v>
      </c>
      <c r="D16" s="87" t="str">
        <f>VLOOKUP(C16,'School Codes'!A:B,2)</f>
        <v>BBA</v>
      </c>
      <c r="E16" s="87" t="str">
        <f t="shared" si="0"/>
        <v>Grace Hamilton, Banbridge Academy</v>
      </c>
      <c r="F16" s="14" t="s">
        <v>190</v>
      </c>
      <c r="G16" s="14" t="s">
        <v>178</v>
      </c>
      <c r="H16" s="15">
        <v>36021</v>
      </c>
      <c r="I16" s="16" t="s">
        <v>132</v>
      </c>
      <c r="J16" s="13">
        <v>7</v>
      </c>
    </row>
    <row r="17" spans="1:10" x14ac:dyDescent="0.2">
      <c r="A17" s="90">
        <v>15</v>
      </c>
      <c r="B17" s="90" t="s">
        <v>489</v>
      </c>
      <c r="C17" s="90" t="s">
        <v>335</v>
      </c>
      <c r="D17" s="87" t="str">
        <f>VLOOKUP(C17,'School Codes'!A:B,2)</f>
        <v>BBA</v>
      </c>
      <c r="E17" s="87" t="str">
        <f t="shared" si="0"/>
        <v>Ryan Hanna, Banbridge Academy</v>
      </c>
      <c r="F17" s="14" t="s">
        <v>191</v>
      </c>
      <c r="G17" s="14" t="s">
        <v>192</v>
      </c>
      <c r="H17" s="15">
        <v>36279</v>
      </c>
      <c r="I17" s="16" t="s">
        <v>132</v>
      </c>
      <c r="J17" s="13">
        <v>7</v>
      </c>
    </row>
    <row r="18" spans="1:10" x14ac:dyDescent="0.2">
      <c r="A18" s="90">
        <v>16</v>
      </c>
      <c r="B18" s="90" t="s">
        <v>490</v>
      </c>
      <c r="C18" s="90" t="s">
        <v>335</v>
      </c>
      <c r="D18" s="87" t="str">
        <f>VLOOKUP(C18,'School Codes'!A:B,2)</f>
        <v>BBA</v>
      </c>
      <c r="E18" s="87" t="str">
        <f t="shared" si="0"/>
        <v>Georgia Frazer , Banbridge Academy</v>
      </c>
      <c r="F18" s="14" t="s">
        <v>193</v>
      </c>
      <c r="G18" s="14" t="s">
        <v>178</v>
      </c>
      <c r="H18" s="15">
        <v>36094</v>
      </c>
      <c r="I18" s="16" t="s">
        <v>132</v>
      </c>
      <c r="J18" s="13">
        <v>7</v>
      </c>
    </row>
    <row r="19" spans="1:10" x14ac:dyDescent="0.2">
      <c r="A19" s="90">
        <v>17</v>
      </c>
      <c r="B19" s="90" t="s">
        <v>491</v>
      </c>
      <c r="C19" s="90" t="s">
        <v>335</v>
      </c>
      <c r="D19" s="87" t="str">
        <f>VLOOKUP(C19,'School Codes'!A:B,2)</f>
        <v>BBA</v>
      </c>
      <c r="E19" s="87" t="str">
        <f t="shared" si="0"/>
        <v>Madeline McCauley, Banbridge Academy</v>
      </c>
      <c r="F19" s="14" t="s">
        <v>194</v>
      </c>
      <c r="G19" s="14" t="s">
        <v>178</v>
      </c>
      <c r="H19" s="15">
        <v>35613</v>
      </c>
      <c r="I19" s="16" t="s">
        <v>132</v>
      </c>
      <c r="J19" s="13">
        <v>7</v>
      </c>
    </row>
    <row r="20" spans="1:10" x14ac:dyDescent="0.2">
      <c r="A20" s="90">
        <v>18</v>
      </c>
      <c r="B20" s="90" t="s">
        <v>492</v>
      </c>
      <c r="C20" s="90" t="s">
        <v>335</v>
      </c>
      <c r="D20" s="87" t="str">
        <f>VLOOKUP(C20,'School Codes'!A:B,2)</f>
        <v>BBA</v>
      </c>
      <c r="E20" s="87" t="str">
        <f t="shared" si="0"/>
        <v>Jonathan Coaker, Banbridge Academy</v>
      </c>
      <c r="F20" s="14" t="s">
        <v>179</v>
      </c>
      <c r="G20" s="14" t="s">
        <v>178</v>
      </c>
      <c r="H20" s="15">
        <v>37130</v>
      </c>
      <c r="I20" s="16" t="s">
        <v>129</v>
      </c>
      <c r="J20" s="13">
        <v>1</v>
      </c>
    </row>
    <row r="21" spans="1:10" x14ac:dyDescent="0.2">
      <c r="A21" s="90">
        <v>19</v>
      </c>
      <c r="B21" s="90" t="s">
        <v>493</v>
      </c>
      <c r="C21" s="90" t="s">
        <v>335</v>
      </c>
      <c r="D21" s="87" t="str">
        <f>VLOOKUP(C21,'School Codes'!A:B,2)</f>
        <v>BBA</v>
      </c>
      <c r="E21" s="87" t="str">
        <f t="shared" si="0"/>
        <v>Natalie Hale, Banbridge Academy</v>
      </c>
      <c r="F21" s="14" t="s">
        <v>179</v>
      </c>
      <c r="G21" s="14" t="s">
        <v>178</v>
      </c>
      <c r="H21" s="15">
        <v>37398</v>
      </c>
      <c r="I21" s="16" t="s">
        <v>129</v>
      </c>
      <c r="J21" s="13">
        <v>1</v>
      </c>
    </row>
    <row r="22" spans="1:10" x14ac:dyDescent="0.2">
      <c r="A22" s="90">
        <v>20</v>
      </c>
      <c r="B22" s="90" t="s">
        <v>494</v>
      </c>
      <c r="C22" s="90" t="s">
        <v>335</v>
      </c>
      <c r="D22" s="87" t="str">
        <f>VLOOKUP(C22,'School Codes'!A:B,2)</f>
        <v>BBA</v>
      </c>
      <c r="E22" s="87" t="str">
        <f t="shared" si="0"/>
        <v>Selena Cunningham, Banbridge Academy</v>
      </c>
      <c r="F22" s="14" t="s">
        <v>177</v>
      </c>
      <c r="G22" s="14" t="s">
        <v>178</v>
      </c>
      <c r="H22" s="15">
        <v>37144</v>
      </c>
      <c r="I22" s="16" t="s">
        <v>129</v>
      </c>
      <c r="J22" s="13">
        <v>1</v>
      </c>
    </row>
    <row r="23" spans="1:10" x14ac:dyDescent="0.2">
      <c r="A23" s="90">
        <v>21</v>
      </c>
      <c r="B23" s="90" t="s">
        <v>495</v>
      </c>
      <c r="C23" s="90" t="s">
        <v>335</v>
      </c>
      <c r="D23" s="87" t="str">
        <f>VLOOKUP(C23,'School Codes'!A:B,2)</f>
        <v>BBA</v>
      </c>
      <c r="E23" s="87" t="str">
        <f t="shared" si="0"/>
        <v>Emma O'Neill, Banbridge Academy</v>
      </c>
      <c r="F23" s="14" t="s">
        <v>180</v>
      </c>
      <c r="G23" s="14" t="s">
        <v>178</v>
      </c>
      <c r="H23" s="15">
        <v>37337</v>
      </c>
      <c r="I23" s="16" t="s">
        <v>129</v>
      </c>
      <c r="J23" s="13">
        <v>1</v>
      </c>
    </row>
    <row r="24" spans="1:10" x14ac:dyDescent="0.2">
      <c r="A24" s="90">
        <v>22</v>
      </c>
      <c r="B24" s="90" t="s">
        <v>496</v>
      </c>
      <c r="C24" s="90" t="s">
        <v>335</v>
      </c>
      <c r="D24" s="87" t="str">
        <f>VLOOKUP(C24,'School Codes'!A:B,2)</f>
        <v>BBA</v>
      </c>
      <c r="E24" s="87" t="str">
        <f t="shared" si="0"/>
        <v>Anna McKernan, Banbridge Academy</v>
      </c>
      <c r="F24" s="14" t="s">
        <v>195</v>
      </c>
      <c r="G24" s="14" t="s">
        <v>178</v>
      </c>
      <c r="H24" s="15">
        <v>37074</v>
      </c>
      <c r="I24" s="16" t="s">
        <v>129</v>
      </c>
      <c r="J24" s="13">
        <v>1</v>
      </c>
    </row>
    <row r="25" spans="1:10" x14ac:dyDescent="0.2">
      <c r="A25" s="90">
        <v>23</v>
      </c>
      <c r="B25" s="90" t="s">
        <v>497</v>
      </c>
      <c r="C25" s="90" t="s">
        <v>335</v>
      </c>
      <c r="D25" s="87" t="str">
        <f>VLOOKUP(C25,'School Codes'!A:B,2)</f>
        <v>BBA</v>
      </c>
      <c r="E25" s="87" t="str">
        <f t="shared" si="0"/>
        <v>Kian Morgan, Banbridge Academy</v>
      </c>
      <c r="F25" s="14" t="s">
        <v>195</v>
      </c>
      <c r="G25" s="14" t="s">
        <v>178</v>
      </c>
      <c r="H25" s="15">
        <v>37165</v>
      </c>
      <c r="I25" s="16" t="s">
        <v>129</v>
      </c>
      <c r="J25" s="13">
        <v>1</v>
      </c>
    </row>
    <row r="26" spans="1:10" x14ac:dyDescent="0.2">
      <c r="A26" s="90">
        <v>24</v>
      </c>
      <c r="B26" s="90" t="s">
        <v>498</v>
      </c>
      <c r="C26" s="90" t="s">
        <v>335</v>
      </c>
      <c r="D26" s="87" t="str">
        <f>VLOOKUP(C26,'School Codes'!A:B,2)</f>
        <v>BBA</v>
      </c>
      <c r="E26" s="87" t="str">
        <f t="shared" si="0"/>
        <v>Ruby Mulligan, Banbridge Academy</v>
      </c>
      <c r="F26" s="14" t="s">
        <v>196</v>
      </c>
      <c r="G26" s="14" t="s">
        <v>178</v>
      </c>
      <c r="H26" s="15">
        <v>37081</v>
      </c>
      <c r="I26" s="16" t="s">
        <v>129</v>
      </c>
      <c r="J26" s="13">
        <v>1</v>
      </c>
    </row>
    <row r="27" spans="1:10" x14ac:dyDescent="0.2">
      <c r="A27" s="90">
        <v>25</v>
      </c>
      <c r="B27" s="90" t="s">
        <v>499</v>
      </c>
      <c r="C27" s="90" t="s">
        <v>335</v>
      </c>
      <c r="D27" s="87" t="str">
        <f>VLOOKUP(C27,'School Codes'!A:B,2)</f>
        <v>BBA</v>
      </c>
      <c r="E27" s="87" t="str">
        <f t="shared" si="0"/>
        <v>Holly Fisher, Banbridge Academy</v>
      </c>
      <c r="F27" s="14" t="s">
        <v>196</v>
      </c>
      <c r="G27" s="14" t="s">
        <v>178</v>
      </c>
      <c r="H27" s="15">
        <v>37118</v>
      </c>
      <c r="I27" s="16" t="s">
        <v>129</v>
      </c>
      <c r="J27" s="13">
        <v>1</v>
      </c>
    </row>
    <row r="28" spans="1:10" x14ac:dyDescent="0.2">
      <c r="A28" s="90">
        <v>26</v>
      </c>
      <c r="B28" s="90" t="s">
        <v>500</v>
      </c>
      <c r="C28" s="90" t="s">
        <v>335</v>
      </c>
      <c r="D28" s="87" t="str">
        <f>VLOOKUP(C28,'School Codes'!A:B,2)</f>
        <v>BBA</v>
      </c>
      <c r="E28" s="87" t="str">
        <f t="shared" si="0"/>
        <v>Kate Ferris , Banbridge Academy</v>
      </c>
      <c r="F28" s="14" t="s">
        <v>177</v>
      </c>
      <c r="G28" s="14" t="s">
        <v>178</v>
      </c>
      <c r="H28" s="15">
        <v>37427</v>
      </c>
      <c r="I28" s="16" t="s">
        <v>129</v>
      </c>
      <c r="J28" s="13">
        <v>1</v>
      </c>
    </row>
    <row r="29" spans="1:10" x14ac:dyDescent="0.2">
      <c r="A29" s="90">
        <v>27</v>
      </c>
      <c r="B29" s="90" t="s">
        <v>501</v>
      </c>
      <c r="C29" s="90" t="s">
        <v>335</v>
      </c>
      <c r="D29" s="87" t="str">
        <f>VLOOKUP(C29,'School Codes'!A:B,2)</f>
        <v>BBA</v>
      </c>
      <c r="E29" s="87" t="str">
        <f t="shared" si="0"/>
        <v>Maddy Urwin, Banbridge Academy</v>
      </c>
      <c r="F29" s="14" t="s">
        <v>180</v>
      </c>
      <c r="G29" s="14" t="s">
        <v>178</v>
      </c>
      <c r="H29" s="15">
        <v>37371</v>
      </c>
      <c r="I29" s="16" t="s">
        <v>129</v>
      </c>
      <c r="J29" s="13">
        <v>1</v>
      </c>
    </row>
    <row r="30" spans="1:10" x14ac:dyDescent="0.2">
      <c r="A30" s="90">
        <v>28</v>
      </c>
      <c r="B30" s="90" t="s">
        <v>502</v>
      </c>
      <c r="C30" s="90" t="s">
        <v>335</v>
      </c>
      <c r="D30" s="87" t="str">
        <f>VLOOKUP(C30,'School Codes'!A:B,2)</f>
        <v>BBA</v>
      </c>
      <c r="E30" s="87" t="str">
        <f t="shared" si="0"/>
        <v>Simon Ferris , Banbridge Academy</v>
      </c>
      <c r="F30" s="14" t="s">
        <v>181</v>
      </c>
      <c r="G30" s="14" t="s">
        <v>178</v>
      </c>
      <c r="H30" s="15">
        <v>36713</v>
      </c>
      <c r="I30" s="16" t="s">
        <v>131</v>
      </c>
      <c r="J30" s="13">
        <v>2</v>
      </c>
    </row>
    <row r="31" spans="1:10" x14ac:dyDescent="0.2">
      <c r="A31" s="90">
        <v>29</v>
      </c>
      <c r="B31" s="90" t="s">
        <v>503</v>
      </c>
      <c r="C31" s="90" t="s">
        <v>335</v>
      </c>
      <c r="D31" s="87" t="str">
        <f>VLOOKUP(C31,'School Codes'!A:B,2)</f>
        <v>BBA</v>
      </c>
      <c r="E31" s="87" t="str">
        <f t="shared" si="0"/>
        <v>Grace Wills, Banbridge Academy</v>
      </c>
      <c r="F31" s="14" t="s">
        <v>181</v>
      </c>
      <c r="G31" s="14" t="s">
        <v>178</v>
      </c>
      <c r="H31" s="15">
        <v>36487</v>
      </c>
      <c r="I31" s="16" t="s">
        <v>131</v>
      </c>
      <c r="J31" s="13">
        <v>2</v>
      </c>
    </row>
    <row r="32" spans="1:10" x14ac:dyDescent="0.2">
      <c r="A32" s="90">
        <v>30</v>
      </c>
      <c r="B32" s="90" t="s">
        <v>504</v>
      </c>
      <c r="C32" s="90" t="s">
        <v>335</v>
      </c>
      <c r="D32" s="87" t="str">
        <f>VLOOKUP(C32,'School Codes'!A:B,2)</f>
        <v>BBA</v>
      </c>
      <c r="E32" s="87" t="str">
        <f t="shared" si="0"/>
        <v>Kate McWilliams, Banbridge Academy</v>
      </c>
      <c r="F32" s="14" t="s">
        <v>197</v>
      </c>
      <c r="G32" s="14" t="s">
        <v>178</v>
      </c>
      <c r="H32" s="15">
        <v>36681</v>
      </c>
      <c r="I32" s="16" t="s">
        <v>131</v>
      </c>
      <c r="J32" s="13">
        <v>2</v>
      </c>
    </row>
    <row r="33" spans="1:10" x14ac:dyDescent="0.2">
      <c r="A33" s="90">
        <v>31</v>
      </c>
      <c r="B33" s="90" t="s">
        <v>505</v>
      </c>
      <c r="C33" s="90" t="s">
        <v>335</v>
      </c>
      <c r="D33" s="87" t="str">
        <f>VLOOKUP(C33,'School Codes'!A:B,2)</f>
        <v>BBA</v>
      </c>
      <c r="E33" s="87" t="str">
        <f t="shared" si="0"/>
        <v>Daniel McHugh, Banbridge Academy</v>
      </c>
      <c r="F33" s="14" t="s">
        <v>183</v>
      </c>
      <c r="G33" s="14" t="s">
        <v>182</v>
      </c>
      <c r="H33" s="15">
        <v>36350</v>
      </c>
      <c r="I33" s="16" t="s">
        <v>131</v>
      </c>
      <c r="J33" s="13">
        <v>2</v>
      </c>
    </row>
    <row r="34" spans="1:10" x14ac:dyDescent="0.2">
      <c r="A34" s="90">
        <v>32</v>
      </c>
      <c r="B34" s="90" t="s">
        <v>506</v>
      </c>
      <c r="C34" s="90" t="s">
        <v>335</v>
      </c>
      <c r="D34" s="87" t="str">
        <f>VLOOKUP(C34,'School Codes'!A:B,2)</f>
        <v>BBA</v>
      </c>
      <c r="E34" s="87" t="str">
        <f t="shared" si="0"/>
        <v>Lucy Gilmore, Banbridge Academy</v>
      </c>
      <c r="F34" s="14" t="s">
        <v>198</v>
      </c>
      <c r="G34" s="14" t="s">
        <v>178</v>
      </c>
      <c r="H34" s="15">
        <v>36957</v>
      </c>
      <c r="I34" s="16" t="s">
        <v>131</v>
      </c>
      <c r="J34" s="13">
        <v>2</v>
      </c>
    </row>
    <row r="35" spans="1:10" x14ac:dyDescent="0.2">
      <c r="A35" s="90">
        <v>33</v>
      </c>
      <c r="B35" s="90" t="s">
        <v>507</v>
      </c>
      <c r="C35" s="90" t="s">
        <v>335</v>
      </c>
      <c r="D35" s="87" t="str">
        <f>VLOOKUP(C35,'School Codes'!A:B,2)</f>
        <v>BBA</v>
      </c>
      <c r="E35" s="87" t="str">
        <f t="shared" si="0"/>
        <v>Matthew Stevenson, Banbridge Academy</v>
      </c>
      <c r="F35" s="14" t="s">
        <v>198</v>
      </c>
      <c r="G35" s="14" t="s">
        <v>197</v>
      </c>
      <c r="H35" s="15">
        <v>36654</v>
      </c>
      <c r="I35" s="16" t="s">
        <v>131</v>
      </c>
      <c r="J35" s="13">
        <v>2</v>
      </c>
    </row>
    <row r="36" spans="1:10" x14ac:dyDescent="0.2">
      <c r="A36" s="90">
        <v>34</v>
      </c>
      <c r="B36" s="90" t="s">
        <v>508</v>
      </c>
      <c r="C36" s="90" t="s">
        <v>335</v>
      </c>
      <c r="D36" s="87" t="str">
        <f>VLOOKUP(C36,'School Codes'!A:B,2)</f>
        <v>BBA</v>
      </c>
      <c r="E36" s="87" t="str">
        <f t="shared" si="0"/>
        <v>Daniel Reid, Banbridge Academy</v>
      </c>
      <c r="F36" s="14" t="s">
        <v>184</v>
      </c>
      <c r="G36" s="14" t="s">
        <v>178</v>
      </c>
      <c r="H36" s="15">
        <v>36549</v>
      </c>
      <c r="I36" s="16" t="s">
        <v>131</v>
      </c>
      <c r="J36" s="13">
        <v>2</v>
      </c>
    </row>
    <row r="37" spans="1:10" x14ac:dyDescent="0.2">
      <c r="A37" s="90">
        <v>35</v>
      </c>
      <c r="B37" s="90" t="s">
        <v>509</v>
      </c>
      <c r="C37" s="90" t="s">
        <v>335</v>
      </c>
      <c r="D37" s="87" t="str">
        <f>VLOOKUP(C37,'School Codes'!A:B,2)</f>
        <v>BBA</v>
      </c>
      <c r="E37" s="87" t="str">
        <f t="shared" si="0"/>
        <v>Julia Herron, Banbridge Academy</v>
      </c>
      <c r="F37" s="14" t="s">
        <v>199</v>
      </c>
      <c r="G37" s="14" t="s">
        <v>200</v>
      </c>
      <c r="H37" s="15">
        <v>36403</v>
      </c>
      <c r="I37" s="16" t="s">
        <v>131</v>
      </c>
      <c r="J37" s="13">
        <v>2</v>
      </c>
    </row>
    <row r="38" spans="1:10" x14ac:dyDescent="0.2">
      <c r="A38" s="90">
        <v>36</v>
      </c>
      <c r="B38" s="90" t="s">
        <v>510</v>
      </c>
      <c r="C38" s="90" t="s">
        <v>335</v>
      </c>
      <c r="D38" s="87" t="str">
        <f>VLOOKUP(C38,'School Codes'!A:B,2)</f>
        <v>BBA</v>
      </c>
      <c r="E38" s="87" t="str">
        <f t="shared" si="0"/>
        <v>Carolyn Grossman, Banbridge Academy</v>
      </c>
      <c r="F38" s="14" t="s">
        <v>199</v>
      </c>
      <c r="G38" s="14" t="s">
        <v>178</v>
      </c>
      <c r="H38" s="15">
        <v>36417</v>
      </c>
      <c r="I38" s="16" t="s">
        <v>131</v>
      </c>
      <c r="J38" s="13">
        <v>2</v>
      </c>
    </row>
    <row r="39" spans="1:10" x14ac:dyDescent="0.2">
      <c r="A39" s="90">
        <v>37</v>
      </c>
      <c r="B39" s="90" t="s">
        <v>511</v>
      </c>
      <c r="C39" s="90" t="s">
        <v>335</v>
      </c>
      <c r="D39" s="87" t="str">
        <f>VLOOKUP(C39,'School Codes'!A:B,2)</f>
        <v>BBA</v>
      </c>
      <c r="E39" s="87" t="str">
        <f t="shared" si="0"/>
        <v>Anna Thompson, Banbridge Academy</v>
      </c>
      <c r="F39" s="14" t="s">
        <v>201</v>
      </c>
      <c r="G39" s="14" t="s">
        <v>200</v>
      </c>
      <c r="H39" s="15">
        <v>36503</v>
      </c>
      <c r="I39" s="16" t="s">
        <v>131</v>
      </c>
      <c r="J39" s="13">
        <v>2</v>
      </c>
    </row>
    <row r="40" spans="1:10" x14ac:dyDescent="0.2">
      <c r="A40" s="90">
        <v>38</v>
      </c>
      <c r="B40" s="90" t="s">
        <v>512</v>
      </c>
      <c r="C40" s="90" t="s">
        <v>335</v>
      </c>
      <c r="D40" s="87" t="str">
        <f>VLOOKUP(C40,'School Codes'!A:B,2)</f>
        <v>BBA</v>
      </c>
      <c r="E40" s="87" t="str">
        <f t="shared" si="0"/>
        <v>Katie Mulligan , Banbridge Academy</v>
      </c>
      <c r="F40" s="14" t="s">
        <v>201</v>
      </c>
      <c r="G40" s="14" t="s">
        <v>178</v>
      </c>
      <c r="H40" s="15">
        <v>36464</v>
      </c>
      <c r="I40" s="16" t="s">
        <v>131</v>
      </c>
      <c r="J40" s="13">
        <v>2</v>
      </c>
    </row>
    <row r="41" spans="1:10" x14ac:dyDescent="0.2">
      <c r="A41" s="90">
        <v>39</v>
      </c>
      <c r="B41" s="90" t="s">
        <v>513</v>
      </c>
      <c r="C41" s="90" t="s">
        <v>335</v>
      </c>
      <c r="D41" s="87" t="str">
        <f>VLOOKUP(C41,'School Codes'!A:B,2)</f>
        <v>BBA</v>
      </c>
      <c r="E41" s="87" t="str">
        <f t="shared" si="0"/>
        <v>Callum Clement , Banbridge Academy</v>
      </c>
      <c r="F41" s="14" t="s">
        <v>184</v>
      </c>
      <c r="G41" s="14" t="s">
        <v>182</v>
      </c>
      <c r="H41" s="15">
        <v>36934</v>
      </c>
      <c r="I41" s="16" t="s">
        <v>131</v>
      </c>
      <c r="J41" s="13">
        <v>2</v>
      </c>
    </row>
    <row r="42" spans="1:10" x14ac:dyDescent="0.2">
      <c r="A42" s="90">
        <v>40</v>
      </c>
      <c r="B42" s="90" t="s">
        <v>514</v>
      </c>
      <c r="C42" s="90" t="s">
        <v>337</v>
      </c>
      <c r="D42" s="87" t="str">
        <f>VLOOKUP(C42,'School Codes'!A:B,2)</f>
        <v>BBH</v>
      </c>
      <c r="E42" s="87" t="str">
        <f t="shared" si="0"/>
        <v>Ellen Hampton, Banbridge HS</v>
      </c>
      <c r="F42" s="14" t="s">
        <v>202</v>
      </c>
      <c r="G42" s="14" t="s">
        <v>178</v>
      </c>
      <c r="H42" s="15">
        <v>36711</v>
      </c>
      <c r="I42" s="16" t="s">
        <v>131</v>
      </c>
      <c r="J42" s="13">
        <v>2</v>
      </c>
    </row>
    <row r="43" spans="1:10" x14ac:dyDescent="0.2">
      <c r="A43" s="90">
        <v>41</v>
      </c>
      <c r="B43" s="90" t="s">
        <v>515</v>
      </c>
      <c r="C43" s="90" t="s">
        <v>337</v>
      </c>
      <c r="D43" s="87" t="str">
        <f>VLOOKUP(C43,'School Codes'!A:B,2)</f>
        <v>BBH</v>
      </c>
      <c r="E43" s="87" t="str">
        <f t="shared" si="0"/>
        <v>Ellen Buller , Banbridge HS</v>
      </c>
      <c r="F43" s="14" t="s">
        <v>203</v>
      </c>
      <c r="G43" s="14" t="s">
        <v>178</v>
      </c>
      <c r="H43" s="15">
        <v>36830</v>
      </c>
      <c r="I43" s="16" t="s">
        <v>131</v>
      </c>
      <c r="J43" s="13">
        <v>2</v>
      </c>
    </row>
    <row r="44" spans="1:10" x14ac:dyDescent="0.2">
      <c r="A44" s="90">
        <v>42</v>
      </c>
      <c r="B44" s="90" t="s">
        <v>516</v>
      </c>
      <c r="C44" s="90" t="s">
        <v>337</v>
      </c>
      <c r="D44" s="87" t="str">
        <f>VLOOKUP(C44,'School Codes'!A:B,2)</f>
        <v>BBH</v>
      </c>
      <c r="E44" s="87" t="str">
        <f t="shared" si="0"/>
        <v>Luke Lyttle , Banbridge HS</v>
      </c>
      <c r="F44" s="14" t="s">
        <v>203</v>
      </c>
      <c r="G44" s="14" t="s">
        <v>178</v>
      </c>
      <c r="H44" s="15">
        <v>36431</v>
      </c>
      <c r="I44" s="16" t="s">
        <v>131</v>
      </c>
      <c r="J44" s="13">
        <v>2</v>
      </c>
    </row>
    <row r="45" spans="1:10" x14ac:dyDescent="0.2">
      <c r="A45" s="90">
        <v>43</v>
      </c>
      <c r="B45" s="90" t="s">
        <v>517</v>
      </c>
      <c r="C45" s="90" t="s">
        <v>337</v>
      </c>
      <c r="D45" s="87" t="str">
        <f>VLOOKUP(C45,'School Codes'!A:B,2)</f>
        <v>BBH</v>
      </c>
      <c r="E45" s="87" t="str">
        <f t="shared" si="0"/>
        <v>Rebecca Beattie , Banbridge HS</v>
      </c>
      <c r="F45" s="14" t="s">
        <v>183</v>
      </c>
      <c r="G45" s="14" t="s">
        <v>178</v>
      </c>
      <c r="H45" s="15">
        <v>36360</v>
      </c>
      <c r="I45" s="16" t="s">
        <v>131</v>
      </c>
      <c r="J45" s="13">
        <v>2</v>
      </c>
    </row>
    <row r="46" spans="1:10" x14ac:dyDescent="0.2">
      <c r="A46" s="90">
        <v>44</v>
      </c>
      <c r="B46" s="90" t="s">
        <v>518</v>
      </c>
      <c r="C46" s="90" t="s">
        <v>337</v>
      </c>
      <c r="D46" s="87" t="str">
        <f>VLOOKUP(C46,'School Codes'!A:B,2)</f>
        <v>BBH</v>
      </c>
      <c r="E46" s="87" t="str">
        <f t="shared" si="0"/>
        <v>Chloe Hilland , Banbridge HS</v>
      </c>
      <c r="F46" s="14" t="s">
        <v>204</v>
      </c>
      <c r="G46" s="14" t="s">
        <v>205</v>
      </c>
      <c r="H46" s="15">
        <v>36019</v>
      </c>
      <c r="I46" s="16" t="s">
        <v>133</v>
      </c>
      <c r="J46" s="13">
        <v>3</v>
      </c>
    </row>
    <row r="47" spans="1:10" x14ac:dyDescent="0.2">
      <c r="A47" s="90">
        <v>45</v>
      </c>
      <c r="B47" s="90" t="s">
        <v>519</v>
      </c>
      <c r="C47" s="90" t="s">
        <v>337</v>
      </c>
      <c r="D47" s="87" t="str">
        <f>VLOOKUP(C47,'School Codes'!A:B,2)</f>
        <v>BBH</v>
      </c>
      <c r="E47" s="87" t="str">
        <f t="shared" si="0"/>
        <v>Josh Thompson, Banbridge HS</v>
      </c>
      <c r="F47" s="14" t="s">
        <v>206</v>
      </c>
      <c r="G47" s="14" t="s">
        <v>207</v>
      </c>
      <c r="H47" s="15">
        <v>35947</v>
      </c>
      <c r="I47" s="16" t="s">
        <v>133</v>
      </c>
      <c r="J47" s="13">
        <v>3</v>
      </c>
    </row>
    <row r="48" spans="1:10" x14ac:dyDescent="0.2">
      <c r="A48" s="90">
        <v>46</v>
      </c>
      <c r="B48" s="90" t="s">
        <v>520</v>
      </c>
      <c r="C48" s="90" t="s">
        <v>337</v>
      </c>
      <c r="D48" s="87" t="str">
        <f>VLOOKUP(C48,'School Codes'!A:B,2)</f>
        <v>BBH</v>
      </c>
      <c r="E48" s="87" t="str">
        <f t="shared" si="0"/>
        <v>Faith Ardis , Banbridge HS</v>
      </c>
      <c r="F48" s="14" t="s">
        <v>207</v>
      </c>
      <c r="G48" s="14" t="s">
        <v>208</v>
      </c>
      <c r="H48" s="15">
        <v>35827</v>
      </c>
      <c r="I48" s="16" t="s">
        <v>133</v>
      </c>
      <c r="J48" s="13">
        <v>3</v>
      </c>
    </row>
    <row r="49" spans="1:10" x14ac:dyDescent="0.2">
      <c r="A49" s="90">
        <v>47</v>
      </c>
      <c r="B49" s="90" t="s">
        <v>521</v>
      </c>
      <c r="C49" s="90" t="s">
        <v>337</v>
      </c>
      <c r="D49" s="87" t="str">
        <f>VLOOKUP(C49,'School Codes'!A:B,2)</f>
        <v>BBH</v>
      </c>
      <c r="E49" s="87" t="str">
        <f t="shared" si="0"/>
        <v>Edward Jennings , Banbridge HS</v>
      </c>
      <c r="F49" s="14" t="s">
        <v>204</v>
      </c>
      <c r="G49" s="14" t="s">
        <v>208</v>
      </c>
      <c r="H49" s="15">
        <v>35626</v>
      </c>
      <c r="I49" s="16" t="s">
        <v>133</v>
      </c>
      <c r="J49" s="13">
        <v>3</v>
      </c>
    </row>
    <row r="50" spans="1:10" x14ac:dyDescent="0.2">
      <c r="A50" s="90">
        <v>48</v>
      </c>
      <c r="B50" s="90" t="s">
        <v>522</v>
      </c>
      <c r="C50" s="90" t="s">
        <v>337</v>
      </c>
      <c r="D50" s="87" t="str">
        <f>VLOOKUP(C50,'School Codes'!A:B,2)</f>
        <v>BBH</v>
      </c>
      <c r="E50" s="87" t="str">
        <f t="shared" si="0"/>
        <v>Thomas Hawthorne , Banbridge HS</v>
      </c>
      <c r="F50" s="14" t="s">
        <v>205</v>
      </c>
      <c r="G50" s="14" t="s">
        <v>178</v>
      </c>
      <c r="H50" s="15">
        <v>36259</v>
      </c>
      <c r="I50" s="16" t="s">
        <v>133</v>
      </c>
      <c r="J50" s="13">
        <v>3</v>
      </c>
    </row>
    <row r="51" spans="1:10" x14ac:dyDescent="0.2">
      <c r="A51" s="90">
        <v>49</v>
      </c>
      <c r="B51" s="90" t="s">
        <v>523</v>
      </c>
      <c r="C51" s="90" t="s">
        <v>337</v>
      </c>
      <c r="D51" s="87" t="str">
        <f>VLOOKUP(C51,'School Codes'!A:B,2)</f>
        <v>BBH</v>
      </c>
      <c r="E51" s="87" t="str">
        <f t="shared" si="0"/>
        <v>Tori Stewart , Banbridge HS</v>
      </c>
      <c r="F51" s="14" t="s">
        <v>209</v>
      </c>
      <c r="G51" s="14" t="s">
        <v>178</v>
      </c>
      <c r="H51" s="15">
        <v>36328</v>
      </c>
      <c r="I51" s="16" t="s">
        <v>133</v>
      </c>
      <c r="J51" s="13">
        <v>3</v>
      </c>
    </row>
    <row r="52" spans="1:10" x14ac:dyDescent="0.2">
      <c r="A52" s="90">
        <v>50</v>
      </c>
      <c r="B52" s="90" t="s">
        <v>524</v>
      </c>
      <c r="C52" s="90" t="s">
        <v>337</v>
      </c>
      <c r="D52" s="87" t="str">
        <f>VLOOKUP(C52,'School Codes'!A:B,2)</f>
        <v>BBH</v>
      </c>
      <c r="E52" s="87" t="str">
        <f t="shared" si="0"/>
        <v>Jordan Bell, Banbridge HS</v>
      </c>
      <c r="F52" s="14" t="s">
        <v>210</v>
      </c>
      <c r="G52" s="14" t="s">
        <v>178</v>
      </c>
      <c r="H52" s="15">
        <v>35950</v>
      </c>
      <c r="I52" s="16" t="s">
        <v>133</v>
      </c>
      <c r="J52" s="13">
        <v>3</v>
      </c>
    </row>
    <row r="53" spans="1:10" x14ac:dyDescent="0.2">
      <c r="A53" s="90">
        <v>51</v>
      </c>
      <c r="B53" s="90" t="s">
        <v>525</v>
      </c>
      <c r="C53" s="90" t="s">
        <v>337</v>
      </c>
      <c r="D53" s="87" t="str">
        <f>VLOOKUP(C53,'School Codes'!A:B,2)</f>
        <v>BBH</v>
      </c>
      <c r="E53" s="87" t="str">
        <f t="shared" si="0"/>
        <v>Cliona Cochrane , Banbridge HS</v>
      </c>
      <c r="F53" s="14" t="s">
        <v>211</v>
      </c>
      <c r="G53" s="14" t="s">
        <v>178</v>
      </c>
      <c r="H53" s="15">
        <v>35984</v>
      </c>
      <c r="I53" s="16" t="s">
        <v>133</v>
      </c>
      <c r="J53" s="13">
        <v>3</v>
      </c>
    </row>
    <row r="54" spans="1:10" x14ac:dyDescent="0.2">
      <c r="A54" s="90">
        <v>52</v>
      </c>
      <c r="B54" s="90" t="s">
        <v>526</v>
      </c>
      <c r="C54" s="90" t="s">
        <v>337</v>
      </c>
      <c r="D54" s="87" t="str">
        <f>VLOOKUP(C54,'School Codes'!A:B,2)</f>
        <v>BBH</v>
      </c>
      <c r="E54" s="87" t="str">
        <f t="shared" si="0"/>
        <v>Chloe Evans , Banbridge HS</v>
      </c>
      <c r="F54" s="14" t="s">
        <v>211</v>
      </c>
      <c r="G54" s="14" t="s">
        <v>178</v>
      </c>
      <c r="H54" s="15">
        <v>36115</v>
      </c>
      <c r="I54" s="16" t="s">
        <v>133</v>
      </c>
      <c r="J54" s="13">
        <v>3</v>
      </c>
    </row>
    <row r="55" spans="1:10" x14ac:dyDescent="0.2">
      <c r="A55" s="90">
        <v>53</v>
      </c>
      <c r="B55" s="90" t="s">
        <v>527</v>
      </c>
      <c r="C55" s="90" t="s">
        <v>337</v>
      </c>
      <c r="D55" s="87" t="str">
        <f>VLOOKUP(C55,'School Codes'!A:B,2)</f>
        <v>BBH</v>
      </c>
      <c r="E55" s="87" t="str">
        <f t="shared" si="0"/>
        <v>Emily Wadell , Banbridge HS</v>
      </c>
      <c r="F55" s="14" t="s">
        <v>212</v>
      </c>
      <c r="G55" s="14" t="s">
        <v>178</v>
      </c>
      <c r="H55" s="15">
        <v>35654</v>
      </c>
      <c r="I55" s="16" t="s">
        <v>133</v>
      </c>
      <c r="J55" s="13">
        <v>3</v>
      </c>
    </row>
    <row r="56" spans="1:10" x14ac:dyDescent="0.2">
      <c r="A56" s="90">
        <v>54</v>
      </c>
      <c r="B56" s="90" t="s">
        <v>528</v>
      </c>
      <c r="C56" s="90" t="s">
        <v>337</v>
      </c>
      <c r="D56" s="87" t="str">
        <f>VLOOKUP(C56,'School Codes'!A:B,2)</f>
        <v>BBH</v>
      </c>
      <c r="E56" s="87" t="str">
        <f t="shared" si="0"/>
        <v>Adele Buller , Banbridge HS</v>
      </c>
      <c r="F56" s="14" t="s">
        <v>213</v>
      </c>
      <c r="G56" s="14" t="s">
        <v>178</v>
      </c>
      <c r="H56" s="15">
        <v>36200</v>
      </c>
      <c r="I56" s="16" t="s">
        <v>133</v>
      </c>
      <c r="J56" s="13">
        <v>3</v>
      </c>
    </row>
    <row r="57" spans="1:10" x14ac:dyDescent="0.2">
      <c r="A57" s="90">
        <v>55</v>
      </c>
      <c r="B57" s="90" t="s">
        <v>529</v>
      </c>
      <c r="C57" s="90" t="s">
        <v>337</v>
      </c>
      <c r="D57" s="87" t="str">
        <f>VLOOKUP(C57,'School Codes'!A:B,2)</f>
        <v>BBH</v>
      </c>
      <c r="E57" s="87" t="str">
        <f t="shared" si="0"/>
        <v>Harrison Andrews , Banbridge HS</v>
      </c>
      <c r="F57" s="14" t="s">
        <v>214</v>
      </c>
      <c r="G57" s="14" t="s">
        <v>213</v>
      </c>
      <c r="H57" s="15">
        <v>35810</v>
      </c>
      <c r="I57" s="16" t="s">
        <v>133</v>
      </c>
      <c r="J57" s="13">
        <v>3</v>
      </c>
    </row>
    <row r="58" spans="1:10" x14ac:dyDescent="0.2">
      <c r="A58" s="90">
        <v>56</v>
      </c>
      <c r="B58" s="90" t="s">
        <v>530</v>
      </c>
      <c r="C58" s="90" t="s">
        <v>337</v>
      </c>
      <c r="D58" s="87" t="str">
        <f>VLOOKUP(C58,'School Codes'!A:B,2)</f>
        <v>BBH</v>
      </c>
      <c r="E58" s="87" t="str">
        <f t="shared" si="0"/>
        <v>Rhys Schonfeldt, Banbridge HS</v>
      </c>
      <c r="F58" s="14" t="s">
        <v>212</v>
      </c>
      <c r="G58" s="14" t="s">
        <v>214</v>
      </c>
      <c r="H58" s="15">
        <v>36038</v>
      </c>
      <c r="I58" s="16" t="s">
        <v>133</v>
      </c>
      <c r="J58" s="13">
        <v>3</v>
      </c>
    </row>
    <row r="59" spans="1:10" x14ac:dyDescent="0.2">
      <c r="A59" s="90">
        <v>57</v>
      </c>
      <c r="B59" s="90" t="s">
        <v>531</v>
      </c>
      <c r="C59" s="90" t="s">
        <v>337</v>
      </c>
      <c r="D59" s="87" t="str">
        <f>VLOOKUP(C59,'School Codes'!A:B,2)</f>
        <v>BBH</v>
      </c>
      <c r="E59" s="87" t="str">
        <f t="shared" si="0"/>
        <v>Carter Fry , Banbridge HS</v>
      </c>
      <c r="F59" s="14" t="s">
        <v>215</v>
      </c>
      <c r="G59" s="14" t="s">
        <v>178</v>
      </c>
      <c r="H59" s="15">
        <v>36142</v>
      </c>
      <c r="I59" s="16" t="s">
        <v>133</v>
      </c>
      <c r="J59" s="13">
        <v>3</v>
      </c>
    </row>
    <row r="60" spans="1:10" x14ac:dyDescent="0.2">
      <c r="A60" s="90">
        <v>58</v>
      </c>
      <c r="B60" s="90" t="s">
        <v>532</v>
      </c>
      <c r="C60" s="90" t="s">
        <v>337</v>
      </c>
      <c r="D60" s="87" t="str">
        <f>VLOOKUP(C60,'School Codes'!A:B,2)</f>
        <v>BBH</v>
      </c>
      <c r="E60" s="87" t="str">
        <f t="shared" si="0"/>
        <v>Owen Wilson , Banbridge HS</v>
      </c>
      <c r="F60" s="14" t="s">
        <v>210</v>
      </c>
      <c r="G60" s="14" t="s">
        <v>178</v>
      </c>
      <c r="H60" s="15">
        <v>35948</v>
      </c>
      <c r="I60" s="16" t="s">
        <v>133</v>
      </c>
      <c r="J60" s="13">
        <v>3</v>
      </c>
    </row>
    <row r="61" spans="1:10" s="18" customFormat="1" x14ac:dyDescent="0.2">
      <c r="A61" s="90">
        <v>59</v>
      </c>
      <c r="B61" s="90" t="s">
        <v>533</v>
      </c>
      <c r="C61" s="90" t="s">
        <v>337</v>
      </c>
      <c r="D61" s="87" t="str">
        <f>VLOOKUP(C61,'School Codes'!A:B,2)</f>
        <v>BBH</v>
      </c>
      <c r="E61" s="87" t="str">
        <f t="shared" si="0"/>
        <v>Tiarnan Hamill , Banbridge HS</v>
      </c>
      <c r="F61" s="18" t="s">
        <v>206</v>
      </c>
      <c r="G61" s="18" t="s">
        <v>178</v>
      </c>
      <c r="H61" s="19">
        <v>36022</v>
      </c>
      <c r="I61" s="20" t="s">
        <v>133</v>
      </c>
      <c r="J61" s="17">
        <v>3</v>
      </c>
    </row>
    <row r="62" spans="1:10" x14ac:dyDescent="0.2">
      <c r="A62" s="90">
        <v>60</v>
      </c>
      <c r="B62" s="90" t="s">
        <v>534</v>
      </c>
      <c r="C62" s="90" t="s">
        <v>337</v>
      </c>
      <c r="D62" s="87" t="str">
        <f>VLOOKUP(C62,'School Codes'!A:B,2)</f>
        <v>BBH</v>
      </c>
      <c r="E62" s="87" t="str">
        <f t="shared" si="0"/>
        <v>Matthew Jones , Banbridge HS</v>
      </c>
      <c r="F62" s="14" t="s">
        <v>209</v>
      </c>
      <c r="G62" s="14" t="s">
        <v>178</v>
      </c>
      <c r="H62" s="15">
        <v>35798</v>
      </c>
      <c r="I62" s="16" t="s">
        <v>133</v>
      </c>
      <c r="J62" s="13">
        <v>3</v>
      </c>
    </row>
    <row r="63" spans="1:10" x14ac:dyDescent="0.2">
      <c r="A63" s="90">
        <v>61</v>
      </c>
      <c r="B63" s="90" t="s">
        <v>535</v>
      </c>
      <c r="C63" s="90" t="s">
        <v>337</v>
      </c>
      <c r="D63" s="87" t="str">
        <f>VLOOKUP(C63,'School Codes'!A:B,2)</f>
        <v>BBH</v>
      </c>
      <c r="E63" s="87" t="str">
        <f t="shared" si="0"/>
        <v>Niall Cregan , Banbridge HS</v>
      </c>
      <c r="F63" s="14" t="s">
        <v>216</v>
      </c>
      <c r="G63" s="14" t="s">
        <v>217</v>
      </c>
      <c r="H63" s="15">
        <v>35523</v>
      </c>
      <c r="I63" s="16" t="s">
        <v>135</v>
      </c>
      <c r="J63" s="13">
        <v>4</v>
      </c>
    </row>
    <row r="64" spans="1:10" x14ac:dyDescent="0.2">
      <c r="A64" s="90">
        <v>62</v>
      </c>
      <c r="B64" s="90" t="s">
        <v>536</v>
      </c>
      <c r="C64" s="90" t="s">
        <v>337</v>
      </c>
      <c r="D64" s="87" t="str">
        <f>VLOOKUP(C64,'School Codes'!A:B,2)</f>
        <v>BBH</v>
      </c>
      <c r="E64" s="87" t="str">
        <f t="shared" si="0"/>
        <v>Natasha Wilkinson, Banbridge HS</v>
      </c>
      <c r="F64" s="14" t="s">
        <v>216</v>
      </c>
      <c r="G64" s="14" t="s">
        <v>178</v>
      </c>
      <c r="H64" s="15">
        <v>35306</v>
      </c>
      <c r="I64" s="16" t="s">
        <v>135</v>
      </c>
      <c r="J64" s="13">
        <v>4</v>
      </c>
    </row>
    <row r="65" spans="1:10" x14ac:dyDescent="0.2">
      <c r="A65" s="90">
        <v>63</v>
      </c>
      <c r="B65" s="90" t="s">
        <v>537</v>
      </c>
      <c r="C65" s="90" t="s">
        <v>337</v>
      </c>
      <c r="D65" s="87" t="str">
        <f>VLOOKUP(C65,'School Codes'!A:B,2)</f>
        <v>BBH</v>
      </c>
      <c r="E65" s="87" t="str">
        <f t="shared" si="0"/>
        <v>Amy McKinstry , Banbridge HS</v>
      </c>
      <c r="F65" s="14" t="s">
        <v>218</v>
      </c>
      <c r="G65" s="14" t="s">
        <v>219</v>
      </c>
      <c r="H65" s="15">
        <v>35261</v>
      </c>
      <c r="I65" s="16" t="s">
        <v>135</v>
      </c>
      <c r="J65" s="13">
        <v>4</v>
      </c>
    </row>
    <row r="66" spans="1:10" x14ac:dyDescent="0.2">
      <c r="A66" s="90">
        <v>64</v>
      </c>
      <c r="B66" s="90" t="s">
        <v>538</v>
      </c>
      <c r="C66" s="90" t="s">
        <v>337</v>
      </c>
      <c r="D66" s="87" t="str">
        <f>VLOOKUP(C66,'School Codes'!A:B,2)</f>
        <v>BBH</v>
      </c>
      <c r="E66" s="87" t="str">
        <f t="shared" si="0"/>
        <v>Charlie McMurray , Banbridge HS</v>
      </c>
      <c r="F66" s="14" t="s">
        <v>220</v>
      </c>
      <c r="G66" s="14" t="s">
        <v>221</v>
      </c>
      <c r="H66" s="15">
        <v>35372</v>
      </c>
      <c r="I66" s="16" t="s">
        <v>135</v>
      </c>
      <c r="J66" s="13">
        <v>4</v>
      </c>
    </row>
    <row r="67" spans="1:10" x14ac:dyDescent="0.2">
      <c r="A67" s="90">
        <v>65</v>
      </c>
      <c r="B67" s="90" t="s">
        <v>539</v>
      </c>
      <c r="C67" s="90" t="s">
        <v>337</v>
      </c>
      <c r="D67" s="87" t="str">
        <f>VLOOKUP(C67,'School Codes'!A:B,2)</f>
        <v>BBH</v>
      </c>
      <c r="E67" s="87" t="str">
        <f t="shared" si="0"/>
        <v>Harry Wilson, Banbridge HS</v>
      </c>
      <c r="F67" s="14" t="s">
        <v>222</v>
      </c>
      <c r="G67" s="14" t="s">
        <v>223</v>
      </c>
      <c r="H67" s="15">
        <v>35035</v>
      </c>
      <c r="I67" s="16" t="s">
        <v>135</v>
      </c>
      <c r="J67" s="13">
        <v>4</v>
      </c>
    </row>
    <row r="68" spans="1:10" x14ac:dyDescent="0.2">
      <c r="A68" s="90">
        <v>66</v>
      </c>
      <c r="B68" s="90" t="s">
        <v>540</v>
      </c>
      <c r="C68" s="90" t="s">
        <v>337</v>
      </c>
      <c r="D68" s="87" t="str">
        <f>VLOOKUP(C68,'School Codes'!A:B,2)</f>
        <v>BBH</v>
      </c>
      <c r="E68" s="87" t="str">
        <f t="shared" ref="E68:E131" si="1">IF(A68="","",CONCATENATE(B68,", ",C68))</f>
        <v>Riley Wilson , Banbridge HS</v>
      </c>
      <c r="F68" s="14" t="s">
        <v>224</v>
      </c>
      <c r="G68" s="14" t="s">
        <v>178</v>
      </c>
      <c r="H68" s="15">
        <v>34982</v>
      </c>
      <c r="I68" s="16" t="s">
        <v>135</v>
      </c>
      <c r="J68" s="13">
        <v>4</v>
      </c>
    </row>
    <row r="69" spans="1:10" x14ac:dyDescent="0.2">
      <c r="A69" s="90">
        <v>67</v>
      </c>
      <c r="B69" s="90" t="s">
        <v>541</v>
      </c>
      <c r="C69" s="90" t="s">
        <v>341</v>
      </c>
      <c r="D69" s="87" t="str">
        <f>VLOOKUP(C69,'School Codes'!A:B,2)</f>
        <v>BGG</v>
      </c>
      <c r="E69" s="87" t="str">
        <f t="shared" si="1"/>
        <v>Joshua Ritchie , Bangor GS</v>
      </c>
      <c r="F69" s="14" t="s">
        <v>225</v>
      </c>
      <c r="G69" s="14" t="s">
        <v>178</v>
      </c>
      <c r="H69" s="15">
        <v>35294</v>
      </c>
      <c r="I69" s="16" t="s">
        <v>135</v>
      </c>
      <c r="J69" s="13">
        <v>4</v>
      </c>
    </row>
    <row r="70" spans="1:10" x14ac:dyDescent="0.2">
      <c r="A70" s="90">
        <v>68</v>
      </c>
      <c r="B70" s="90" t="s">
        <v>542</v>
      </c>
      <c r="C70" s="90" t="s">
        <v>341</v>
      </c>
      <c r="D70" s="87" t="str">
        <f>VLOOKUP(C70,'School Codes'!A:B,2)</f>
        <v>BGG</v>
      </c>
      <c r="E70" s="87" t="str">
        <f t="shared" si="1"/>
        <v>Mark Hughes, Bangor GS</v>
      </c>
      <c r="F70" s="14" t="s">
        <v>226</v>
      </c>
      <c r="G70" s="14" t="s">
        <v>178</v>
      </c>
      <c r="H70" s="15">
        <v>35321</v>
      </c>
      <c r="I70" s="16" t="s">
        <v>135</v>
      </c>
      <c r="J70" s="13">
        <v>4</v>
      </c>
    </row>
    <row r="71" spans="1:10" x14ac:dyDescent="0.2">
      <c r="A71" s="90">
        <v>69</v>
      </c>
      <c r="B71" s="90" t="s">
        <v>543</v>
      </c>
      <c r="C71" s="90" t="s">
        <v>341</v>
      </c>
      <c r="D71" s="87" t="str">
        <f>VLOOKUP(C71,'School Codes'!A:B,2)</f>
        <v>BGG</v>
      </c>
      <c r="E71" s="87" t="str">
        <f t="shared" si="1"/>
        <v>Josh Bunting, Bangor GS</v>
      </c>
      <c r="F71" s="14" t="s">
        <v>220</v>
      </c>
      <c r="G71" s="14" t="s">
        <v>178</v>
      </c>
      <c r="H71" s="15">
        <v>35523</v>
      </c>
      <c r="I71" s="16" t="s">
        <v>135</v>
      </c>
      <c r="J71" s="13">
        <v>4</v>
      </c>
    </row>
    <row r="72" spans="1:10" x14ac:dyDescent="0.2">
      <c r="A72" s="90">
        <v>70</v>
      </c>
      <c r="B72" s="90" t="s">
        <v>544</v>
      </c>
      <c r="C72" s="90" t="s">
        <v>341</v>
      </c>
      <c r="D72" s="87" t="str">
        <f>VLOOKUP(C72,'School Codes'!A:B,2)</f>
        <v>BGG</v>
      </c>
      <c r="E72" s="87" t="str">
        <f t="shared" si="1"/>
        <v>Nevan Young, Bangor GS</v>
      </c>
      <c r="F72" s="14" t="s">
        <v>227</v>
      </c>
      <c r="G72" s="14" t="s">
        <v>178</v>
      </c>
      <c r="H72" s="15">
        <v>34885</v>
      </c>
      <c r="I72" s="16" t="s">
        <v>135</v>
      </c>
      <c r="J72" s="13">
        <v>4</v>
      </c>
    </row>
    <row r="73" spans="1:10" x14ac:dyDescent="0.2">
      <c r="A73" s="90">
        <v>71</v>
      </c>
      <c r="B73" s="90" t="s">
        <v>545</v>
      </c>
      <c r="C73" s="90" t="s">
        <v>341</v>
      </c>
      <c r="D73" s="87" t="str">
        <f>VLOOKUP(C73,'School Codes'!A:B,2)</f>
        <v>BGG</v>
      </c>
      <c r="E73" s="87" t="str">
        <f t="shared" si="1"/>
        <v>Aaron Boyce, Bangor GS</v>
      </c>
      <c r="F73" s="14" t="s">
        <v>225</v>
      </c>
      <c r="G73" s="14" t="s">
        <v>178</v>
      </c>
      <c r="H73" s="15">
        <v>35339</v>
      </c>
      <c r="I73" s="16" t="s">
        <v>135</v>
      </c>
      <c r="J73" s="13">
        <v>4</v>
      </c>
    </row>
    <row r="74" spans="1:10" x14ac:dyDescent="0.2">
      <c r="A74" s="90">
        <v>72</v>
      </c>
      <c r="B74" s="90" t="s">
        <v>546</v>
      </c>
      <c r="C74" s="90" t="s">
        <v>341</v>
      </c>
      <c r="D74" s="87" t="str">
        <f>VLOOKUP(C74,'School Codes'!A:B,2)</f>
        <v>BGG</v>
      </c>
      <c r="E74" s="87" t="str">
        <f t="shared" si="1"/>
        <v>Jack DeLargy, Bangor GS</v>
      </c>
      <c r="F74" s="14" t="s">
        <v>228</v>
      </c>
      <c r="G74" s="14" t="s">
        <v>178</v>
      </c>
      <c r="H74" s="15">
        <v>35138</v>
      </c>
      <c r="I74" s="16" t="s">
        <v>135</v>
      </c>
      <c r="J74" s="13">
        <v>4</v>
      </c>
    </row>
    <row r="75" spans="1:10" x14ac:dyDescent="0.2">
      <c r="A75" s="90">
        <v>73</v>
      </c>
      <c r="B75" s="90" t="s">
        <v>547</v>
      </c>
      <c r="C75" s="90" t="s">
        <v>341</v>
      </c>
      <c r="D75" s="87" t="str">
        <f>VLOOKUP(C75,'School Codes'!A:B,2)</f>
        <v>BGG</v>
      </c>
      <c r="E75" s="87" t="str">
        <f t="shared" si="1"/>
        <v>Callum Slagter, Bangor GS</v>
      </c>
      <c r="F75" s="14" t="s">
        <v>186</v>
      </c>
      <c r="G75" s="14" t="s">
        <v>187</v>
      </c>
      <c r="H75" s="15">
        <v>37105</v>
      </c>
      <c r="I75" s="16" t="s">
        <v>128</v>
      </c>
      <c r="J75" s="13">
        <v>5</v>
      </c>
    </row>
    <row r="76" spans="1:10" x14ac:dyDescent="0.2">
      <c r="A76" s="90">
        <v>74</v>
      </c>
      <c r="B76" s="90" t="s">
        <v>548</v>
      </c>
      <c r="C76" s="90" t="s">
        <v>341</v>
      </c>
      <c r="D76" s="87" t="str">
        <f>VLOOKUP(C76,'School Codes'!A:B,2)</f>
        <v>BGG</v>
      </c>
      <c r="E76" s="87" t="str">
        <f t="shared" si="1"/>
        <v>Callum Duncan, Bangor GS</v>
      </c>
      <c r="F76" s="14" t="s">
        <v>186</v>
      </c>
      <c r="G76" s="14" t="s">
        <v>178</v>
      </c>
      <c r="H76" s="15">
        <v>37196</v>
      </c>
      <c r="I76" s="16" t="s">
        <v>128</v>
      </c>
      <c r="J76" s="13">
        <v>5</v>
      </c>
    </row>
    <row r="77" spans="1:10" x14ac:dyDescent="0.2">
      <c r="A77" s="90">
        <v>75</v>
      </c>
      <c r="B77" s="90" t="s">
        <v>549</v>
      </c>
      <c r="C77" s="90" t="s">
        <v>341</v>
      </c>
      <c r="D77" s="87" t="str">
        <f>VLOOKUP(C77,'School Codes'!A:B,2)</f>
        <v>BGG</v>
      </c>
      <c r="E77" s="87" t="str">
        <f t="shared" si="1"/>
        <v>Jake Sinclair, Bangor GS</v>
      </c>
      <c r="F77" s="14" t="s">
        <v>185</v>
      </c>
      <c r="G77" s="14" t="s">
        <v>187</v>
      </c>
      <c r="H77" s="15">
        <v>37085</v>
      </c>
      <c r="I77" s="16" t="s">
        <v>128</v>
      </c>
      <c r="J77" s="13">
        <v>5</v>
      </c>
    </row>
    <row r="78" spans="1:10" x14ac:dyDescent="0.2">
      <c r="A78" s="90">
        <v>76</v>
      </c>
      <c r="B78" s="90" t="s">
        <v>550</v>
      </c>
      <c r="C78" s="90" t="s">
        <v>341</v>
      </c>
      <c r="D78" s="87" t="str">
        <f>VLOOKUP(C78,'School Codes'!A:B,2)</f>
        <v>BGG</v>
      </c>
      <c r="E78" s="87" t="str">
        <f t="shared" si="1"/>
        <v>JJ Holley, Bangor GS</v>
      </c>
      <c r="F78" s="14" t="s">
        <v>185</v>
      </c>
      <c r="G78" s="14" t="s">
        <v>188</v>
      </c>
      <c r="H78" s="15">
        <v>37320</v>
      </c>
      <c r="I78" s="16" t="s">
        <v>128</v>
      </c>
      <c r="J78" s="13">
        <v>5</v>
      </c>
    </row>
    <row r="79" spans="1:10" x14ac:dyDescent="0.2">
      <c r="A79" s="90">
        <v>77</v>
      </c>
      <c r="B79" s="90" t="s">
        <v>551</v>
      </c>
      <c r="C79" s="90" t="s">
        <v>341</v>
      </c>
      <c r="D79" s="87" t="str">
        <f>VLOOKUP(C79,'School Codes'!A:B,2)</f>
        <v>BGG</v>
      </c>
      <c r="E79" s="87" t="str">
        <f t="shared" si="1"/>
        <v>Felix Arran, Bangor GS</v>
      </c>
      <c r="F79" s="14" t="s">
        <v>188</v>
      </c>
      <c r="G79" s="14" t="s">
        <v>178</v>
      </c>
      <c r="H79" s="15">
        <v>37133</v>
      </c>
      <c r="I79" s="16" t="s">
        <v>128</v>
      </c>
      <c r="J79" s="13">
        <v>5</v>
      </c>
    </row>
    <row r="80" spans="1:10" x14ac:dyDescent="0.2">
      <c r="A80" s="90">
        <v>78</v>
      </c>
      <c r="B80" s="90" t="s">
        <v>552</v>
      </c>
      <c r="C80" s="90" t="s">
        <v>341</v>
      </c>
      <c r="D80" s="87" t="str">
        <f>VLOOKUP(C80,'School Codes'!A:B,2)</f>
        <v>BGG</v>
      </c>
      <c r="E80" s="87" t="str">
        <f t="shared" si="1"/>
        <v>Nathan Semple, Bangor GS</v>
      </c>
      <c r="F80" s="14" t="s">
        <v>229</v>
      </c>
      <c r="G80" s="14" t="s">
        <v>178</v>
      </c>
      <c r="H80" s="15">
        <v>37301</v>
      </c>
      <c r="I80" s="16" t="s">
        <v>128</v>
      </c>
      <c r="J80" s="13">
        <v>5</v>
      </c>
    </row>
    <row r="81" spans="1:10" x14ac:dyDescent="0.2">
      <c r="A81" s="90">
        <v>79</v>
      </c>
      <c r="B81" s="90" t="s">
        <v>553</v>
      </c>
      <c r="C81" s="90" t="s">
        <v>341</v>
      </c>
      <c r="D81" s="87" t="str">
        <f>VLOOKUP(C81,'School Codes'!A:B,2)</f>
        <v>BGG</v>
      </c>
      <c r="E81" s="87" t="str">
        <f t="shared" si="1"/>
        <v>Shay Ritchie, Bangor GS</v>
      </c>
      <c r="F81" s="14" t="s">
        <v>229</v>
      </c>
      <c r="G81" s="14" t="s">
        <v>178</v>
      </c>
      <c r="H81" s="15">
        <v>37131</v>
      </c>
      <c r="I81" s="16" t="s">
        <v>128</v>
      </c>
      <c r="J81" s="13">
        <v>5</v>
      </c>
    </row>
    <row r="82" spans="1:10" x14ac:dyDescent="0.2">
      <c r="A82" s="90">
        <v>80</v>
      </c>
      <c r="B82" s="90" t="s">
        <v>554</v>
      </c>
      <c r="C82" s="90" t="s">
        <v>341</v>
      </c>
      <c r="D82" s="87" t="str">
        <f>VLOOKUP(C82,'School Codes'!A:B,2)</f>
        <v>BGG</v>
      </c>
      <c r="E82" s="87" t="str">
        <f t="shared" si="1"/>
        <v>Ben McAuley, Bangor GS</v>
      </c>
      <c r="F82" s="14" t="s">
        <v>230</v>
      </c>
      <c r="G82" s="14" t="s">
        <v>231</v>
      </c>
      <c r="H82" s="15">
        <v>36566</v>
      </c>
      <c r="I82" s="16" t="s">
        <v>130</v>
      </c>
      <c r="J82" s="13">
        <v>6</v>
      </c>
    </row>
    <row r="83" spans="1:10" x14ac:dyDescent="0.2">
      <c r="A83" s="90">
        <v>81</v>
      </c>
      <c r="B83" s="90" t="s">
        <v>555</v>
      </c>
      <c r="C83" s="90" t="s">
        <v>341</v>
      </c>
      <c r="D83" s="87" t="str">
        <f>VLOOKUP(C83,'School Codes'!A:B,2)</f>
        <v>BGG</v>
      </c>
      <c r="E83" s="87" t="str">
        <f t="shared" si="1"/>
        <v>Ryan Lynas, Bangor GS</v>
      </c>
      <c r="F83" s="14" t="s">
        <v>230</v>
      </c>
      <c r="G83" s="14" t="s">
        <v>232</v>
      </c>
      <c r="H83" s="15">
        <v>36469</v>
      </c>
      <c r="I83" s="16" t="s">
        <v>130</v>
      </c>
      <c r="J83" s="13">
        <v>6</v>
      </c>
    </row>
    <row r="84" spans="1:10" x14ac:dyDescent="0.2">
      <c r="A84" s="90">
        <v>82</v>
      </c>
      <c r="B84" s="90" t="s">
        <v>556</v>
      </c>
      <c r="C84" s="90" t="s">
        <v>341</v>
      </c>
      <c r="D84" s="87" t="str">
        <f>VLOOKUP(C84,'School Codes'!A:B,2)</f>
        <v>BGG</v>
      </c>
      <c r="E84" s="87" t="str">
        <f t="shared" si="1"/>
        <v>Daniel Playfair, Bangor GS</v>
      </c>
      <c r="F84" s="14" t="s">
        <v>232</v>
      </c>
      <c r="G84" s="14" t="s">
        <v>178</v>
      </c>
      <c r="H84" s="15">
        <v>37042</v>
      </c>
      <c r="I84" s="16" t="s">
        <v>130</v>
      </c>
      <c r="J84" s="13">
        <v>6</v>
      </c>
    </row>
    <row r="85" spans="1:10" x14ac:dyDescent="0.2">
      <c r="A85" s="90">
        <v>83</v>
      </c>
      <c r="B85" s="90" t="s">
        <v>557</v>
      </c>
      <c r="C85" s="90" t="s">
        <v>341</v>
      </c>
      <c r="D85" s="87" t="str">
        <f>VLOOKUP(C85,'School Codes'!A:B,2)</f>
        <v>BGG</v>
      </c>
      <c r="E85" s="87" t="str">
        <f t="shared" si="1"/>
        <v>Andrew Molyneaux, Bangor GS</v>
      </c>
      <c r="F85" s="14" t="s">
        <v>233</v>
      </c>
      <c r="G85" s="14" t="s">
        <v>178</v>
      </c>
      <c r="H85" s="15">
        <v>36355</v>
      </c>
      <c r="I85" s="16" t="s">
        <v>130</v>
      </c>
      <c r="J85" s="13">
        <v>6</v>
      </c>
    </row>
    <row r="86" spans="1:10" x14ac:dyDescent="0.2">
      <c r="A86" s="90">
        <v>84</v>
      </c>
      <c r="B86" s="90" t="s">
        <v>558</v>
      </c>
      <c r="C86" s="90" t="s">
        <v>341</v>
      </c>
      <c r="D86" s="87" t="str">
        <f>VLOOKUP(C86,'School Codes'!A:B,2)</f>
        <v>BGG</v>
      </c>
      <c r="E86" s="87" t="str">
        <f t="shared" si="1"/>
        <v>Eben Rainey, Bangor GS</v>
      </c>
      <c r="F86" s="14" t="s">
        <v>233</v>
      </c>
      <c r="G86" s="14" t="s">
        <v>178</v>
      </c>
      <c r="H86" s="15">
        <v>36493</v>
      </c>
      <c r="I86" s="16" t="s">
        <v>130</v>
      </c>
      <c r="J86" s="13">
        <v>6</v>
      </c>
    </row>
    <row r="87" spans="1:10" x14ac:dyDescent="0.2">
      <c r="A87" s="90">
        <v>85</v>
      </c>
      <c r="B87" s="90" t="s">
        <v>559</v>
      </c>
      <c r="C87" s="90" t="s">
        <v>341</v>
      </c>
      <c r="D87" s="87" t="str">
        <f>VLOOKUP(C87,'School Codes'!A:B,2)</f>
        <v>BGG</v>
      </c>
      <c r="E87" s="87" t="str">
        <f t="shared" si="1"/>
        <v>Ruben Boyd, Bangor GS</v>
      </c>
      <c r="F87" s="14" t="s">
        <v>273</v>
      </c>
      <c r="G87" s="14" t="s">
        <v>178</v>
      </c>
      <c r="H87" s="15">
        <v>36740</v>
      </c>
      <c r="I87" s="16" t="s">
        <v>130</v>
      </c>
      <c r="J87" s="13">
        <v>6</v>
      </c>
    </row>
    <row r="88" spans="1:10" x14ac:dyDescent="0.2">
      <c r="A88" s="90">
        <v>86</v>
      </c>
      <c r="B88" s="90" t="s">
        <v>560</v>
      </c>
      <c r="C88" s="90" t="s">
        <v>341</v>
      </c>
      <c r="D88" s="87" t="str">
        <f>VLOOKUP(C88,'School Codes'!A:B,2)</f>
        <v>BGG</v>
      </c>
      <c r="E88" s="87" t="str">
        <f t="shared" si="1"/>
        <v>Oliver Morrison , Bangor GS</v>
      </c>
      <c r="F88" s="14" t="s">
        <v>273</v>
      </c>
      <c r="G88" s="14" t="s">
        <v>234</v>
      </c>
      <c r="H88" s="15">
        <v>37068</v>
      </c>
      <c r="I88" s="16" t="s">
        <v>130</v>
      </c>
      <c r="J88" s="13">
        <v>6</v>
      </c>
    </row>
    <row r="89" spans="1:10" x14ac:dyDescent="0.2">
      <c r="A89" s="90">
        <v>87</v>
      </c>
      <c r="B89" s="90" t="s">
        <v>561</v>
      </c>
      <c r="C89" s="90" t="s">
        <v>341</v>
      </c>
      <c r="D89" s="87" t="str">
        <f>VLOOKUP(C89,'School Codes'!A:B,2)</f>
        <v>BGG</v>
      </c>
      <c r="E89" s="87" t="str">
        <f t="shared" si="1"/>
        <v>Luke Swann, Bangor GS</v>
      </c>
      <c r="F89" s="14" t="s">
        <v>235</v>
      </c>
      <c r="G89" s="14" t="s">
        <v>178</v>
      </c>
      <c r="H89" s="15">
        <v>36976</v>
      </c>
      <c r="I89" s="16" t="s">
        <v>130</v>
      </c>
      <c r="J89" s="13">
        <v>6</v>
      </c>
    </row>
    <row r="90" spans="1:10" x14ac:dyDescent="0.2">
      <c r="A90" s="90">
        <v>88</v>
      </c>
      <c r="B90" s="90" t="s">
        <v>562</v>
      </c>
      <c r="C90" s="90" t="s">
        <v>341</v>
      </c>
      <c r="D90" s="87" t="str">
        <f>VLOOKUP(C90,'School Codes'!A:B,2)</f>
        <v>BGG</v>
      </c>
      <c r="E90" s="87" t="str">
        <f t="shared" si="1"/>
        <v>Daniel Constable, Bangor GS</v>
      </c>
      <c r="F90" s="14" t="s">
        <v>236</v>
      </c>
      <c r="G90" s="14" t="s">
        <v>237</v>
      </c>
      <c r="H90" s="15">
        <v>36495</v>
      </c>
      <c r="I90" s="16" t="s">
        <v>130</v>
      </c>
      <c r="J90" s="13">
        <v>6</v>
      </c>
    </row>
    <row r="91" spans="1:10" x14ac:dyDescent="0.2">
      <c r="A91" s="90">
        <v>89</v>
      </c>
      <c r="B91" s="90" t="s">
        <v>563</v>
      </c>
      <c r="C91" s="90" t="s">
        <v>341</v>
      </c>
      <c r="D91" s="87" t="str">
        <f>VLOOKUP(C91,'School Codes'!A:B,2)</f>
        <v>BGG</v>
      </c>
      <c r="E91" s="87" t="str">
        <f t="shared" si="1"/>
        <v>Michael Skelly, Bangor GS</v>
      </c>
      <c r="F91" s="14" t="s">
        <v>236</v>
      </c>
      <c r="G91" s="14" t="s">
        <v>178</v>
      </c>
      <c r="H91" s="15">
        <v>36502</v>
      </c>
      <c r="I91" s="16" t="s">
        <v>130</v>
      </c>
      <c r="J91" s="13">
        <v>6</v>
      </c>
    </row>
    <row r="92" spans="1:10" x14ac:dyDescent="0.2">
      <c r="A92" s="90">
        <v>90</v>
      </c>
      <c r="B92" s="90" t="s">
        <v>564</v>
      </c>
      <c r="C92" s="90" t="s">
        <v>341</v>
      </c>
      <c r="D92" s="87" t="str">
        <f>VLOOKUP(C92,'School Codes'!A:B,2)</f>
        <v>BGG</v>
      </c>
      <c r="E92" s="87" t="str">
        <f t="shared" si="1"/>
        <v>Joshua Parsons, Bangor GS</v>
      </c>
      <c r="F92" s="14" t="s">
        <v>231</v>
      </c>
      <c r="G92" s="14" t="s">
        <v>178</v>
      </c>
      <c r="H92" s="15">
        <v>36437</v>
      </c>
      <c r="I92" s="16" t="s">
        <v>130</v>
      </c>
      <c r="J92" s="13">
        <v>6</v>
      </c>
    </row>
    <row r="93" spans="1:10" x14ac:dyDescent="0.2">
      <c r="A93" s="90">
        <v>91</v>
      </c>
      <c r="B93" s="90" t="s">
        <v>565</v>
      </c>
      <c r="C93" s="90" t="s">
        <v>341</v>
      </c>
      <c r="D93" s="87" t="str">
        <f>VLOOKUP(C93,'School Codes'!A:B,2)</f>
        <v>BGG</v>
      </c>
      <c r="E93" s="87" t="str">
        <f t="shared" si="1"/>
        <v>Rhys Smith, Bangor GS</v>
      </c>
      <c r="F93" s="14" t="s">
        <v>237</v>
      </c>
      <c r="G93" s="14" t="s">
        <v>178</v>
      </c>
      <c r="H93" s="15">
        <v>36739</v>
      </c>
      <c r="I93" s="16" t="s">
        <v>130</v>
      </c>
      <c r="J93" s="13">
        <v>6</v>
      </c>
    </row>
    <row r="94" spans="1:10" x14ac:dyDescent="0.2">
      <c r="A94" s="90">
        <v>92</v>
      </c>
      <c r="B94" s="90" t="s">
        <v>566</v>
      </c>
      <c r="C94" s="90" t="s">
        <v>341</v>
      </c>
      <c r="D94" s="87" t="str">
        <f>VLOOKUP(C94,'School Codes'!A:B,2)</f>
        <v>BGG</v>
      </c>
      <c r="E94" s="87" t="str">
        <f t="shared" si="1"/>
        <v>Oliver Greer, Bangor GS</v>
      </c>
      <c r="F94" s="18" t="s">
        <v>234</v>
      </c>
      <c r="H94" s="15">
        <v>36516</v>
      </c>
      <c r="I94" s="16" t="s">
        <v>130</v>
      </c>
      <c r="J94" s="13">
        <v>6</v>
      </c>
    </row>
    <row r="95" spans="1:10" x14ac:dyDescent="0.2">
      <c r="A95" s="90">
        <v>93</v>
      </c>
      <c r="B95" s="90" t="s">
        <v>567</v>
      </c>
      <c r="C95" s="90" t="s">
        <v>341</v>
      </c>
      <c r="D95" s="87" t="str">
        <f>VLOOKUP(C95,'School Codes'!A:B,2)</f>
        <v>BGG</v>
      </c>
      <c r="E95" s="87" t="str">
        <f t="shared" si="1"/>
        <v>Adam Purce, Bangor GS</v>
      </c>
      <c r="F95" s="14" t="s">
        <v>238</v>
      </c>
      <c r="G95" s="14" t="s">
        <v>178</v>
      </c>
      <c r="H95" s="15">
        <v>36580</v>
      </c>
      <c r="I95" s="16" t="s">
        <v>130</v>
      </c>
      <c r="J95" s="13">
        <v>6</v>
      </c>
    </row>
    <row r="96" spans="1:10" x14ac:dyDescent="0.2">
      <c r="A96" s="90">
        <v>94</v>
      </c>
      <c r="B96" s="90" t="s">
        <v>568</v>
      </c>
      <c r="C96" s="90" t="s">
        <v>341</v>
      </c>
      <c r="D96" s="87" t="str">
        <f>VLOOKUP(C96,'School Codes'!A:B,2)</f>
        <v>BGG</v>
      </c>
      <c r="E96" s="87" t="str">
        <f t="shared" si="1"/>
        <v>James Montgomery, Bangor GS</v>
      </c>
      <c r="F96" s="14" t="s">
        <v>235</v>
      </c>
      <c r="G96" s="14" t="s">
        <v>178</v>
      </c>
      <c r="H96" s="15">
        <v>36947</v>
      </c>
      <c r="I96" s="16" t="s">
        <v>130</v>
      </c>
      <c r="J96" s="13">
        <v>6</v>
      </c>
    </row>
    <row r="97" spans="1:10" x14ac:dyDescent="0.2">
      <c r="A97" s="90">
        <v>95</v>
      </c>
      <c r="B97" s="90" t="s">
        <v>569</v>
      </c>
      <c r="C97" s="90" t="s">
        <v>341</v>
      </c>
      <c r="D97" s="87" t="str">
        <f>VLOOKUP(C97,'School Codes'!A:B,2)</f>
        <v>BGG</v>
      </c>
      <c r="E97" s="87" t="str">
        <f t="shared" si="1"/>
        <v>Jack Bailie, Bangor GS</v>
      </c>
      <c r="F97" s="14" t="s">
        <v>239</v>
      </c>
      <c r="G97" s="14" t="s">
        <v>178</v>
      </c>
      <c r="H97" s="15">
        <v>36717</v>
      </c>
      <c r="I97" s="16" t="s">
        <v>130</v>
      </c>
      <c r="J97" s="13">
        <v>6</v>
      </c>
    </row>
    <row r="98" spans="1:10" x14ac:dyDescent="0.2">
      <c r="A98" s="90">
        <v>96</v>
      </c>
      <c r="B98" s="90" t="s">
        <v>570</v>
      </c>
      <c r="C98" s="90" t="s">
        <v>341</v>
      </c>
      <c r="D98" s="87" t="str">
        <f>VLOOKUP(C98,'School Codes'!A:B,2)</f>
        <v>BGG</v>
      </c>
      <c r="E98" s="87" t="str">
        <f t="shared" si="1"/>
        <v>Charlie McCarroll, Bangor GS</v>
      </c>
      <c r="F98" s="14" t="s">
        <v>239</v>
      </c>
      <c r="G98" s="14" t="s">
        <v>240</v>
      </c>
      <c r="H98" s="15">
        <v>36473</v>
      </c>
      <c r="I98" s="16" t="s">
        <v>130</v>
      </c>
      <c r="J98" s="13">
        <v>6</v>
      </c>
    </row>
    <row r="99" spans="1:10" x14ac:dyDescent="0.2">
      <c r="A99" s="90">
        <v>97</v>
      </c>
      <c r="B99" s="90" t="s">
        <v>571</v>
      </c>
      <c r="C99" s="90" t="s">
        <v>341</v>
      </c>
      <c r="D99" s="87" t="str">
        <f>VLOOKUP(C99,'School Codes'!A:B,2)</f>
        <v>BGG</v>
      </c>
      <c r="E99" s="87" t="str">
        <f t="shared" si="1"/>
        <v>Jack Mason, Bangor GS</v>
      </c>
      <c r="F99" s="14" t="s">
        <v>240</v>
      </c>
      <c r="G99" s="14" t="s">
        <v>178</v>
      </c>
      <c r="H99" s="15">
        <v>36713</v>
      </c>
      <c r="I99" s="16" t="s">
        <v>130</v>
      </c>
      <c r="J99" s="13">
        <v>6</v>
      </c>
    </row>
    <row r="100" spans="1:10" x14ac:dyDescent="0.2">
      <c r="A100" s="90">
        <v>98</v>
      </c>
      <c r="B100" s="90" t="s">
        <v>572</v>
      </c>
      <c r="C100" s="90" t="s">
        <v>341</v>
      </c>
      <c r="D100" s="87" t="str">
        <f>VLOOKUP(C100,'School Codes'!A:B,2)</f>
        <v>BGG</v>
      </c>
      <c r="E100" s="87" t="str">
        <f t="shared" si="1"/>
        <v>Frazer Fulton, Bangor GS</v>
      </c>
      <c r="F100" s="14" t="s">
        <v>191</v>
      </c>
      <c r="G100" s="14" t="s">
        <v>192</v>
      </c>
      <c r="H100" s="15">
        <v>36177</v>
      </c>
      <c r="I100" s="16" t="s">
        <v>132</v>
      </c>
      <c r="J100" s="13">
        <v>7</v>
      </c>
    </row>
    <row r="101" spans="1:10" x14ac:dyDescent="0.2">
      <c r="A101" s="90">
        <v>99</v>
      </c>
      <c r="B101" s="90" t="s">
        <v>573</v>
      </c>
      <c r="C101" s="90" t="s">
        <v>345</v>
      </c>
      <c r="D101" s="87" t="str">
        <f>VLOOKUP(C101,'School Codes'!A:B,2)</f>
        <v>BLO</v>
      </c>
      <c r="E101" s="87" t="str">
        <f t="shared" si="1"/>
        <v>Charley Dougherty, Bloomfield Col, Belfast</v>
      </c>
      <c r="F101" s="14" t="s">
        <v>191</v>
      </c>
      <c r="G101" s="14" t="s">
        <v>192</v>
      </c>
      <c r="H101" s="15">
        <v>36157</v>
      </c>
      <c r="I101" s="16" t="s">
        <v>132</v>
      </c>
      <c r="J101" s="13">
        <v>7</v>
      </c>
    </row>
    <row r="102" spans="1:10" x14ac:dyDescent="0.2">
      <c r="A102" s="90">
        <v>100</v>
      </c>
      <c r="B102" s="90" t="s">
        <v>574</v>
      </c>
      <c r="C102" s="90" t="s">
        <v>345</v>
      </c>
      <c r="D102" s="87" t="str">
        <f>VLOOKUP(C102,'School Codes'!A:B,2)</f>
        <v>BLO</v>
      </c>
      <c r="E102" s="87" t="str">
        <f t="shared" si="1"/>
        <v>Ellen Hare, Bloomfield Col, Belfast</v>
      </c>
      <c r="F102" s="14" t="s">
        <v>241</v>
      </c>
      <c r="G102" s="14" t="s">
        <v>242</v>
      </c>
      <c r="H102" s="15">
        <v>35781</v>
      </c>
      <c r="I102" s="16" t="s">
        <v>132</v>
      </c>
      <c r="J102" s="13">
        <v>7</v>
      </c>
    </row>
    <row r="103" spans="1:10" x14ac:dyDescent="0.2">
      <c r="A103" s="90">
        <v>101</v>
      </c>
      <c r="B103" s="90" t="s">
        <v>575</v>
      </c>
      <c r="C103" s="90" t="s">
        <v>345</v>
      </c>
      <c r="D103" s="87" t="str">
        <f>VLOOKUP(C103,'School Codes'!A:B,2)</f>
        <v>BLO</v>
      </c>
      <c r="E103" s="87" t="str">
        <f t="shared" si="1"/>
        <v>Nikita McCartney, Bloomfield Col, Belfast</v>
      </c>
      <c r="F103" s="14" t="s">
        <v>243</v>
      </c>
      <c r="G103" s="14" t="s">
        <v>189</v>
      </c>
      <c r="H103" s="15">
        <v>36247</v>
      </c>
      <c r="I103" s="16" t="s">
        <v>132</v>
      </c>
      <c r="J103" s="13">
        <v>7</v>
      </c>
    </row>
    <row r="104" spans="1:10" x14ac:dyDescent="0.2">
      <c r="A104" s="90">
        <v>102</v>
      </c>
      <c r="B104" s="90" t="s">
        <v>576</v>
      </c>
      <c r="C104" s="90" t="s">
        <v>345</v>
      </c>
      <c r="D104" s="87" t="str">
        <f>VLOOKUP(C104,'School Codes'!A:B,2)</f>
        <v>BLO</v>
      </c>
      <c r="E104" s="87" t="str">
        <f t="shared" si="1"/>
        <v>Ellie McKeown, Bloomfield Col, Belfast</v>
      </c>
      <c r="F104" s="14" t="s">
        <v>243</v>
      </c>
      <c r="G104" s="14" t="s">
        <v>178</v>
      </c>
      <c r="H104" s="15">
        <v>36274</v>
      </c>
      <c r="I104" s="16" t="s">
        <v>132</v>
      </c>
      <c r="J104" s="13">
        <v>7</v>
      </c>
    </row>
    <row r="105" spans="1:10" x14ac:dyDescent="0.2">
      <c r="A105" s="90">
        <v>103</v>
      </c>
      <c r="B105" s="90" t="s">
        <v>577</v>
      </c>
      <c r="C105" s="90" t="s">
        <v>345</v>
      </c>
      <c r="D105" s="87" t="str">
        <f>VLOOKUP(C105,'School Codes'!A:B,2)</f>
        <v>BLO</v>
      </c>
      <c r="E105" s="87" t="str">
        <f t="shared" si="1"/>
        <v>Lucy Kerr, Bloomfield Col, Belfast</v>
      </c>
      <c r="F105" s="14" t="s">
        <v>194</v>
      </c>
      <c r="G105" s="14" t="s">
        <v>178</v>
      </c>
      <c r="H105" s="15">
        <v>36067</v>
      </c>
      <c r="I105" s="16" t="s">
        <v>132</v>
      </c>
      <c r="J105" s="13">
        <v>7</v>
      </c>
    </row>
    <row r="106" spans="1:10" x14ac:dyDescent="0.2">
      <c r="A106" s="90">
        <v>104</v>
      </c>
      <c r="B106" s="90" t="s">
        <v>578</v>
      </c>
      <c r="C106" s="90" t="s">
        <v>345</v>
      </c>
      <c r="D106" s="87" t="str">
        <f>VLOOKUP(C106,'School Codes'!A:B,2)</f>
        <v>BLO</v>
      </c>
      <c r="E106" s="87" t="str">
        <f t="shared" si="1"/>
        <v>Iris Mack, Bloomfield Col, Belfast</v>
      </c>
      <c r="F106" s="14" t="s">
        <v>244</v>
      </c>
      <c r="G106" s="14" t="s">
        <v>178</v>
      </c>
      <c r="H106" s="15">
        <v>36026</v>
      </c>
      <c r="I106" s="16" t="s">
        <v>132</v>
      </c>
      <c r="J106" s="13">
        <v>7</v>
      </c>
    </row>
    <row r="107" spans="1:10" x14ac:dyDescent="0.2">
      <c r="A107" s="90">
        <v>105</v>
      </c>
      <c r="B107" s="90" t="s">
        <v>579</v>
      </c>
      <c r="C107" s="90" t="s">
        <v>345</v>
      </c>
      <c r="D107" s="87" t="str">
        <f>VLOOKUP(C107,'School Codes'!A:B,2)</f>
        <v>BLO</v>
      </c>
      <c r="E107" s="87" t="str">
        <f t="shared" si="1"/>
        <v>Bobbi Milligan, Bloomfield Col, Belfast</v>
      </c>
      <c r="F107" s="14" t="s">
        <v>241</v>
      </c>
      <c r="G107" s="14" t="s">
        <v>245</v>
      </c>
      <c r="H107" s="15">
        <v>36307</v>
      </c>
      <c r="I107" s="16" t="s">
        <v>132</v>
      </c>
      <c r="J107" s="13">
        <v>7</v>
      </c>
    </row>
    <row r="108" spans="1:10" x14ac:dyDescent="0.2">
      <c r="A108" s="90">
        <v>106</v>
      </c>
      <c r="B108" s="90" t="s">
        <v>580</v>
      </c>
      <c r="C108" s="90" t="s">
        <v>345</v>
      </c>
      <c r="D108" s="87" t="str">
        <f>VLOOKUP(C108,'School Codes'!A:B,2)</f>
        <v>BLO</v>
      </c>
      <c r="E108" s="87" t="str">
        <f t="shared" si="1"/>
        <v>Ashley Johnston, Bloomfield Col, Belfast</v>
      </c>
      <c r="F108" s="14" t="s">
        <v>246</v>
      </c>
      <c r="G108" s="14" t="s">
        <v>193</v>
      </c>
      <c r="H108" s="15">
        <v>36021</v>
      </c>
      <c r="I108" s="16" t="s">
        <v>132</v>
      </c>
      <c r="J108" s="13">
        <v>7</v>
      </c>
    </row>
    <row r="109" spans="1:10" x14ac:dyDescent="0.2">
      <c r="A109" s="90">
        <v>107</v>
      </c>
      <c r="B109" s="90" t="s">
        <v>581</v>
      </c>
      <c r="C109" s="90" t="s">
        <v>345</v>
      </c>
      <c r="D109" s="87" t="str">
        <f>VLOOKUP(C109,'School Codes'!A:B,2)</f>
        <v>BLO</v>
      </c>
      <c r="E109" s="87" t="str">
        <f t="shared" si="1"/>
        <v>Robyn Johnston, Bloomfield Col, Belfast</v>
      </c>
      <c r="F109" s="14" t="s">
        <v>189</v>
      </c>
      <c r="G109" s="14" t="s">
        <v>178</v>
      </c>
      <c r="H109" s="15">
        <v>35932</v>
      </c>
      <c r="I109" s="16" t="s">
        <v>132</v>
      </c>
      <c r="J109" s="13">
        <v>7</v>
      </c>
    </row>
    <row r="110" spans="1:10" x14ac:dyDescent="0.2">
      <c r="A110" s="90">
        <v>108</v>
      </c>
      <c r="B110" s="90" t="s">
        <v>582</v>
      </c>
      <c r="C110" s="90" t="s">
        <v>345</v>
      </c>
      <c r="D110" s="87" t="str">
        <f>VLOOKUP(C110,'School Codes'!A:B,2)</f>
        <v>BLO</v>
      </c>
      <c r="E110" s="87" t="str">
        <f t="shared" si="1"/>
        <v>Julia Burcombe, Bloomfield Col, Belfast</v>
      </c>
      <c r="F110" s="14" t="s">
        <v>190</v>
      </c>
      <c r="G110" s="14" t="s">
        <v>178</v>
      </c>
      <c r="H110" s="15">
        <v>36292</v>
      </c>
      <c r="I110" s="16" t="s">
        <v>132</v>
      </c>
      <c r="J110" s="13">
        <v>7</v>
      </c>
    </row>
    <row r="111" spans="1:10" x14ac:dyDescent="0.2">
      <c r="A111" s="90">
        <v>109</v>
      </c>
      <c r="B111" s="90" t="s">
        <v>583</v>
      </c>
      <c r="C111" s="90" t="s">
        <v>345</v>
      </c>
      <c r="D111" s="87" t="str">
        <f>VLOOKUP(C111,'School Codes'!A:B,2)</f>
        <v>BLO</v>
      </c>
      <c r="E111" s="87" t="str">
        <f t="shared" si="1"/>
        <v>Amy Patterson, Bloomfield Col, Belfast</v>
      </c>
      <c r="F111" s="14" t="s">
        <v>247</v>
      </c>
      <c r="G111" s="14" t="s">
        <v>178</v>
      </c>
      <c r="H111" s="15">
        <v>36059</v>
      </c>
      <c r="I111" s="16" t="s">
        <v>132</v>
      </c>
      <c r="J111" s="13">
        <v>7</v>
      </c>
    </row>
    <row r="112" spans="1:10" x14ac:dyDescent="0.2">
      <c r="A112" s="90">
        <v>110</v>
      </c>
      <c r="B112" s="90" t="s">
        <v>584</v>
      </c>
      <c r="C112" s="90" t="s">
        <v>345</v>
      </c>
      <c r="D112" s="87" t="str">
        <f>VLOOKUP(C112,'School Codes'!A:B,2)</f>
        <v>BLO</v>
      </c>
      <c r="E112" s="87" t="str">
        <f t="shared" si="1"/>
        <v>Harriet O'Connor, Bloomfield Col, Belfast</v>
      </c>
      <c r="F112" s="14" t="s">
        <v>194</v>
      </c>
      <c r="G112" s="14" t="s">
        <v>178</v>
      </c>
      <c r="H112" s="15">
        <v>35740</v>
      </c>
      <c r="I112" s="16" t="s">
        <v>132</v>
      </c>
      <c r="J112" s="13">
        <v>7</v>
      </c>
    </row>
    <row r="113" spans="1:10" x14ac:dyDescent="0.2">
      <c r="A113" s="90">
        <v>111</v>
      </c>
      <c r="B113" s="90" t="s">
        <v>585</v>
      </c>
      <c r="C113" s="90" t="s">
        <v>345</v>
      </c>
      <c r="D113" s="87" t="str">
        <f>VLOOKUP(C113,'School Codes'!A:B,2)</f>
        <v>BLO</v>
      </c>
      <c r="E113" s="87" t="str">
        <f t="shared" si="1"/>
        <v>Ruby Funston, Bloomfield Col, Belfast</v>
      </c>
      <c r="F113" s="14" t="s">
        <v>242</v>
      </c>
      <c r="G113" s="14" t="s">
        <v>178</v>
      </c>
      <c r="H113" s="15">
        <v>35779</v>
      </c>
      <c r="I113" s="16" t="s">
        <v>132</v>
      </c>
      <c r="J113" s="13">
        <v>7</v>
      </c>
    </row>
    <row r="114" spans="1:10" x14ac:dyDescent="0.2">
      <c r="A114" s="90">
        <v>112</v>
      </c>
      <c r="B114" s="90" t="s">
        <v>586</v>
      </c>
      <c r="C114" s="90" t="s">
        <v>345</v>
      </c>
      <c r="D114" s="87" t="str">
        <f>VLOOKUP(C114,'School Codes'!A:B,2)</f>
        <v>BLO</v>
      </c>
      <c r="E114" s="87" t="str">
        <f t="shared" si="1"/>
        <v>Sophie Caves, Bloomfield Col, Belfast</v>
      </c>
      <c r="F114" s="14" t="s">
        <v>190</v>
      </c>
      <c r="G114" s="14" t="s">
        <v>178</v>
      </c>
      <c r="H114" s="15">
        <v>35697</v>
      </c>
      <c r="I114" s="16" t="s">
        <v>132</v>
      </c>
      <c r="J114" s="13">
        <v>7</v>
      </c>
    </row>
    <row r="115" spans="1:10" x14ac:dyDescent="0.2">
      <c r="A115" s="90">
        <v>113</v>
      </c>
      <c r="B115" s="90" t="s">
        <v>587</v>
      </c>
      <c r="C115" s="90" t="s">
        <v>345</v>
      </c>
      <c r="D115" s="87" t="str">
        <f>VLOOKUP(C115,'School Codes'!A:B,2)</f>
        <v>BLO</v>
      </c>
      <c r="E115" s="87" t="str">
        <f t="shared" si="1"/>
        <v>Tilly Askin, Bloomfield Col, Belfast</v>
      </c>
      <c r="F115" s="14" t="s">
        <v>245</v>
      </c>
      <c r="G115" s="14" t="s">
        <v>178</v>
      </c>
      <c r="H115" s="15">
        <v>35707</v>
      </c>
      <c r="I115" s="16" t="s">
        <v>132</v>
      </c>
      <c r="J115" s="13">
        <v>7</v>
      </c>
    </row>
    <row r="116" spans="1:10" x14ac:dyDescent="0.2">
      <c r="A116" s="90">
        <v>114</v>
      </c>
      <c r="B116" s="90" t="s">
        <v>588</v>
      </c>
      <c r="C116" s="90" t="s">
        <v>345</v>
      </c>
      <c r="D116" s="87" t="str">
        <f>VLOOKUP(C116,'School Codes'!A:B,2)</f>
        <v>BLO</v>
      </c>
      <c r="E116" s="87" t="str">
        <f>IF(A116="","",CONCATENATE(B116,", ",C116))</f>
        <v>Georgina Hill, Bloomfield Col, Belfast</v>
      </c>
      <c r="F116" s="14" t="s">
        <v>193</v>
      </c>
      <c r="G116" s="14" t="s">
        <v>246</v>
      </c>
      <c r="H116" s="15">
        <v>35644</v>
      </c>
      <c r="I116" s="16" t="s">
        <v>132</v>
      </c>
      <c r="J116" s="13">
        <v>7</v>
      </c>
    </row>
    <row r="117" spans="1:10" x14ac:dyDescent="0.2">
      <c r="A117" s="90">
        <v>115</v>
      </c>
      <c r="B117" s="90" t="s">
        <v>589</v>
      </c>
      <c r="C117" s="90" t="s">
        <v>345</v>
      </c>
      <c r="D117" s="87" t="str">
        <f>VLOOKUP(C117,'School Codes'!A:B,2)</f>
        <v>BLO</v>
      </c>
      <c r="E117" s="87" t="str">
        <f t="shared" si="1"/>
        <v>Erin Millar, Bloomfield Col, Belfast</v>
      </c>
      <c r="F117" s="14" t="s">
        <v>248</v>
      </c>
      <c r="G117" s="14" t="s">
        <v>249</v>
      </c>
      <c r="H117" s="15">
        <v>35528</v>
      </c>
      <c r="I117" s="16" t="s">
        <v>134</v>
      </c>
      <c r="J117" s="13">
        <v>8</v>
      </c>
    </row>
    <row r="118" spans="1:10" x14ac:dyDescent="0.2">
      <c r="A118" s="90">
        <v>116</v>
      </c>
      <c r="B118" s="90" t="s">
        <v>590</v>
      </c>
      <c r="C118" s="90" t="s">
        <v>345</v>
      </c>
      <c r="D118" s="87" t="str">
        <f>VLOOKUP(C118,'School Codes'!A:B,2)</f>
        <v>BLO</v>
      </c>
      <c r="E118" s="87" t="str">
        <f t="shared" si="1"/>
        <v>Rosa Gillespie, Bloomfield Col, Belfast</v>
      </c>
      <c r="F118" s="14" t="s">
        <v>250</v>
      </c>
      <c r="G118" s="14" t="s">
        <v>251</v>
      </c>
      <c r="H118" s="15">
        <v>35188</v>
      </c>
      <c r="I118" s="16" t="s">
        <v>134</v>
      </c>
      <c r="J118" s="13">
        <v>8</v>
      </c>
    </row>
    <row r="119" spans="1:10" x14ac:dyDescent="0.2">
      <c r="A119" s="90">
        <v>117</v>
      </c>
      <c r="B119" s="90" t="s">
        <v>591</v>
      </c>
      <c r="C119" s="90" t="s">
        <v>345</v>
      </c>
      <c r="D119" s="87" t="str">
        <f>VLOOKUP(C119,'School Codes'!A:B,2)</f>
        <v>BLO</v>
      </c>
      <c r="E119" s="87" t="str">
        <f t="shared" si="1"/>
        <v>Lauren Hollywood, Bloomfield Col, Belfast</v>
      </c>
      <c r="F119" s="14" t="s">
        <v>251</v>
      </c>
      <c r="G119" s="14" t="s">
        <v>178</v>
      </c>
      <c r="H119" s="15">
        <v>35328</v>
      </c>
      <c r="I119" s="16" t="s">
        <v>134</v>
      </c>
      <c r="J119" s="13">
        <v>8</v>
      </c>
    </row>
    <row r="120" spans="1:10" x14ac:dyDescent="0.2">
      <c r="A120" s="90">
        <v>118</v>
      </c>
      <c r="B120" s="90" t="s">
        <v>592</v>
      </c>
      <c r="C120" s="90" t="s">
        <v>345</v>
      </c>
      <c r="D120" s="87" t="str">
        <f>VLOOKUP(C120,'School Codes'!A:B,2)</f>
        <v>BLO</v>
      </c>
      <c r="E120" s="87" t="str">
        <f t="shared" si="1"/>
        <v>Emily McGurk, Bloomfield Col, Belfast</v>
      </c>
      <c r="F120" s="14" t="s">
        <v>180</v>
      </c>
      <c r="G120" s="14" t="s">
        <v>178</v>
      </c>
      <c r="H120" s="15">
        <v>37385</v>
      </c>
      <c r="I120" s="16" t="s">
        <v>129</v>
      </c>
      <c r="J120" s="13">
        <v>1</v>
      </c>
    </row>
    <row r="121" spans="1:10" x14ac:dyDescent="0.2">
      <c r="A121" s="90">
        <v>119</v>
      </c>
      <c r="B121" s="90" t="s">
        <v>593</v>
      </c>
      <c r="C121" s="90" t="s">
        <v>345</v>
      </c>
      <c r="D121" s="87" t="str">
        <f>VLOOKUP(C121,'School Codes'!A:B,2)</f>
        <v>BLO</v>
      </c>
      <c r="E121" s="87" t="str">
        <f t="shared" si="1"/>
        <v>Aimee McMurray, Bloomfield Col, Belfast</v>
      </c>
      <c r="F121" s="14" t="s">
        <v>179</v>
      </c>
      <c r="G121" s="14" t="s">
        <v>178</v>
      </c>
      <c r="H121" s="15">
        <v>37214</v>
      </c>
      <c r="I121" s="16" t="s">
        <v>129</v>
      </c>
      <c r="J121" s="13">
        <v>1</v>
      </c>
    </row>
    <row r="122" spans="1:10" x14ac:dyDescent="0.2">
      <c r="A122" s="90">
        <v>120</v>
      </c>
      <c r="B122" s="90" t="s">
        <v>594</v>
      </c>
      <c r="C122" s="90" t="s">
        <v>345</v>
      </c>
      <c r="D122" s="87" t="str">
        <f>VLOOKUP(C122,'School Codes'!A:B,2)</f>
        <v>BLO</v>
      </c>
      <c r="E122" s="87" t="str">
        <f t="shared" si="1"/>
        <v>Rebecca Dugan, Bloomfield Col, Belfast</v>
      </c>
      <c r="F122" s="14" t="s">
        <v>229</v>
      </c>
      <c r="G122" s="14" t="s">
        <v>178</v>
      </c>
      <c r="H122" s="15">
        <v>37258</v>
      </c>
      <c r="I122" s="16" t="s">
        <v>128</v>
      </c>
      <c r="J122" s="13">
        <v>5</v>
      </c>
    </row>
    <row r="123" spans="1:10" x14ac:dyDescent="0.2">
      <c r="A123" s="90">
        <v>121</v>
      </c>
      <c r="B123" s="90" t="s">
        <v>595</v>
      </c>
      <c r="C123" s="90" t="s">
        <v>345</v>
      </c>
      <c r="D123" s="87" t="str">
        <f>VLOOKUP(C123,'School Codes'!A:B,2)</f>
        <v>BLO</v>
      </c>
      <c r="E123" s="87" t="str">
        <f t="shared" si="1"/>
        <v>Cassie Pollock, Bloomfield Col, Belfast</v>
      </c>
      <c r="F123" s="14" t="s">
        <v>188</v>
      </c>
      <c r="G123" s="14" t="s">
        <v>187</v>
      </c>
      <c r="H123" s="15">
        <v>37121</v>
      </c>
      <c r="I123" s="16" t="s">
        <v>128</v>
      </c>
      <c r="J123" s="13">
        <v>5</v>
      </c>
    </row>
    <row r="124" spans="1:10" x14ac:dyDescent="0.2">
      <c r="A124" s="90">
        <v>122</v>
      </c>
      <c r="B124" s="90" t="s">
        <v>596</v>
      </c>
      <c r="C124" s="90" t="s">
        <v>345</v>
      </c>
      <c r="D124" s="87" t="str">
        <f>VLOOKUP(C124,'School Codes'!A:B,2)</f>
        <v>BLO</v>
      </c>
      <c r="E124" s="87" t="str">
        <f t="shared" si="1"/>
        <v>Rebecca Magee, Bloomfield Col, Belfast</v>
      </c>
      <c r="F124" s="14" t="s">
        <v>185</v>
      </c>
      <c r="G124" s="14" t="s">
        <v>178</v>
      </c>
      <c r="H124" s="15">
        <v>37127</v>
      </c>
      <c r="I124" s="16" t="s">
        <v>128</v>
      </c>
      <c r="J124" s="13">
        <v>5</v>
      </c>
    </row>
    <row r="125" spans="1:10" x14ac:dyDescent="0.2">
      <c r="A125" s="90">
        <v>123</v>
      </c>
      <c r="B125" s="90" t="s">
        <v>597</v>
      </c>
      <c r="C125" s="90" t="s">
        <v>345</v>
      </c>
      <c r="D125" s="87" t="str">
        <f>VLOOKUP(C125,'School Codes'!A:B,2)</f>
        <v>BLO</v>
      </c>
      <c r="E125" s="87" t="str">
        <f t="shared" si="1"/>
        <v>Olivia Leitch, Bloomfield Col, Belfast</v>
      </c>
      <c r="F125" s="14" t="s">
        <v>188</v>
      </c>
      <c r="G125" s="14" t="s">
        <v>178</v>
      </c>
      <c r="H125" s="15">
        <v>37152</v>
      </c>
      <c r="I125" s="16" t="s">
        <v>128</v>
      </c>
      <c r="J125" s="13">
        <v>5</v>
      </c>
    </row>
    <row r="126" spans="1:10" x14ac:dyDescent="0.2">
      <c r="A126" s="90">
        <v>124</v>
      </c>
      <c r="B126" s="90" t="s">
        <v>598</v>
      </c>
      <c r="C126" s="90" t="s">
        <v>345</v>
      </c>
      <c r="D126" s="87" t="str">
        <f>VLOOKUP(C126,'School Codes'!A:B,2)</f>
        <v>BLO</v>
      </c>
      <c r="E126" s="87" t="str">
        <f t="shared" si="1"/>
        <v>Anna McElroy, Bloomfield Col, Belfast</v>
      </c>
      <c r="F126" s="14" t="s">
        <v>229</v>
      </c>
      <c r="G126" s="14" t="s">
        <v>178</v>
      </c>
      <c r="H126" s="15">
        <v>37085</v>
      </c>
      <c r="I126" s="16" t="s">
        <v>128</v>
      </c>
      <c r="J126" s="13">
        <v>5</v>
      </c>
    </row>
    <row r="127" spans="1:10" x14ac:dyDescent="0.2">
      <c r="A127" s="90">
        <v>125</v>
      </c>
      <c r="B127" s="90" t="s">
        <v>599</v>
      </c>
      <c r="C127" s="90" t="s">
        <v>345</v>
      </c>
      <c r="D127" s="87" t="str">
        <f>VLOOKUP(C127,'School Codes'!A:B,2)</f>
        <v>BLO</v>
      </c>
      <c r="E127" s="87" t="str">
        <f t="shared" si="1"/>
        <v>Eva-Rose McGall, Bloomfield Col, Belfast</v>
      </c>
      <c r="F127" s="14" t="s">
        <v>273</v>
      </c>
      <c r="G127" s="14" t="s">
        <v>178</v>
      </c>
      <c r="H127" s="15">
        <v>36826</v>
      </c>
      <c r="I127" s="16" t="s">
        <v>130</v>
      </c>
      <c r="J127" s="13">
        <v>6</v>
      </c>
    </row>
    <row r="128" spans="1:10" x14ac:dyDescent="0.2">
      <c r="A128" s="90">
        <v>126</v>
      </c>
      <c r="B128" s="90" t="s">
        <v>600</v>
      </c>
      <c r="C128" s="90" t="s">
        <v>347</v>
      </c>
      <c r="D128" s="87" t="str">
        <f>VLOOKUP(C128,'School Codes'!A:B,2)</f>
        <v>CCB</v>
      </c>
      <c r="E128" s="87" t="str">
        <f t="shared" si="1"/>
        <v>Charlie Lawden, Campbell Col, Belfast</v>
      </c>
      <c r="F128" s="14" t="s">
        <v>233</v>
      </c>
      <c r="G128" s="14" t="s">
        <v>178</v>
      </c>
      <c r="H128" s="15">
        <v>36984</v>
      </c>
      <c r="I128" s="16" t="s">
        <v>130</v>
      </c>
      <c r="J128" s="13">
        <v>6</v>
      </c>
    </row>
    <row r="129" spans="1:10" x14ac:dyDescent="0.2">
      <c r="A129" s="90">
        <v>127</v>
      </c>
      <c r="B129" s="90" t="s">
        <v>601</v>
      </c>
      <c r="C129" s="90" t="s">
        <v>347</v>
      </c>
      <c r="D129" s="87" t="str">
        <f>VLOOKUP(C129,'School Codes'!A:B,2)</f>
        <v>CCB</v>
      </c>
      <c r="E129" s="87" t="str">
        <f t="shared" si="1"/>
        <v>Harry Ord, Campbell Col, Belfast</v>
      </c>
      <c r="F129" s="14" t="s">
        <v>233</v>
      </c>
      <c r="G129" s="14" t="s">
        <v>231</v>
      </c>
      <c r="H129" s="15">
        <v>36788</v>
      </c>
      <c r="I129" s="16" t="s">
        <v>130</v>
      </c>
      <c r="J129" s="13">
        <v>6</v>
      </c>
    </row>
    <row r="130" spans="1:10" x14ac:dyDescent="0.2">
      <c r="A130" s="90">
        <v>128</v>
      </c>
      <c r="B130" s="90" t="s">
        <v>602</v>
      </c>
      <c r="C130" s="90" t="s">
        <v>347</v>
      </c>
      <c r="D130" s="87" t="str">
        <f>VLOOKUP(C130,'School Codes'!A:B,2)</f>
        <v>CCB</v>
      </c>
      <c r="E130" s="87" t="str">
        <f t="shared" si="1"/>
        <v>Toby Thompson, Campbell Col, Belfast</v>
      </c>
      <c r="F130" s="14" t="s">
        <v>273</v>
      </c>
      <c r="G130" s="14" t="s">
        <v>178</v>
      </c>
      <c r="H130" s="15">
        <v>37019</v>
      </c>
      <c r="I130" s="16" t="s">
        <v>130</v>
      </c>
      <c r="J130" s="13">
        <v>6</v>
      </c>
    </row>
    <row r="131" spans="1:10" x14ac:dyDescent="0.2">
      <c r="A131" s="90">
        <v>129</v>
      </c>
      <c r="B131" s="90" t="s">
        <v>603</v>
      </c>
      <c r="C131" s="90" t="s">
        <v>347</v>
      </c>
      <c r="D131" s="87" t="str">
        <f>VLOOKUP(C131,'School Codes'!A:B,2)</f>
        <v>CCB</v>
      </c>
      <c r="E131" s="87" t="str">
        <f t="shared" si="1"/>
        <v>Noah Johnston , Campbell Col, Belfast</v>
      </c>
      <c r="F131" s="14" t="s">
        <v>232</v>
      </c>
      <c r="G131" s="14" t="s">
        <v>231</v>
      </c>
      <c r="H131" s="15">
        <v>36359</v>
      </c>
      <c r="I131" s="16" t="s">
        <v>130</v>
      </c>
      <c r="J131" s="13">
        <v>6</v>
      </c>
    </row>
    <row r="132" spans="1:10" x14ac:dyDescent="0.2">
      <c r="A132" s="90">
        <v>130</v>
      </c>
      <c r="B132" s="90" t="s">
        <v>604</v>
      </c>
      <c r="C132" s="90" t="s">
        <v>347</v>
      </c>
      <c r="D132" s="87" t="str">
        <f>VLOOKUP(C132,'School Codes'!A:B,2)</f>
        <v>CCB</v>
      </c>
      <c r="E132" s="87" t="str">
        <f t="shared" ref="E132:E195" si="2">IF(A132="","",CONCATENATE(B132,", ",C132))</f>
        <v>William Simms, Campbell Col, Belfast</v>
      </c>
      <c r="F132" s="14" t="s">
        <v>232</v>
      </c>
      <c r="G132" s="14" t="s">
        <v>230</v>
      </c>
      <c r="H132" s="15">
        <v>36508</v>
      </c>
      <c r="I132" s="16" t="s">
        <v>130</v>
      </c>
      <c r="J132" s="13">
        <v>6</v>
      </c>
    </row>
    <row r="133" spans="1:10" x14ac:dyDescent="0.2">
      <c r="A133" s="90">
        <v>131</v>
      </c>
      <c r="B133" s="90" t="s">
        <v>605</v>
      </c>
      <c r="C133" s="90" t="s">
        <v>347</v>
      </c>
      <c r="D133" s="87" t="str">
        <f>VLOOKUP(C133,'School Codes'!A:B,2)</f>
        <v>CCB</v>
      </c>
      <c r="E133" s="87" t="str">
        <f t="shared" si="2"/>
        <v>Ben Acheson, Campbell Col, Belfast</v>
      </c>
      <c r="F133" s="14" t="s">
        <v>230</v>
      </c>
      <c r="G133" s="14" t="s">
        <v>178</v>
      </c>
      <c r="H133" s="15">
        <v>36355</v>
      </c>
      <c r="I133" s="16" t="s">
        <v>130</v>
      </c>
      <c r="J133" s="13">
        <v>6</v>
      </c>
    </row>
    <row r="134" spans="1:10" x14ac:dyDescent="0.2">
      <c r="A134" s="90">
        <v>132</v>
      </c>
      <c r="B134" s="90" t="s">
        <v>606</v>
      </c>
      <c r="C134" s="90" t="s">
        <v>347</v>
      </c>
      <c r="D134" s="87" t="str">
        <f>VLOOKUP(C134,'School Codes'!A:B,2)</f>
        <v>CCB</v>
      </c>
      <c r="E134" s="87" t="str">
        <f t="shared" si="2"/>
        <v>Josh Hutchinson, Campbell Col, Belfast</v>
      </c>
      <c r="F134" s="14" t="s">
        <v>194</v>
      </c>
      <c r="G134" s="14" t="s">
        <v>178</v>
      </c>
      <c r="H134" s="15">
        <v>36048</v>
      </c>
      <c r="I134" s="16" t="s">
        <v>132</v>
      </c>
      <c r="J134" s="13">
        <v>7</v>
      </c>
    </row>
    <row r="135" spans="1:10" x14ac:dyDescent="0.2">
      <c r="A135" s="90">
        <v>133</v>
      </c>
      <c r="B135" s="90" t="s">
        <v>607</v>
      </c>
      <c r="C135" s="90" t="s">
        <v>347</v>
      </c>
      <c r="D135" s="87" t="str">
        <f>VLOOKUP(C135,'School Codes'!A:B,2)</f>
        <v>CCB</v>
      </c>
      <c r="E135" s="87" t="str">
        <f t="shared" si="2"/>
        <v>Lukas Kenny, Campbell Col, Belfast</v>
      </c>
      <c r="F135" s="14" t="s">
        <v>191</v>
      </c>
      <c r="G135" s="14" t="s">
        <v>192</v>
      </c>
      <c r="H135" s="15">
        <v>36125</v>
      </c>
      <c r="I135" s="16" t="s">
        <v>132</v>
      </c>
      <c r="J135" s="13">
        <v>7</v>
      </c>
    </row>
    <row r="136" spans="1:10" x14ac:dyDescent="0.2">
      <c r="A136" s="90">
        <v>134</v>
      </c>
      <c r="B136" s="90" t="s">
        <v>608</v>
      </c>
      <c r="C136" s="90" t="s">
        <v>347</v>
      </c>
      <c r="D136" s="87" t="str">
        <f>VLOOKUP(C136,'School Codes'!A:B,2)</f>
        <v>CCB</v>
      </c>
      <c r="E136" s="87" t="str">
        <f t="shared" si="2"/>
        <v>James Law, Campbell Col, Belfast</v>
      </c>
      <c r="F136" s="14" t="s">
        <v>243</v>
      </c>
      <c r="G136" s="14" t="s">
        <v>178</v>
      </c>
      <c r="H136" s="15">
        <v>36039</v>
      </c>
      <c r="I136" s="16" t="s">
        <v>132</v>
      </c>
      <c r="J136" s="13">
        <v>7</v>
      </c>
    </row>
    <row r="137" spans="1:10" x14ac:dyDescent="0.2">
      <c r="A137" s="90">
        <v>135</v>
      </c>
      <c r="B137" s="90" t="s">
        <v>609</v>
      </c>
      <c r="C137" s="90" t="s">
        <v>347</v>
      </c>
      <c r="D137" s="87" t="str">
        <f>VLOOKUP(C137,'School Codes'!A:B,2)</f>
        <v>CCB</v>
      </c>
      <c r="E137" s="87" t="str">
        <f t="shared" si="2"/>
        <v>Harry Scandrett, Campbell Col, Belfast</v>
      </c>
      <c r="F137" s="14" t="s">
        <v>194</v>
      </c>
      <c r="G137" s="14" t="s">
        <v>242</v>
      </c>
      <c r="H137" s="15">
        <v>36036</v>
      </c>
      <c r="I137" s="16" t="s">
        <v>132</v>
      </c>
      <c r="J137" s="13">
        <v>7</v>
      </c>
    </row>
    <row r="138" spans="1:10" x14ac:dyDescent="0.2">
      <c r="A138" s="90">
        <v>136</v>
      </c>
      <c r="B138" s="90" t="s">
        <v>610</v>
      </c>
      <c r="C138" s="90" t="s">
        <v>347</v>
      </c>
      <c r="D138" s="87" t="str">
        <f>VLOOKUP(C138,'School Codes'!A:B,2)</f>
        <v>CCB</v>
      </c>
      <c r="E138" s="87" t="str">
        <f t="shared" si="2"/>
        <v>Kobe Galbraith, Campbell Col, Belfast</v>
      </c>
      <c r="F138" s="14" t="s">
        <v>191</v>
      </c>
      <c r="G138" s="14" t="s">
        <v>178</v>
      </c>
      <c r="H138" s="15">
        <v>36078</v>
      </c>
      <c r="I138" s="16" t="s">
        <v>132</v>
      </c>
      <c r="J138" s="13">
        <v>7</v>
      </c>
    </row>
    <row r="139" spans="1:10" x14ac:dyDescent="0.2">
      <c r="A139" s="90">
        <v>137</v>
      </c>
      <c r="B139" s="90" t="s">
        <v>611</v>
      </c>
      <c r="C139" s="90" t="s">
        <v>347</v>
      </c>
      <c r="D139" s="87" t="str">
        <f>VLOOKUP(C139,'School Codes'!A:B,2)</f>
        <v>CCB</v>
      </c>
      <c r="E139" s="87" t="str">
        <f t="shared" si="2"/>
        <v>Louis Privat, Campbell Col, Belfast</v>
      </c>
      <c r="F139" s="14" t="s">
        <v>243</v>
      </c>
      <c r="G139" s="14" t="s">
        <v>193</v>
      </c>
      <c r="H139" s="15">
        <v>35986</v>
      </c>
      <c r="I139" s="16" t="s">
        <v>132</v>
      </c>
      <c r="J139" s="13">
        <v>7</v>
      </c>
    </row>
    <row r="140" spans="1:10" x14ac:dyDescent="0.2">
      <c r="A140" s="90">
        <v>138</v>
      </c>
      <c r="B140" s="90" t="s">
        <v>612</v>
      </c>
      <c r="C140" s="90" t="s">
        <v>347</v>
      </c>
      <c r="D140" s="87" t="str">
        <f>VLOOKUP(C140,'School Codes'!A:B,2)</f>
        <v>CCB</v>
      </c>
      <c r="E140" s="87" t="str">
        <f t="shared" si="2"/>
        <v>Jake Daley, Campbell Col, Belfast</v>
      </c>
      <c r="F140" s="14" t="s">
        <v>179</v>
      </c>
      <c r="G140" s="14" t="s">
        <v>178</v>
      </c>
      <c r="H140" s="15">
        <v>37134</v>
      </c>
      <c r="I140" s="16" t="s">
        <v>129</v>
      </c>
      <c r="J140" s="13">
        <v>1</v>
      </c>
    </row>
    <row r="141" spans="1:10" x14ac:dyDescent="0.2">
      <c r="A141" s="90">
        <v>139</v>
      </c>
      <c r="B141" s="90" t="s">
        <v>613</v>
      </c>
      <c r="C141" s="90" t="s">
        <v>347</v>
      </c>
      <c r="D141" s="87" t="str">
        <f>VLOOKUP(C141,'School Codes'!A:B,2)</f>
        <v>CCB</v>
      </c>
      <c r="E141" s="87" t="str">
        <f t="shared" si="2"/>
        <v>George Carson , Campbell Col, Belfast</v>
      </c>
      <c r="F141" s="14" t="s">
        <v>179</v>
      </c>
      <c r="G141" s="14" t="s">
        <v>178</v>
      </c>
      <c r="H141" s="15">
        <v>37082</v>
      </c>
      <c r="I141" s="16" t="s">
        <v>129</v>
      </c>
      <c r="J141" s="13">
        <v>1</v>
      </c>
    </row>
    <row r="142" spans="1:10" x14ac:dyDescent="0.2">
      <c r="A142" s="90">
        <v>140</v>
      </c>
      <c r="B142" s="90" t="s">
        <v>614</v>
      </c>
      <c r="C142" s="90" t="s">
        <v>347</v>
      </c>
      <c r="D142" s="87" t="str">
        <f>VLOOKUP(C142,'School Codes'!A:B,2)</f>
        <v>CCB</v>
      </c>
      <c r="E142" s="87" t="str">
        <f t="shared" si="2"/>
        <v>Flynn Longstaff, Campbell Col, Belfast</v>
      </c>
      <c r="F142" s="14" t="s">
        <v>177</v>
      </c>
      <c r="G142" s="14" t="s">
        <v>178</v>
      </c>
      <c r="H142" s="15">
        <v>37321</v>
      </c>
      <c r="I142" s="16" t="s">
        <v>129</v>
      </c>
      <c r="J142" s="13">
        <v>1</v>
      </c>
    </row>
    <row r="143" spans="1:10" x14ac:dyDescent="0.2">
      <c r="A143" s="90">
        <v>141</v>
      </c>
      <c r="B143" s="90" t="s">
        <v>615</v>
      </c>
      <c r="C143" s="90" t="s">
        <v>347</v>
      </c>
      <c r="D143" s="87" t="str">
        <f>VLOOKUP(C143,'School Codes'!A:B,2)</f>
        <v>CCB</v>
      </c>
      <c r="E143" s="87" t="str">
        <f t="shared" si="2"/>
        <v>Alex Campbell, Campbell Col, Belfast</v>
      </c>
      <c r="F143" s="14" t="s">
        <v>177</v>
      </c>
      <c r="G143" s="14" t="s">
        <v>178</v>
      </c>
      <c r="H143" s="15">
        <v>37417</v>
      </c>
      <c r="I143" s="16" t="s">
        <v>129</v>
      </c>
      <c r="J143" s="13">
        <v>1</v>
      </c>
    </row>
    <row r="144" spans="1:10" x14ac:dyDescent="0.2">
      <c r="A144" s="90">
        <v>142</v>
      </c>
      <c r="B144" s="90" t="s">
        <v>616</v>
      </c>
      <c r="C144" s="90" t="s">
        <v>347</v>
      </c>
      <c r="D144" s="87" t="str">
        <f>VLOOKUP(C144,'School Codes'!A:B,2)</f>
        <v>CCB</v>
      </c>
      <c r="E144" s="87" t="str">
        <f t="shared" si="2"/>
        <v>Tayo Olusanya, Campbell Col, Belfast</v>
      </c>
      <c r="F144" s="14" t="s">
        <v>180</v>
      </c>
      <c r="G144" s="14" t="s">
        <v>178</v>
      </c>
      <c r="H144" s="15">
        <v>37341</v>
      </c>
      <c r="I144" s="16" t="s">
        <v>129</v>
      </c>
      <c r="J144" s="13">
        <v>1</v>
      </c>
    </row>
    <row r="145" spans="1:10" x14ac:dyDescent="0.2">
      <c r="A145" s="90">
        <v>143</v>
      </c>
      <c r="B145" s="90" t="s">
        <v>617</v>
      </c>
      <c r="C145" s="90" t="s">
        <v>347</v>
      </c>
      <c r="D145" s="87" t="str">
        <f>VLOOKUP(C145,'School Codes'!A:B,2)</f>
        <v>CCB</v>
      </c>
      <c r="E145" s="87" t="str">
        <f t="shared" si="2"/>
        <v>Rian Davies, Campbell Col, Belfast</v>
      </c>
      <c r="F145" s="14" t="s">
        <v>180</v>
      </c>
      <c r="G145" s="14" t="s">
        <v>178</v>
      </c>
      <c r="H145" s="15">
        <v>37175</v>
      </c>
      <c r="I145" s="16" t="s">
        <v>129</v>
      </c>
      <c r="J145" s="13">
        <v>1</v>
      </c>
    </row>
    <row r="146" spans="1:10" x14ac:dyDescent="0.2">
      <c r="A146" s="90">
        <v>144</v>
      </c>
      <c r="B146" s="90" t="s">
        <v>618</v>
      </c>
      <c r="C146" s="90" t="s">
        <v>347</v>
      </c>
      <c r="D146" s="87" t="str">
        <f>VLOOKUP(C146,'School Codes'!A:B,2)</f>
        <v>CCB</v>
      </c>
      <c r="E146" s="87" t="str">
        <f t="shared" si="2"/>
        <v>Bailey McGimpsey, Campbell Col, Belfast</v>
      </c>
      <c r="F146" s="14" t="s">
        <v>195</v>
      </c>
      <c r="G146" s="14" t="s">
        <v>178</v>
      </c>
      <c r="H146" s="15">
        <v>37287</v>
      </c>
      <c r="I146" s="16" t="s">
        <v>129</v>
      </c>
      <c r="J146" s="13">
        <v>1</v>
      </c>
    </row>
    <row r="147" spans="1:10" x14ac:dyDescent="0.2">
      <c r="A147" s="90">
        <v>145</v>
      </c>
      <c r="B147" s="90" t="s">
        <v>619</v>
      </c>
      <c r="C147" s="90" t="s">
        <v>351</v>
      </c>
      <c r="D147" s="87" t="str">
        <f>VLOOKUP(C147,'School Codes'!A:B,2)</f>
        <v>DHS</v>
      </c>
      <c r="E147" s="87" t="str">
        <f t="shared" si="2"/>
        <v>Lucy Hunter, Down HS, Downpatrick</v>
      </c>
      <c r="F147" s="14" t="s">
        <v>195</v>
      </c>
      <c r="G147" s="14" t="s">
        <v>196</v>
      </c>
      <c r="H147" s="15">
        <v>37100</v>
      </c>
      <c r="I147" s="16" t="s">
        <v>129</v>
      </c>
      <c r="J147" s="13">
        <v>1</v>
      </c>
    </row>
    <row r="148" spans="1:10" x14ac:dyDescent="0.2">
      <c r="A148" s="90">
        <v>146</v>
      </c>
      <c r="B148" s="90" t="s">
        <v>620</v>
      </c>
      <c r="C148" s="90" t="s">
        <v>351</v>
      </c>
      <c r="D148" s="87" t="str">
        <f>VLOOKUP(C148,'School Codes'!A:B,2)</f>
        <v>DHS</v>
      </c>
      <c r="E148" s="87" t="str">
        <f t="shared" si="2"/>
        <v>Erin O'Brien, Down HS, Downpatrick</v>
      </c>
      <c r="F148" s="14" t="s">
        <v>196</v>
      </c>
      <c r="G148" s="14" t="s">
        <v>178</v>
      </c>
      <c r="H148" s="15">
        <v>37343</v>
      </c>
      <c r="I148" s="16" t="s">
        <v>129</v>
      </c>
      <c r="J148" s="13">
        <v>1</v>
      </c>
    </row>
    <row r="149" spans="1:10" x14ac:dyDescent="0.2">
      <c r="A149" s="90">
        <v>147</v>
      </c>
      <c r="B149" s="90" t="s">
        <v>621</v>
      </c>
      <c r="C149" s="90" t="s">
        <v>351</v>
      </c>
      <c r="D149" s="87" t="str">
        <f>VLOOKUP(C149,'School Codes'!A:B,2)</f>
        <v>DHS</v>
      </c>
      <c r="E149" s="87" t="str">
        <f t="shared" si="2"/>
        <v>Dylan O'Neill, Down HS, Downpatrick</v>
      </c>
      <c r="F149" s="14" t="s">
        <v>181</v>
      </c>
      <c r="G149" s="14" t="s">
        <v>178</v>
      </c>
      <c r="H149" s="15">
        <v>36345</v>
      </c>
      <c r="I149" s="16" t="s">
        <v>131</v>
      </c>
      <c r="J149" s="13">
        <v>2</v>
      </c>
    </row>
    <row r="150" spans="1:10" x14ac:dyDescent="0.2">
      <c r="A150" s="90">
        <v>148</v>
      </c>
      <c r="B150" s="90" t="s">
        <v>622</v>
      </c>
      <c r="C150" s="90" t="s">
        <v>351</v>
      </c>
      <c r="D150" s="87" t="str">
        <f>VLOOKUP(C150,'School Codes'!A:B,2)</f>
        <v>DHS</v>
      </c>
      <c r="E150" s="87" t="str">
        <f t="shared" si="2"/>
        <v>Christa Morgan-Young, Down HS, Downpatrick</v>
      </c>
      <c r="F150" s="14" t="s">
        <v>181</v>
      </c>
      <c r="G150" s="14" t="s">
        <v>178</v>
      </c>
      <c r="H150" s="15">
        <v>36717</v>
      </c>
      <c r="I150" s="16" t="s">
        <v>131</v>
      </c>
      <c r="J150" s="13">
        <v>2</v>
      </c>
    </row>
    <row r="151" spans="1:10" x14ac:dyDescent="0.2">
      <c r="A151" s="90">
        <v>149</v>
      </c>
      <c r="B151" s="90" t="s">
        <v>623</v>
      </c>
      <c r="C151" s="90" t="s">
        <v>351</v>
      </c>
      <c r="D151" s="87" t="str">
        <f>VLOOKUP(C151,'School Codes'!A:B,2)</f>
        <v>DHS</v>
      </c>
      <c r="E151" s="87" t="str">
        <f t="shared" si="2"/>
        <v>Jack Kennedy, Down HS, Downpatrick</v>
      </c>
      <c r="F151" s="14" t="s">
        <v>183</v>
      </c>
      <c r="G151" s="14" t="s">
        <v>178</v>
      </c>
      <c r="H151" s="15">
        <v>36561</v>
      </c>
      <c r="I151" s="16" t="s">
        <v>131</v>
      </c>
      <c r="J151" s="13">
        <v>2</v>
      </c>
    </row>
    <row r="152" spans="1:10" x14ac:dyDescent="0.2">
      <c r="A152" s="90">
        <v>150</v>
      </c>
      <c r="B152" s="90" t="s">
        <v>624</v>
      </c>
      <c r="C152" s="90" t="s">
        <v>351</v>
      </c>
      <c r="D152" s="87" t="str">
        <f>VLOOKUP(C152,'School Codes'!A:B,2)</f>
        <v>DHS</v>
      </c>
      <c r="E152" s="87" t="str">
        <f t="shared" si="2"/>
        <v>Ella Haughey, Down HS, Downpatrick</v>
      </c>
      <c r="F152" s="14" t="s">
        <v>183</v>
      </c>
      <c r="G152" s="14" t="s">
        <v>178</v>
      </c>
      <c r="H152" s="15">
        <v>36524</v>
      </c>
      <c r="I152" s="16" t="s">
        <v>131</v>
      </c>
      <c r="J152" s="13">
        <v>2</v>
      </c>
    </row>
    <row r="153" spans="1:10" x14ac:dyDescent="0.2">
      <c r="A153" s="90">
        <v>151</v>
      </c>
      <c r="B153" s="90" t="s">
        <v>625</v>
      </c>
      <c r="C153" s="90" t="s">
        <v>351</v>
      </c>
      <c r="D153" s="87" t="str">
        <f>VLOOKUP(C153,'School Codes'!A:B,2)</f>
        <v>DHS</v>
      </c>
      <c r="E153" s="87" t="str">
        <f t="shared" si="2"/>
        <v>Sasha Wilkinson, Down HS, Downpatrick</v>
      </c>
      <c r="F153" s="14" t="s">
        <v>184</v>
      </c>
      <c r="G153" s="14" t="s">
        <v>178</v>
      </c>
      <c r="H153" s="15">
        <v>37014</v>
      </c>
      <c r="I153" s="16" t="s">
        <v>131</v>
      </c>
      <c r="J153" s="13">
        <v>2</v>
      </c>
    </row>
    <row r="154" spans="1:10" x14ac:dyDescent="0.2">
      <c r="A154" s="90">
        <v>152</v>
      </c>
      <c r="B154" s="90" t="s">
        <v>626</v>
      </c>
      <c r="C154" s="90" t="s">
        <v>351</v>
      </c>
      <c r="D154" s="87" t="str">
        <f>VLOOKUP(C154,'School Codes'!A:B,2)</f>
        <v>DHS</v>
      </c>
      <c r="E154" s="87" t="str">
        <f t="shared" si="2"/>
        <v>Rhodri Phillips, Down HS, Downpatrick</v>
      </c>
      <c r="F154" s="14" t="s">
        <v>184</v>
      </c>
      <c r="G154" s="14" t="s">
        <v>197</v>
      </c>
      <c r="H154" s="15">
        <v>36348</v>
      </c>
      <c r="I154" s="16" t="s">
        <v>131</v>
      </c>
      <c r="J154" s="13">
        <v>2</v>
      </c>
    </row>
    <row r="155" spans="1:10" x14ac:dyDescent="0.2">
      <c r="A155" s="90">
        <v>153</v>
      </c>
      <c r="B155" s="90" t="s">
        <v>627</v>
      </c>
      <c r="C155" s="90" t="s">
        <v>351</v>
      </c>
      <c r="D155" s="87" t="str">
        <f>VLOOKUP(C155,'School Codes'!A:B,2)</f>
        <v>DHS</v>
      </c>
      <c r="E155" s="87" t="str">
        <f t="shared" si="2"/>
        <v>Lucy Foster, Down HS, Downpatrick</v>
      </c>
      <c r="F155" s="14" t="s">
        <v>198</v>
      </c>
      <c r="G155" s="14" t="s">
        <v>178</v>
      </c>
      <c r="H155" s="15">
        <v>36854</v>
      </c>
      <c r="I155" s="16" t="s">
        <v>131</v>
      </c>
      <c r="J155" s="13">
        <v>2</v>
      </c>
    </row>
    <row r="156" spans="1:10" x14ac:dyDescent="0.2">
      <c r="A156" s="90">
        <v>154</v>
      </c>
      <c r="B156" s="90" t="s">
        <v>628</v>
      </c>
      <c r="C156" s="90" t="s">
        <v>351</v>
      </c>
      <c r="D156" s="87" t="str">
        <f>VLOOKUP(C156,'School Codes'!A:B,2)</f>
        <v>DHS</v>
      </c>
      <c r="E156" s="87" t="str">
        <f t="shared" si="2"/>
        <v>Anna Hamilton, Down HS, Downpatrick</v>
      </c>
      <c r="F156" s="14" t="s">
        <v>198</v>
      </c>
      <c r="G156" s="14" t="s">
        <v>178</v>
      </c>
      <c r="H156" s="15">
        <v>36759</v>
      </c>
      <c r="I156" s="16" t="s">
        <v>131</v>
      </c>
      <c r="J156" s="13">
        <v>2</v>
      </c>
    </row>
    <row r="157" spans="1:10" x14ac:dyDescent="0.2">
      <c r="A157" s="90">
        <v>155</v>
      </c>
      <c r="B157" s="90" t="s">
        <v>629</v>
      </c>
      <c r="C157" s="90" t="s">
        <v>351</v>
      </c>
      <c r="D157" s="87" t="str">
        <f>VLOOKUP(C157,'School Codes'!A:B,2)</f>
        <v>DHS</v>
      </c>
      <c r="E157" s="87" t="str">
        <f t="shared" si="2"/>
        <v>Kirsti Foster, Down HS, Downpatrick</v>
      </c>
      <c r="F157" s="14" t="s">
        <v>182</v>
      </c>
      <c r="G157" s="14" t="s">
        <v>203</v>
      </c>
      <c r="H157" s="15">
        <v>36463</v>
      </c>
      <c r="I157" s="16" t="s">
        <v>131</v>
      </c>
      <c r="J157" s="13">
        <v>2</v>
      </c>
    </row>
    <row r="158" spans="1:10" x14ac:dyDescent="0.2">
      <c r="A158" s="90">
        <v>156</v>
      </c>
      <c r="B158" s="90" t="s">
        <v>630</v>
      </c>
      <c r="C158" s="90" t="s">
        <v>351</v>
      </c>
      <c r="D158" s="87" t="str">
        <f>VLOOKUP(C158,'School Codes'!A:B,2)</f>
        <v>DHS</v>
      </c>
      <c r="E158" s="87" t="str">
        <f t="shared" si="2"/>
        <v>Isabelle Perry, Down HS, Downpatrick</v>
      </c>
      <c r="F158" s="14" t="s">
        <v>203</v>
      </c>
      <c r="G158" s="14" t="s">
        <v>178</v>
      </c>
      <c r="H158" s="15">
        <v>36356</v>
      </c>
      <c r="I158" s="16" t="s">
        <v>131</v>
      </c>
      <c r="J158" s="13">
        <v>2</v>
      </c>
    </row>
    <row r="159" spans="1:10" x14ac:dyDescent="0.2">
      <c r="A159" s="90">
        <v>157</v>
      </c>
      <c r="B159" s="90" t="s">
        <v>631</v>
      </c>
      <c r="C159" s="90" t="s">
        <v>351</v>
      </c>
      <c r="D159" s="87" t="str">
        <f>VLOOKUP(C159,'School Codes'!A:B,2)</f>
        <v>DHS</v>
      </c>
      <c r="E159" s="87" t="str">
        <f t="shared" si="2"/>
        <v>James Gilliland, Down HS, Downpatrick</v>
      </c>
      <c r="F159" s="14" t="s">
        <v>197</v>
      </c>
      <c r="G159" s="14" t="s">
        <v>178</v>
      </c>
      <c r="H159" s="15">
        <v>36537</v>
      </c>
      <c r="I159" s="16" t="s">
        <v>131</v>
      </c>
      <c r="J159" s="13">
        <v>2</v>
      </c>
    </row>
    <row r="160" spans="1:10" x14ac:dyDescent="0.2">
      <c r="A160" s="90">
        <v>158</v>
      </c>
      <c r="B160" s="90" t="s">
        <v>632</v>
      </c>
      <c r="C160" s="90" t="s">
        <v>351</v>
      </c>
      <c r="D160" s="87" t="str">
        <f>VLOOKUP(C160,'School Codes'!A:B,2)</f>
        <v>DHS</v>
      </c>
      <c r="E160" s="87" t="str">
        <f t="shared" si="2"/>
        <v>Matthew Robinson, Down HS, Downpatrick</v>
      </c>
      <c r="F160" s="14" t="s">
        <v>199</v>
      </c>
      <c r="G160" s="14" t="s">
        <v>178</v>
      </c>
      <c r="H160" s="15">
        <v>36474</v>
      </c>
      <c r="I160" s="16" t="s">
        <v>131</v>
      </c>
      <c r="J160" s="13">
        <v>2</v>
      </c>
    </row>
    <row r="161" spans="1:10" x14ac:dyDescent="0.2">
      <c r="A161" s="90">
        <v>159</v>
      </c>
      <c r="B161" s="90" t="s">
        <v>633</v>
      </c>
      <c r="C161" s="90" t="s">
        <v>351</v>
      </c>
      <c r="D161" s="87" t="str">
        <f>VLOOKUP(C161,'School Codes'!A:B,2)</f>
        <v>DHS</v>
      </c>
      <c r="E161" s="87" t="str">
        <f t="shared" si="2"/>
        <v>Lauren Ramsey, Down HS, Downpatrick</v>
      </c>
      <c r="F161" s="14" t="s">
        <v>199</v>
      </c>
      <c r="G161" s="14" t="s">
        <v>178</v>
      </c>
      <c r="H161" s="15">
        <v>36410</v>
      </c>
      <c r="I161" s="16" t="s">
        <v>131</v>
      </c>
      <c r="J161" s="13">
        <v>2</v>
      </c>
    </row>
    <row r="162" spans="1:10" x14ac:dyDescent="0.2">
      <c r="A162" s="90">
        <v>160</v>
      </c>
      <c r="B162" s="90" t="s">
        <v>634</v>
      </c>
      <c r="C162" s="90" t="s">
        <v>351</v>
      </c>
      <c r="D162" s="87" t="str">
        <f>VLOOKUP(C162,'School Codes'!A:B,2)</f>
        <v>DHS</v>
      </c>
      <c r="E162" s="87" t="str">
        <f t="shared" si="2"/>
        <v>Amy Lyons, Down HS, Downpatrick</v>
      </c>
      <c r="F162" s="14" t="s">
        <v>201</v>
      </c>
      <c r="G162" s="14" t="s">
        <v>178</v>
      </c>
      <c r="H162" s="15">
        <v>36564</v>
      </c>
      <c r="I162" s="16" t="s">
        <v>131</v>
      </c>
      <c r="J162" s="13">
        <v>2</v>
      </c>
    </row>
    <row r="163" spans="1:10" x14ac:dyDescent="0.2">
      <c r="A163" s="90">
        <v>161</v>
      </c>
      <c r="B163" s="90" t="s">
        <v>635</v>
      </c>
      <c r="C163" s="90" t="s">
        <v>351</v>
      </c>
      <c r="D163" s="87" t="str">
        <f>VLOOKUP(C163,'School Codes'!A:B,2)</f>
        <v>DHS</v>
      </c>
      <c r="E163" s="87" t="str">
        <f t="shared" si="2"/>
        <v>Oliver Robinson, Down HS, Downpatrick</v>
      </c>
      <c r="F163" s="14" t="s">
        <v>201</v>
      </c>
      <c r="G163" s="14" t="s">
        <v>178</v>
      </c>
      <c r="H163" s="15">
        <v>36459</v>
      </c>
      <c r="I163" s="16" t="s">
        <v>131</v>
      </c>
      <c r="J163" s="13">
        <v>2</v>
      </c>
    </row>
    <row r="164" spans="1:10" x14ac:dyDescent="0.2">
      <c r="A164" s="90">
        <v>162</v>
      </c>
      <c r="B164" s="90" t="s">
        <v>636</v>
      </c>
      <c r="C164" s="90" t="s">
        <v>351</v>
      </c>
      <c r="D164" s="87" t="str">
        <f>VLOOKUP(C164,'School Codes'!A:B,2)</f>
        <v>DHS</v>
      </c>
      <c r="E164" s="87" t="str">
        <f t="shared" si="2"/>
        <v>Will McNeilly, Down HS, Downpatrick</v>
      </c>
      <c r="F164" s="14" t="s">
        <v>200</v>
      </c>
      <c r="G164" s="14" t="s">
        <v>178</v>
      </c>
      <c r="H164" s="15">
        <v>36599</v>
      </c>
      <c r="I164" s="16" t="s">
        <v>131</v>
      </c>
      <c r="J164" s="13">
        <v>2</v>
      </c>
    </row>
    <row r="165" spans="1:10" x14ac:dyDescent="0.2">
      <c r="A165" s="90">
        <v>163</v>
      </c>
      <c r="B165" s="90" t="s">
        <v>637</v>
      </c>
      <c r="C165" s="90" t="s">
        <v>351</v>
      </c>
      <c r="D165" s="87" t="str">
        <f>VLOOKUP(C165,'School Codes'!A:B,2)</f>
        <v>DHS</v>
      </c>
      <c r="E165" s="87" t="str">
        <f t="shared" si="2"/>
        <v>Iona Bunbury, Down HS, Downpatrick</v>
      </c>
      <c r="F165" s="14" t="s">
        <v>200</v>
      </c>
      <c r="G165" s="14" t="s">
        <v>178</v>
      </c>
      <c r="H165" s="15">
        <v>36516</v>
      </c>
      <c r="I165" s="16" t="s">
        <v>131</v>
      </c>
      <c r="J165" s="13">
        <v>2</v>
      </c>
    </row>
    <row r="166" spans="1:10" x14ac:dyDescent="0.2">
      <c r="A166" s="90">
        <v>164</v>
      </c>
      <c r="B166" s="90" t="s">
        <v>638</v>
      </c>
      <c r="C166" s="90" t="s">
        <v>351</v>
      </c>
      <c r="D166" s="87" t="str">
        <f>VLOOKUP(C166,'School Codes'!A:B,2)</f>
        <v>DHS</v>
      </c>
      <c r="E166" s="87" t="str">
        <f t="shared" si="2"/>
        <v>Catherine Martin, Down HS, Downpatrick</v>
      </c>
      <c r="F166" s="14" t="s">
        <v>182</v>
      </c>
      <c r="G166" s="14" t="s">
        <v>178</v>
      </c>
      <c r="H166" s="15">
        <v>36509</v>
      </c>
      <c r="I166" s="16" t="s">
        <v>131</v>
      </c>
      <c r="J166" s="13">
        <v>2</v>
      </c>
    </row>
    <row r="167" spans="1:10" x14ac:dyDescent="0.2">
      <c r="A167" s="90">
        <v>165</v>
      </c>
      <c r="B167" s="90" t="s">
        <v>639</v>
      </c>
      <c r="C167" s="90" t="s">
        <v>351</v>
      </c>
      <c r="D167" s="87" t="str">
        <f>VLOOKUP(C167,'School Codes'!A:B,2)</f>
        <v>DHS</v>
      </c>
      <c r="E167" s="87" t="str">
        <f t="shared" si="2"/>
        <v>Tom Crudgington, Down HS, Downpatrick</v>
      </c>
      <c r="F167" s="14" t="s">
        <v>206</v>
      </c>
      <c r="G167" s="14" t="s">
        <v>205</v>
      </c>
      <c r="H167" s="15">
        <v>35631</v>
      </c>
      <c r="I167" s="16" t="s">
        <v>133</v>
      </c>
      <c r="J167" s="13">
        <v>3</v>
      </c>
    </row>
    <row r="168" spans="1:10" x14ac:dyDescent="0.2">
      <c r="A168" s="90">
        <v>166</v>
      </c>
      <c r="B168" s="90" t="s">
        <v>640</v>
      </c>
      <c r="C168" s="90" t="s">
        <v>351</v>
      </c>
      <c r="D168" s="87" t="str">
        <f>VLOOKUP(C168,'School Codes'!A:B,2)</f>
        <v>DHS</v>
      </c>
      <c r="E168" s="87" t="str">
        <f t="shared" si="2"/>
        <v>Thomas Hanlon, Down HS, Downpatrick</v>
      </c>
      <c r="F168" s="14" t="s">
        <v>206</v>
      </c>
      <c r="G168" s="14" t="s">
        <v>207</v>
      </c>
      <c r="H168" s="15">
        <v>36096</v>
      </c>
      <c r="I168" s="16" t="s">
        <v>133</v>
      </c>
      <c r="J168" s="13">
        <v>3</v>
      </c>
    </row>
    <row r="169" spans="1:10" x14ac:dyDescent="0.2">
      <c r="A169" s="90">
        <v>167</v>
      </c>
      <c r="B169" s="90" t="s">
        <v>641</v>
      </c>
      <c r="C169" s="90" t="s">
        <v>351</v>
      </c>
      <c r="D169" s="87" t="str">
        <f>VLOOKUP(C169,'School Codes'!A:B,2)</f>
        <v>DHS</v>
      </c>
      <c r="E169" s="87" t="str">
        <f t="shared" si="2"/>
        <v>Brett Kelly, Down HS, Downpatrick</v>
      </c>
      <c r="F169" s="14" t="s">
        <v>205</v>
      </c>
      <c r="G169" s="14" t="s">
        <v>178</v>
      </c>
      <c r="H169" s="15">
        <v>36066</v>
      </c>
      <c r="I169" s="16" t="s">
        <v>133</v>
      </c>
      <c r="J169" s="13">
        <v>3</v>
      </c>
    </row>
    <row r="170" spans="1:10" x14ac:dyDescent="0.2">
      <c r="A170" s="90">
        <v>168</v>
      </c>
      <c r="B170" s="90" t="s">
        <v>642</v>
      </c>
      <c r="C170" s="90" t="s">
        <v>351</v>
      </c>
      <c r="D170" s="87" t="str">
        <f>VLOOKUP(C170,'School Codes'!A:B,2)</f>
        <v>DHS</v>
      </c>
      <c r="E170" s="87" t="str">
        <f t="shared" si="2"/>
        <v>Lilianna Perry, Down HS, Downpatrick</v>
      </c>
      <c r="F170" s="14" t="s">
        <v>252</v>
      </c>
      <c r="G170" s="14" t="s">
        <v>215</v>
      </c>
      <c r="H170" s="15">
        <v>35996</v>
      </c>
      <c r="I170" s="16" t="s">
        <v>133</v>
      </c>
      <c r="J170" s="13">
        <v>3</v>
      </c>
    </row>
    <row r="171" spans="1:10" x14ac:dyDescent="0.2">
      <c r="A171" s="90">
        <v>169</v>
      </c>
      <c r="B171" s="90" t="s">
        <v>643</v>
      </c>
      <c r="C171" s="90" t="s">
        <v>351</v>
      </c>
      <c r="D171" s="87" t="str">
        <f>VLOOKUP(C171,'School Codes'!A:B,2)</f>
        <v>DHS</v>
      </c>
      <c r="E171" s="87" t="str">
        <f t="shared" si="2"/>
        <v>Ryan Halpin, Down HS, Downpatrick</v>
      </c>
      <c r="F171" s="14" t="s">
        <v>215</v>
      </c>
      <c r="G171" s="14" t="s">
        <v>178</v>
      </c>
      <c r="H171" s="15">
        <v>36233</v>
      </c>
      <c r="I171" s="16" t="s">
        <v>133</v>
      </c>
      <c r="J171" s="13">
        <v>3</v>
      </c>
    </row>
    <row r="172" spans="1:10" x14ac:dyDescent="0.2">
      <c r="A172" s="90">
        <v>170</v>
      </c>
      <c r="B172" s="90" t="s">
        <v>644</v>
      </c>
      <c r="C172" s="90" t="s">
        <v>351</v>
      </c>
      <c r="D172" s="87" t="str">
        <f>VLOOKUP(C172,'School Codes'!A:B,2)</f>
        <v>DHS</v>
      </c>
      <c r="E172" s="87" t="str">
        <f t="shared" si="2"/>
        <v>Jake Hamilton, Down HS, Downpatrick</v>
      </c>
      <c r="F172" s="14" t="s">
        <v>211</v>
      </c>
      <c r="G172" s="14" t="s">
        <v>212</v>
      </c>
      <c r="H172" s="15">
        <v>35988</v>
      </c>
      <c r="I172" s="16" t="s">
        <v>133</v>
      </c>
      <c r="J172" s="13">
        <v>3</v>
      </c>
    </row>
    <row r="173" spans="1:10" x14ac:dyDescent="0.2">
      <c r="A173" s="90">
        <v>171</v>
      </c>
      <c r="B173" s="90" t="s">
        <v>645</v>
      </c>
      <c r="C173" s="90" t="s">
        <v>351</v>
      </c>
      <c r="D173" s="87" t="str">
        <f>VLOOKUP(C173,'School Codes'!A:B,2)</f>
        <v>DHS</v>
      </c>
      <c r="E173" s="87" t="str">
        <f t="shared" si="2"/>
        <v>Jonathan Reid, Down HS, Downpatrick</v>
      </c>
      <c r="F173" s="14" t="s">
        <v>207</v>
      </c>
      <c r="G173" s="14" t="s">
        <v>178</v>
      </c>
      <c r="H173" s="15">
        <v>36015</v>
      </c>
      <c r="I173" s="16" t="s">
        <v>133</v>
      </c>
      <c r="J173" s="13">
        <v>3</v>
      </c>
    </row>
    <row r="174" spans="1:10" x14ac:dyDescent="0.2">
      <c r="A174" s="90">
        <v>172</v>
      </c>
      <c r="B174" s="90" t="s">
        <v>646</v>
      </c>
      <c r="C174" s="90" t="s">
        <v>351</v>
      </c>
      <c r="D174" s="87" t="str">
        <f>VLOOKUP(C174,'School Codes'!A:B,2)</f>
        <v>DHS</v>
      </c>
      <c r="E174" s="87" t="str">
        <f t="shared" si="2"/>
        <v>Charlie Easton, Down HS, Downpatrick</v>
      </c>
      <c r="F174" s="14" t="s">
        <v>213</v>
      </c>
      <c r="G174" s="14" t="s">
        <v>178</v>
      </c>
      <c r="H174" s="15">
        <v>36031</v>
      </c>
      <c r="I174" s="16" t="s">
        <v>133</v>
      </c>
      <c r="J174" s="13">
        <v>3</v>
      </c>
    </row>
    <row r="175" spans="1:10" x14ac:dyDescent="0.2">
      <c r="A175" s="90">
        <v>173</v>
      </c>
      <c r="B175" s="90" t="s">
        <v>647</v>
      </c>
      <c r="C175" s="90" t="s">
        <v>351</v>
      </c>
      <c r="D175" s="87" t="str">
        <f>VLOOKUP(C175,'School Codes'!A:B,2)</f>
        <v>DHS</v>
      </c>
      <c r="E175" s="87" t="str">
        <f t="shared" si="2"/>
        <v>Reuben Smyth, Down HS, Downpatrick</v>
      </c>
      <c r="F175" s="14" t="s">
        <v>213</v>
      </c>
      <c r="G175" s="14" t="s">
        <v>178</v>
      </c>
      <c r="H175" s="15">
        <v>36004</v>
      </c>
      <c r="I175" s="16" t="s">
        <v>133</v>
      </c>
      <c r="J175" s="13">
        <v>3</v>
      </c>
    </row>
    <row r="176" spans="1:10" x14ac:dyDescent="0.2">
      <c r="A176" s="90">
        <v>174</v>
      </c>
      <c r="B176" s="90" t="s">
        <v>648</v>
      </c>
      <c r="C176" s="90" t="s">
        <v>351</v>
      </c>
      <c r="D176" s="87" t="str">
        <f>VLOOKUP(C176,'School Codes'!A:B,2)</f>
        <v>DHS</v>
      </c>
      <c r="E176" s="87" t="str">
        <f t="shared" si="2"/>
        <v>Alex Johnston, Down HS, Downpatrick</v>
      </c>
      <c r="F176" s="14" t="s">
        <v>214</v>
      </c>
      <c r="G176" s="14" t="s">
        <v>178</v>
      </c>
      <c r="H176" s="15">
        <v>36126</v>
      </c>
      <c r="I176" s="16" t="s">
        <v>133</v>
      </c>
      <c r="J176" s="13">
        <v>3</v>
      </c>
    </row>
    <row r="177" spans="1:10" x14ac:dyDescent="0.2">
      <c r="A177" s="90">
        <v>175</v>
      </c>
      <c r="B177" s="90" t="s">
        <v>649</v>
      </c>
      <c r="C177" s="90" t="s">
        <v>351</v>
      </c>
      <c r="D177" s="87" t="str">
        <f>VLOOKUP(C177,'School Codes'!A:B,2)</f>
        <v>DHS</v>
      </c>
      <c r="E177" s="87" t="str">
        <f t="shared" si="2"/>
        <v>Elizabeth Kennedy, Down HS, Downpatrick</v>
      </c>
      <c r="F177" s="14" t="s">
        <v>214</v>
      </c>
      <c r="G177" s="14" t="s">
        <v>212</v>
      </c>
      <c r="H177" s="15">
        <v>36232</v>
      </c>
      <c r="I177" s="16" t="s">
        <v>133</v>
      </c>
      <c r="J177" s="13">
        <v>3</v>
      </c>
    </row>
    <row r="178" spans="1:10" x14ac:dyDescent="0.2">
      <c r="A178" s="90">
        <v>176</v>
      </c>
      <c r="B178" s="90" t="s">
        <v>650</v>
      </c>
      <c r="C178" s="90" t="s">
        <v>351</v>
      </c>
      <c r="D178" s="87" t="str">
        <f>VLOOKUP(C178,'School Codes'!A:B,2)</f>
        <v>DHS</v>
      </c>
      <c r="E178" s="87" t="str">
        <f t="shared" si="2"/>
        <v>Katie McAllister, Down HS, Downpatrick</v>
      </c>
      <c r="F178" s="14" t="s">
        <v>211</v>
      </c>
      <c r="G178" s="14" t="s">
        <v>178</v>
      </c>
      <c r="H178" s="15">
        <v>36033</v>
      </c>
      <c r="I178" s="16" t="s">
        <v>133</v>
      </c>
      <c r="J178" s="13">
        <v>3</v>
      </c>
    </row>
    <row r="179" spans="1:10" x14ac:dyDescent="0.2">
      <c r="A179" s="90">
        <v>177</v>
      </c>
      <c r="B179" s="90" t="s">
        <v>651</v>
      </c>
      <c r="C179" s="90" t="s">
        <v>351</v>
      </c>
      <c r="D179" s="87" t="str">
        <f>VLOOKUP(C179,'School Codes'!A:B,2)</f>
        <v>DHS</v>
      </c>
      <c r="E179" s="87" t="str">
        <f t="shared" si="2"/>
        <v>Bethany McCoubrey, Down HS, Downpatrick</v>
      </c>
      <c r="F179" s="14" t="s">
        <v>186</v>
      </c>
      <c r="G179" s="14" t="s">
        <v>187</v>
      </c>
      <c r="H179" s="15">
        <v>37401</v>
      </c>
      <c r="I179" s="16" t="s">
        <v>128</v>
      </c>
      <c r="J179" s="13">
        <v>5</v>
      </c>
    </row>
    <row r="180" spans="1:10" x14ac:dyDescent="0.2">
      <c r="A180" s="90">
        <v>178</v>
      </c>
      <c r="B180" s="90" t="s">
        <v>652</v>
      </c>
      <c r="C180" s="90" t="s">
        <v>351</v>
      </c>
      <c r="D180" s="87" t="str">
        <f>VLOOKUP(C180,'School Codes'!A:B,2)</f>
        <v>DHS</v>
      </c>
      <c r="E180" s="87" t="str">
        <f t="shared" si="2"/>
        <v>Grace Elwood, Down HS, Downpatrick</v>
      </c>
      <c r="F180" s="14" t="s">
        <v>186</v>
      </c>
      <c r="G180" s="14" t="s">
        <v>178</v>
      </c>
      <c r="H180" s="15">
        <v>37341</v>
      </c>
      <c r="I180" s="16" t="s">
        <v>128</v>
      </c>
      <c r="J180" s="13">
        <v>5</v>
      </c>
    </row>
    <row r="181" spans="1:10" x14ac:dyDescent="0.2">
      <c r="A181" s="90">
        <v>179</v>
      </c>
      <c r="B181" s="90" t="s">
        <v>653</v>
      </c>
      <c r="C181" s="90" t="s">
        <v>351</v>
      </c>
      <c r="D181" s="87" t="str">
        <f>VLOOKUP(C181,'School Codes'!A:B,2)</f>
        <v>DHS</v>
      </c>
      <c r="E181" s="87" t="str">
        <f t="shared" si="2"/>
        <v>Meena Lennon, Down HS, Downpatrick</v>
      </c>
      <c r="F181" s="14" t="s">
        <v>185</v>
      </c>
      <c r="G181" s="14" t="s">
        <v>178</v>
      </c>
      <c r="H181" s="15">
        <v>37126</v>
      </c>
      <c r="I181" s="16" t="s">
        <v>128</v>
      </c>
      <c r="J181" s="13">
        <v>5</v>
      </c>
    </row>
    <row r="182" spans="1:10" x14ac:dyDescent="0.2">
      <c r="A182" s="90">
        <v>180</v>
      </c>
      <c r="B182" s="90" t="s">
        <v>654</v>
      </c>
      <c r="C182" s="90" t="s">
        <v>351</v>
      </c>
      <c r="D182" s="87" t="str">
        <f>VLOOKUP(C182,'School Codes'!A:B,2)</f>
        <v>DHS</v>
      </c>
      <c r="E182" s="87" t="str">
        <f t="shared" si="2"/>
        <v>Johnny Russell, Down HS, Downpatrick</v>
      </c>
      <c r="F182" s="14" t="s">
        <v>185</v>
      </c>
      <c r="G182" s="14" t="s">
        <v>178</v>
      </c>
      <c r="H182" s="15">
        <v>37403</v>
      </c>
      <c r="I182" s="16" t="s">
        <v>128</v>
      </c>
      <c r="J182" s="13">
        <v>5</v>
      </c>
    </row>
    <row r="183" spans="1:10" x14ac:dyDescent="0.2">
      <c r="A183" s="90">
        <v>181</v>
      </c>
      <c r="B183" s="90" t="s">
        <v>655</v>
      </c>
      <c r="C183" s="90" t="s">
        <v>351</v>
      </c>
      <c r="D183" s="87" t="str">
        <f>VLOOKUP(C183,'School Codes'!A:B,2)</f>
        <v>DHS</v>
      </c>
      <c r="E183" s="87" t="str">
        <f t="shared" si="2"/>
        <v>Keagan Smyth, Down HS, Downpatrick</v>
      </c>
      <c r="F183" s="14" t="s">
        <v>188</v>
      </c>
      <c r="G183" s="14" t="s">
        <v>178</v>
      </c>
      <c r="H183" s="15">
        <v>37245</v>
      </c>
      <c r="I183" s="16" t="s">
        <v>128</v>
      </c>
      <c r="J183" s="13">
        <v>5</v>
      </c>
    </row>
    <row r="184" spans="1:10" x14ac:dyDescent="0.2">
      <c r="A184" s="90">
        <v>182</v>
      </c>
      <c r="B184" s="90" t="s">
        <v>656</v>
      </c>
      <c r="C184" s="90" t="s">
        <v>351</v>
      </c>
      <c r="D184" s="87" t="str">
        <f>VLOOKUP(C184,'School Codes'!A:B,2)</f>
        <v>DHS</v>
      </c>
      <c r="E184" s="87" t="str">
        <f t="shared" si="2"/>
        <v>Daniel Spratt, Down HS, Downpatrick</v>
      </c>
      <c r="F184" s="14" t="s">
        <v>188</v>
      </c>
      <c r="G184" s="14" t="s">
        <v>178</v>
      </c>
      <c r="H184" s="15">
        <v>37424</v>
      </c>
      <c r="I184" s="16" t="s">
        <v>128</v>
      </c>
      <c r="J184" s="13">
        <v>5</v>
      </c>
    </row>
    <row r="185" spans="1:10" x14ac:dyDescent="0.2">
      <c r="A185" s="90">
        <v>183</v>
      </c>
      <c r="B185" s="90" t="s">
        <v>657</v>
      </c>
      <c r="C185" s="90" t="s">
        <v>351</v>
      </c>
      <c r="D185" s="87" t="str">
        <f>VLOOKUP(C185,'School Codes'!A:B,2)</f>
        <v>DHS</v>
      </c>
      <c r="E185" s="87" t="str">
        <f t="shared" si="2"/>
        <v>Grace Simpson, Down HS, Downpatrick</v>
      </c>
      <c r="F185" s="14" t="s">
        <v>187</v>
      </c>
      <c r="G185" s="14" t="s">
        <v>178</v>
      </c>
      <c r="H185" s="15">
        <v>37344</v>
      </c>
      <c r="I185" s="16" t="s">
        <v>128</v>
      </c>
      <c r="J185" s="13">
        <v>5</v>
      </c>
    </row>
    <row r="186" spans="1:10" x14ac:dyDescent="0.2">
      <c r="A186" s="90">
        <v>184</v>
      </c>
      <c r="B186" s="90" t="s">
        <v>658</v>
      </c>
      <c r="C186" s="90" t="s">
        <v>351</v>
      </c>
      <c r="D186" s="87" t="str">
        <f>VLOOKUP(C186,'School Codes'!A:B,2)</f>
        <v>DHS</v>
      </c>
      <c r="E186" s="87" t="str">
        <f t="shared" si="2"/>
        <v>Lucy O'Neill, Down HS, Downpatrick</v>
      </c>
      <c r="F186" s="14" t="s">
        <v>229</v>
      </c>
      <c r="G186" s="14" t="s">
        <v>178</v>
      </c>
      <c r="H186" s="15">
        <v>37111</v>
      </c>
      <c r="I186" s="16" t="s">
        <v>128</v>
      </c>
      <c r="J186" s="13">
        <v>5</v>
      </c>
    </row>
    <row r="187" spans="1:10" x14ac:dyDescent="0.2">
      <c r="A187" s="90">
        <v>185</v>
      </c>
      <c r="B187" s="90" t="s">
        <v>659</v>
      </c>
      <c r="C187" s="90" t="s">
        <v>351</v>
      </c>
      <c r="D187" s="87" t="str">
        <f>VLOOKUP(C187,'School Codes'!A:B,2)</f>
        <v>DHS</v>
      </c>
      <c r="E187" s="87" t="str">
        <f t="shared" si="2"/>
        <v>Rosa Dooley, Down HS, Downpatrick</v>
      </c>
      <c r="F187" s="14" t="s">
        <v>229</v>
      </c>
      <c r="G187" s="14" t="s">
        <v>178</v>
      </c>
      <c r="H187" s="15">
        <v>37098</v>
      </c>
      <c r="I187" s="16" t="s">
        <v>128</v>
      </c>
      <c r="J187" s="13">
        <v>5</v>
      </c>
    </row>
    <row r="188" spans="1:10" x14ac:dyDescent="0.2">
      <c r="A188" s="90">
        <v>186</v>
      </c>
      <c r="B188" s="90" t="s">
        <v>660</v>
      </c>
      <c r="C188" s="90" t="s">
        <v>351</v>
      </c>
      <c r="D188" s="87" t="str">
        <f>VLOOKUP(C188,'School Codes'!A:B,2)</f>
        <v>DHS</v>
      </c>
      <c r="E188" s="87" t="str">
        <f t="shared" si="2"/>
        <v>Ben Donnelly, Down HS, Downpatrick</v>
      </c>
      <c r="F188" s="14" t="s">
        <v>232</v>
      </c>
      <c r="G188" s="14" t="s">
        <v>231</v>
      </c>
      <c r="H188" s="15">
        <v>36400</v>
      </c>
      <c r="I188" s="16" t="s">
        <v>130</v>
      </c>
      <c r="J188" s="13">
        <v>6</v>
      </c>
    </row>
    <row r="189" spans="1:10" x14ac:dyDescent="0.2">
      <c r="A189" s="90">
        <v>187</v>
      </c>
      <c r="B189" s="90" t="s">
        <v>661</v>
      </c>
      <c r="C189" s="90" t="s">
        <v>351</v>
      </c>
      <c r="D189" s="87" t="str">
        <f>VLOOKUP(C189,'School Codes'!A:B,2)</f>
        <v>DHS</v>
      </c>
      <c r="E189" s="87" t="str">
        <f t="shared" si="2"/>
        <v>Alex Carville, Down HS, Downpatrick</v>
      </c>
      <c r="F189" s="14" t="s">
        <v>232</v>
      </c>
      <c r="G189" s="14" t="s">
        <v>178</v>
      </c>
      <c r="H189" s="15">
        <v>36412</v>
      </c>
      <c r="I189" s="16" t="s">
        <v>130</v>
      </c>
      <c r="J189" s="13">
        <v>6</v>
      </c>
    </row>
    <row r="190" spans="1:10" x14ac:dyDescent="0.2">
      <c r="A190" s="90">
        <v>188</v>
      </c>
      <c r="B190" s="90" t="s">
        <v>662</v>
      </c>
      <c r="C190" s="90" t="s">
        <v>353</v>
      </c>
      <c r="D190" s="87" t="str">
        <f>VLOOKUP(C190,'School Codes'!A:B,2)</f>
        <v>DRO</v>
      </c>
      <c r="E190" s="87" t="str">
        <f t="shared" si="2"/>
        <v>Caroline Cunningham, Dromore HS</v>
      </c>
      <c r="F190" s="14" t="s">
        <v>230</v>
      </c>
      <c r="G190" s="14" t="s">
        <v>178</v>
      </c>
      <c r="H190" s="15">
        <v>36412</v>
      </c>
      <c r="I190" s="16" t="s">
        <v>130</v>
      </c>
      <c r="J190" s="13">
        <v>6</v>
      </c>
    </row>
    <row r="191" spans="1:10" x14ac:dyDescent="0.2">
      <c r="A191" s="90">
        <v>189</v>
      </c>
      <c r="B191" s="90" t="s">
        <v>663</v>
      </c>
      <c r="C191" s="90" t="s">
        <v>353</v>
      </c>
      <c r="D191" s="87" t="str">
        <f>VLOOKUP(C191,'School Codes'!A:B,2)</f>
        <v>DRO</v>
      </c>
      <c r="E191" s="87" t="str">
        <f t="shared" si="2"/>
        <v>Katy Bradshaw, Dromore HS</v>
      </c>
      <c r="F191" s="14" t="s">
        <v>230</v>
      </c>
      <c r="G191" s="14" t="s">
        <v>236</v>
      </c>
      <c r="H191" s="15">
        <v>36538</v>
      </c>
      <c r="I191" s="16" t="s">
        <v>130</v>
      </c>
      <c r="J191" s="13">
        <v>6</v>
      </c>
    </row>
    <row r="192" spans="1:10" x14ac:dyDescent="0.2">
      <c r="A192" s="90">
        <v>190</v>
      </c>
      <c r="B192" s="90" t="s">
        <v>664</v>
      </c>
      <c r="C192" s="90" t="s">
        <v>353</v>
      </c>
      <c r="D192" s="87" t="str">
        <f>VLOOKUP(C192,'School Codes'!A:B,2)</f>
        <v>DRO</v>
      </c>
      <c r="E192" s="87" t="str">
        <f t="shared" si="2"/>
        <v>Arturs Tobiass, Dromore HS</v>
      </c>
      <c r="F192" s="14" t="s">
        <v>273</v>
      </c>
      <c r="G192" s="14" t="s">
        <v>178</v>
      </c>
      <c r="H192" s="15">
        <v>36358</v>
      </c>
      <c r="I192" s="16" t="s">
        <v>130</v>
      </c>
      <c r="J192" s="13">
        <v>6</v>
      </c>
    </row>
    <row r="193" spans="1:10" x14ac:dyDescent="0.2">
      <c r="A193" s="90">
        <v>191</v>
      </c>
      <c r="B193" s="90" t="s">
        <v>665</v>
      </c>
      <c r="C193" s="90" t="s">
        <v>353</v>
      </c>
      <c r="D193" s="87" t="str">
        <f>VLOOKUP(C193,'School Codes'!A:B,2)</f>
        <v>DRO</v>
      </c>
      <c r="E193" s="87" t="str">
        <f t="shared" si="2"/>
        <v>Dylan Chievers, Dromore HS</v>
      </c>
      <c r="F193" s="14" t="s">
        <v>273</v>
      </c>
      <c r="G193" s="14" t="s">
        <v>178</v>
      </c>
      <c r="H193" s="15">
        <v>36909</v>
      </c>
      <c r="I193" s="16" t="s">
        <v>130</v>
      </c>
      <c r="J193" s="13">
        <v>6</v>
      </c>
    </row>
    <row r="194" spans="1:10" x14ac:dyDescent="0.2">
      <c r="A194" s="90">
        <v>192</v>
      </c>
      <c r="B194" s="90" t="s">
        <v>666</v>
      </c>
      <c r="C194" s="90" t="s">
        <v>353</v>
      </c>
      <c r="D194" s="87" t="str">
        <f>VLOOKUP(C194,'School Codes'!A:B,2)</f>
        <v>DRO</v>
      </c>
      <c r="E194" s="87" t="str">
        <f t="shared" si="2"/>
        <v>Hollie O'Rourke, Dromore HS</v>
      </c>
      <c r="F194" s="14" t="s">
        <v>233</v>
      </c>
      <c r="G194" s="14" t="s">
        <v>178</v>
      </c>
      <c r="H194" s="15">
        <v>36434</v>
      </c>
      <c r="I194" s="16" t="s">
        <v>130</v>
      </c>
      <c r="J194" s="13">
        <v>6</v>
      </c>
    </row>
    <row r="195" spans="1:10" x14ac:dyDescent="0.2">
      <c r="A195" s="90">
        <v>193</v>
      </c>
      <c r="B195" s="90" t="s">
        <v>667</v>
      </c>
      <c r="C195" s="90" t="s">
        <v>353</v>
      </c>
      <c r="D195" s="87" t="str">
        <f>VLOOKUP(C195,'School Codes'!A:B,2)</f>
        <v>DRO</v>
      </c>
      <c r="E195" s="87" t="str">
        <f t="shared" si="2"/>
        <v>Alex Dunlop, Dromore HS</v>
      </c>
      <c r="F195" s="14" t="s">
        <v>233</v>
      </c>
      <c r="G195" s="14" t="s">
        <v>178</v>
      </c>
      <c r="H195" s="15">
        <v>36791</v>
      </c>
      <c r="I195" s="16" t="s">
        <v>130</v>
      </c>
      <c r="J195" s="13">
        <v>6</v>
      </c>
    </row>
    <row r="196" spans="1:10" x14ac:dyDescent="0.2">
      <c r="A196" s="90">
        <v>194</v>
      </c>
      <c r="B196" s="90" t="s">
        <v>668</v>
      </c>
      <c r="C196" s="90" t="s">
        <v>353</v>
      </c>
      <c r="D196" s="87" t="str">
        <f>VLOOKUP(C196,'School Codes'!A:B,2)</f>
        <v>DRO</v>
      </c>
      <c r="E196" s="87" t="str">
        <f t="shared" ref="E196:E259" si="3">IF(A196="","",CONCATENATE(B196,", ",C196))</f>
        <v>Tom Wilson, Dromore HS</v>
      </c>
      <c r="F196" s="14" t="s">
        <v>236</v>
      </c>
      <c r="G196" s="14" t="s">
        <v>235</v>
      </c>
      <c r="H196" s="15">
        <v>36392</v>
      </c>
      <c r="I196" s="16" t="s">
        <v>130</v>
      </c>
      <c r="J196" s="13">
        <v>6</v>
      </c>
    </row>
    <row r="197" spans="1:10" x14ac:dyDescent="0.2">
      <c r="A197" s="90">
        <v>195</v>
      </c>
      <c r="B197" s="90" t="s">
        <v>669</v>
      </c>
      <c r="C197" s="90" t="s">
        <v>353</v>
      </c>
      <c r="D197" s="87" t="str">
        <f>VLOOKUP(C197,'School Codes'!A:B,2)</f>
        <v>DRO</v>
      </c>
      <c r="E197" s="87" t="str">
        <f t="shared" si="3"/>
        <v>Caroline McCready, Dromore HS</v>
      </c>
      <c r="F197" s="14" t="s">
        <v>231</v>
      </c>
      <c r="G197" s="14" t="s">
        <v>235</v>
      </c>
      <c r="H197" s="15">
        <v>36550</v>
      </c>
      <c r="I197" s="16" t="s">
        <v>130</v>
      </c>
      <c r="J197" s="13">
        <v>6</v>
      </c>
    </row>
    <row r="198" spans="1:10" x14ac:dyDescent="0.2">
      <c r="A198" s="90">
        <v>196</v>
      </c>
      <c r="B198" s="90" t="s">
        <v>670</v>
      </c>
      <c r="C198" s="90" t="s">
        <v>353</v>
      </c>
      <c r="D198" s="87" t="str">
        <f>VLOOKUP(C198,'School Codes'!A:B,2)</f>
        <v>DRO</v>
      </c>
      <c r="E198" s="87" t="str">
        <f t="shared" si="3"/>
        <v>Ethan Mount, Dromore HS</v>
      </c>
      <c r="F198" s="14" t="s">
        <v>237</v>
      </c>
      <c r="G198" s="14" t="s">
        <v>239</v>
      </c>
      <c r="H198" s="15">
        <v>36525</v>
      </c>
      <c r="I198" s="16" t="s">
        <v>130</v>
      </c>
      <c r="J198" s="13">
        <v>6</v>
      </c>
    </row>
    <row r="199" spans="1:10" x14ac:dyDescent="0.2">
      <c r="A199" s="90">
        <v>197</v>
      </c>
      <c r="B199" s="90" t="s">
        <v>671</v>
      </c>
      <c r="C199" s="90" t="s">
        <v>353</v>
      </c>
      <c r="D199" s="87" t="str">
        <f>VLOOKUP(C199,'School Codes'!A:B,2)</f>
        <v>DRO</v>
      </c>
      <c r="E199" s="87" t="str">
        <f t="shared" si="3"/>
        <v>Jack Copeland, Dromore HS</v>
      </c>
      <c r="F199" s="14" t="s">
        <v>238</v>
      </c>
      <c r="G199" s="14" t="s">
        <v>234</v>
      </c>
      <c r="H199" s="15">
        <v>36366</v>
      </c>
      <c r="I199" s="16" t="s">
        <v>130</v>
      </c>
      <c r="J199" s="13">
        <v>6</v>
      </c>
    </row>
    <row r="200" spans="1:10" x14ac:dyDescent="0.2">
      <c r="A200" s="90">
        <v>198</v>
      </c>
      <c r="B200" s="90" t="s">
        <v>672</v>
      </c>
      <c r="C200" s="90" t="s">
        <v>353</v>
      </c>
      <c r="D200" s="87" t="str">
        <f>VLOOKUP(C200,'School Codes'!A:B,2)</f>
        <v>DRO</v>
      </c>
      <c r="E200" s="87" t="str">
        <f t="shared" si="3"/>
        <v>Abbie Corbett, Dromore HS</v>
      </c>
      <c r="F200" s="14" t="s">
        <v>239</v>
      </c>
      <c r="G200" s="14" t="s">
        <v>234</v>
      </c>
      <c r="H200" s="15">
        <v>36438</v>
      </c>
      <c r="I200" s="16" t="s">
        <v>130</v>
      </c>
      <c r="J200" s="13">
        <v>6</v>
      </c>
    </row>
    <row r="201" spans="1:10" x14ac:dyDescent="0.2">
      <c r="A201" s="90">
        <v>199</v>
      </c>
      <c r="B201" s="90" t="s">
        <v>673</v>
      </c>
      <c r="C201" s="90" t="s">
        <v>353</v>
      </c>
      <c r="D201" s="87" t="str">
        <f>VLOOKUP(C201,'School Codes'!A:B,2)</f>
        <v>DRO</v>
      </c>
      <c r="E201" s="87" t="str">
        <f t="shared" si="3"/>
        <v>Kathryn Hamill, Dromore HS</v>
      </c>
      <c r="F201" s="14" t="s">
        <v>238</v>
      </c>
      <c r="G201" s="14" t="s">
        <v>178</v>
      </c>
      <c r="H201" s="15">
        <v>36556</v>
      </c>
      <c r="I201" s="16" t="s">
        <v>130</v>
      </c>
      <c r="J201" s="13">
        <v>6</v>
      </c>
    </row>
    <row r="202" spans="1:10" x14ac:dyDescent="0.2">
      <c r="A202" s="90">
        <v>200</v>
      </c>
      <c r="B202" s="90" t="s">
        <v>508</v>
      </c>
      <c r="C202" s="90" t="s">
        <v>353</v>
      </c>
      <c r="D202" s="87" t="str">
        <f>VLOOKUP(C202,'School Codes'!A:B,2)</f>
        <v>DRO</v>
      </c>
      <c r="E202" s="87" t="str">
        <f t="shared" si="3"/>
        <v>Daniel Reid, Dromore HS</v>
      </c>
      <c r="F202" s="14" t="s">
        <v>237</v>
      </c>
      <c r="G202" s="14" t="s">
        <v>178</v>
      </c>
      <c r="H202" s="15">
        <v>36398</v>
      </c>
      <c r="I202" s="16" t="s">
        <v>130</v>
      </c>
      <c r="J202" s="13">
        <v>6</v>
      </c>
    </row>
    <row r="203" spans="1:10" x14ac:dyDescent="0.2">
      <c r="A203" s="90">
        <v>201</v>
      </c>
      <c r="B203" s="90" t="s">
        <v>674</v>
      </c>
      <c r="C203" s="90" t="s">
        <v>353</v>
      </c>
      <c r="D203" s="87" t="str">
        <f>VLOOKUP(C203,'School Codes'!A:B,2)</f>
        <v>DRO</v>
      </c>
      <c r="E203" s="87" t="str">
        <f t="shared" si="3"/>
        <v>Kate McCartan, Dromore HS</v>
      </c>
      <c r="F203" s="14" t="s">
        <v>244</v>
      </c>
      <c r="G203" s="14" t="s">
        <v>253</v>
      </c>
      <c r="H203" s="15">
        <v>35907</v>
      </c>
      <c r="I203" s="16" t="s">
        <v>132</v>
      </c>
      <c r="J203" s="13">
        <v>7</v>
      </c>
    </row>
    <row r="204" spans="1:10" x14ac:dyDescent="0.2">
      <c r="A204" s="90">
        <v>202</v>
      </c>
      <c r="B204" s="90" t="s">
        <v>675</v>
      </c>
      <c r="C204" s="90" t="s">
        <v>353</v>
      </c>
      <c r="D204" s="87" t="str">
        <f>VLOOKUP(C204,'School Codes'!A:B,2)</f>
        <v>DRO</v>
      </c>
      <c r="E204" s="87" t="str">
        <f t="shared" si="3"/>
        <v>Rebekah McKinstry, Dromore HS</v>
      </c>
      <c r="F204" s="14" t="s">
        <v>191</v>
      </c>
      <c r="G204" s="14" t="s">
        <v>192</v>
      </c>
      <c r="H204" s="15">
        <v>35979</v>
      </c>
      <c r="I204" s="16" t="s">
        <v>132</v>
      </c>
      <c r="J204" s="13">
        <v>7</v>
      </c>
    </row>
    <row r="205" spans="1:10" x14ac:dyDescent="0.2">
      <c r="A205" s="90">
        <v>203</v>
      </c>
      <c r="B205" s="90" t="s">
        <v>676</v>
      </c>
      <c r="C205" s="90" t="s">
        <v>353</v>
      </c>
      <c r="D205" s="87" t="str">
        <f>VLOOKUP(C205,'School Codes'!A:B,2)</f>
        <v>DRO</v>
      </c>
      <c r="E205" s="87" t="str">
        <f t="shared" si="3"/>
        <v>Robert Kinghan, Dromore HS</v>
      </c>
      <c r="F205" s="14" t="s">
        <v>191</v>
      </c>
      <c r="G205" s="14" t="s">
        <v>192</v>
      </c>
      <c r="H205" s="15">
        <v>36208</v>
      </c>
      <c r="I205" s="16" t="s">
        <v>132</v>
      </c>
      <c r="J205" s="13">
        <v>7</v>
      </c>
    </row>
    <row r="206" spans="1:10" x14ac:dyDescent="0.2">
      <c r="A206" s="90">
        <v>204</v>
      </c>
      <c r="B206" s="90" t="s">
        <v>677</v>
      </c>
      <c r="C206" s="90" t="s">
        <v>353</v>
      </c>
      <c r="D206" s="87" t="str">
        <f>VLOOKUP(C206,'School Codes'!A:B,2)</f>
        <v>DRO</v>
      </c>
      <c r="E206" s="87" t="str">
        <f t="shared" si="3"/>
        <v>Amy McCartan, Dromore HS</v>
      </c>
      <c r="F206" s="14" t="s">
        <v>246</v>
      </c>
      <c r="G206" s="14" t="s">
        <v>178</v>
      </c>
      <c r="H206" s="15">
        <v>35729</v>
      </c>
      <c r="I206" s="16" t="s">
        <v>132</v>
      </c>
      <c r="J206" s="13">
        <v>7</v>
      </c>
    </row>
    <row r="207" spans="1:10" x14ac:dyDescent="0.2">
      <c r="A207" s="90">
        <v>205</v>
      </c>
      <c r="B207" s="90" t="s">
        <v>678</v>
      </c>
      <c r="C207" s="90" t="s">
        <v>353</v>
      </c>
      <c r="D207" s="87" t="str">
        <f>VLOOKUP(C207,'School Codes'!A:B,2)</f>
        <v>DRO</v>
      </c>
      <c r="E207" s="87" t="str">
        <f t="shared" si="3"/>
        <v>Amber McClements, Dromore HS</v>
      </c>
      <c r="F207" s="14" t="s">
        <v>193</v>
      </c>
      <c r="G207" s="14" t="s">
        <v>178</v>
      </c>
      <c r="H207" s="15">
        <v>35643</v>
      </c>
      <c r="I207" s="16" t="s">
        <v>132</v>
      </c>
      <c r="J207" s="13">
        <v>7</v>
      </c>
    </row>
    <row r="208" spans="1:10" x14ac:dyDescent="0.2">
      <c r="A208" s="90">
        <v>206</v>
      </c>
      <c r="B208" s="90" t="s">
        <v>679</v>
      </c>
      <c r="C208" s="90" t="s">
        <v>353</v>
      </c>
      <c r="D208" s="87" t="str">
        <f>VLOOKUP(C208,'School Codes'!A:B,2)</f>
        <v>DRO</v>
      </c>
      <c r="E208" s="87" t="str">
        <f t="shared" si="3"/>
        <v>Sam Cushnie, Dromore HS</v>
      </c>
      <c r="F208" s="14" t="s">
        <v>243</v>
      </c>
      <c r="G208" s="14" t="s">
        <v>194</v>
      </c>
      <c r="H208" s="15">
        <v>36253</v>
      </c>
      <c r="I208" s="16" t="s">
        <v>132</v>
      </c>
      <c r="J208" s="13">
        <v>7</v>
      </c>
    </row>
    <row r="209" spans="1:10" x14ac:dyDescent="0.2">
      <c r="A209" s="90">
        <v>207</v>
      </c>
      <c r="B209" s="90" t="s">
        <v>680</v>
      </c>
      <c r="C209" s="90" t="s">
        <v>353</v>
      </c>
      <c r="D209" s="87" t="str">
        <f>VLOOKUP(C209,'School Codes'!A:B,2)</f>
        <v>DRO</v>
      </c>
      <c r="E209" s="87" t="str">
        <f t="shared" si="3"/>
        <v>Jack Rutherford, Dromore HS</v>
      </c>
      <c r="F209" s="14" t="s">
        <v>243</v>
      </c>
      <c r="G209" s="14" t="s">
        <v>178</v>
      </c>
      <c r="H209" s="15">
        <v>36018</v>
      </c>
      <c r="I209" s="16" t="s">
        <v>132</v>
      </c>
      <c r="J209" s="13">
        <v>7</v>
      </c>
    </row>
    <row r="210" spans="1:10" x14ac:dyDescent="0.2">
      <c r="A210" s="90">
        <v>208</v>
      </c>
      <c r="B210" s="90" t="s">
        <v>681</v>
      </c>
      <c r="C210" s="90" t="s">
        <v>353</v>
      </c>
      <c r="D210" s="87" t="str">
        <f>VLOOKUP(C210,'School Codes'!A:B,2)</f>
        <v>DRO</v>
      </c>
      <c r="E210" s="87" t="str">
        <f t="shared" si="3"/>
        <v>Bradley Ingram, Dromore HS</v>
      </c>
      <c r="F210" s="14" t="s">
        <v>194</v>
      </c>
      <c r="G210" s="14" t="s">
        <v>178</v>
      </c>
      <c r="H210" s="15">
        <v>36283</v>
      </c>
      <c r="I210" s="16" t="s">
        <v>132</v>
      </c>
      <c r="J210" s="13">
        <v>7</v>
      </c>
    </row>
    <row r="211" spans="1:10" x14ac:dyDescent="0.2">
      <c r="A211" s="90">
        <v>209</v>
      </c>
      <c r="B211" s="90" t="s">
        <v>682</v>
      </c>
      <c r="C211" s="90" t="s">
        <v>353</v>
      </c>
      <c r="D211" s="87" t="str">
        <f>VLOOKUP(C211,'School Codes'!A:B,2)</f>
        <v>DRO</v>
      </c>
      <c r="E211" s="87" t="str">
        <f t="shared" si="3"/>
        <v>Danniella Crookshanks, Dromore HS</v>
      </c>
      <c r="F211" s="14" t="s">
        <v>245</v>
      </c>
      <c r="G211" s="14" t="s">
        <v>178</v>
      </c>
      <c r="H211" s="15">
        <v>36040</v>
      </c>
      <c r="I211" s="16" t="s">
        <v>132</v>
      </c>
      <c r="J211" s="13">
        <v>7</v>
      </c>
    </row>
    <row r="212" spans="1:10" x14ac:dyDescent="0.2">
      <c r="A212" s="90">
        <v>210</v>
      </c>
      <c r="B212" s="90" t="s">
        <v>683</v>
      </c>
      <c r="C212" s="90" t="s">
        <v>353</v>
      </c>
      <c r="D212" s="87" t="str">
        <f>VLOOKUP(C212,'School Codes'!A:B,2)</f>
        <v>DRO</v>
      </c>
      <c r="E212" s="87" t="str">
        <f t="shared" si="3"/>
        <v>Lydia Nelson, Dromore HS</v>
      </c>
      <c r="F212" s="14" t="s">
        <v>245</v>
      </c>
      <c r="G212" s="14" t="s">
        <v>178</v>
      </c>
      <c r="H212" s="15">
        <v>35993</v>
      </c>
      <c r="I212" s="16" t="s">
        <v>132</v>
      </c>
      <c r="J212" s="13">
        <v>7</v>
      </c>
    </row>
    <row r="213" spans="1:10" x14ac:dyDescent="0.2">
      <c r="A213" s="90">
        <v>211</v>
      </c>
      <c r="B213" s="90" t="s">
        <v>684</v>
      </c>
      <c r="C213" s="90" t="s">
        <v>353</v>
      </c>
      <c r="D213" s="87" t="str">
        <f>VLOOKUP(C213,'School Codes'!A:B,2)</f>
        <v>DRO</v>
      </c>
      <c r="E213" s="87" t="str">
        <f t="shared" si="3"/>
        <v>Christopher Mitchell, Dromore HS</v>
      </c>
      <c r="F213" s="14" t="s">
        <v>193</v>
      </c>
      <c r="G213" s="14" t="s">
        <v>246</v>
      </c>
      <c r="H213" s="15">
        <v>35774</v>
      </c>
      <c r="I213" s="16" t="s">
        <v>132</v>
      </c>
      <c r="J213" s="13">
        <v>7</v>
      </c>
    </row>
    <row r="214" spans="1:10" x14ac:dyDescent="0.2">
      <c r="A214" s="90">
        <v>212</v>
      </c>
      <c r="B214" s="90" t="s">
        <v>685</v>
      </c>
      <c r="C214" s="90" t="s">
        <v>353</v>
      </c>
      <c r="D214" s="87" t="str">
        <f>VLOOKUP(C214,'School Codes'!A:B,2)</f>
        <v>DRO</v>
      </c>
      <c r="E214" s="87" t="str">
        <f t="shared" si="3"/>
        <v>Matthew Paisley, Dromore HS</v>
      </c>
      <c r="F214" s="14" t="s">
        <v>189</v>
      </c>
      <c r="G214" s="14" t="s">
        <v>178</v>
      </c>
      <c r="H214" s="15">
        <v>35719</v>
      </c>
      <c r="I214" s="16" t="s">
        <v>132</v>
      </c>
      <c r="J214" s="13">
        <v>7</v>
      </c>
    </row>
    <row r="215" spans="1:10" x14ac:dyDescent="0.2">
      <c r="A215" s="90">
        <v>213</v>
      </c>
      <c r="B215" s="90" t="s">
        <v>686</v>
      </c>
      <c r="C215" s="90" t="s">
        <v>353</v>
      </c>
      <c r="D215" s="87" t="str">
        <f>VLOOKUP(C215,'School Codes'!A:B,2)</f>
        <v>DRO</v>
      </c>
      <c r="E215" s="87" t="str">
        <f t="shared" si="3"/>
        <v>Ethan Boyd, Dromore HS</v>
      </c>
      <c r="F215" s="14" t="s">
        <v>189</v>
      </c>
      <c r="G215" s="14" t="s">
        <v>190</v>
      </c>
      <c r="H215" s="15">
        <v>35978</v>
      </c>
      <c r="I215" s="16" t="s">
        <v>132</v>
      </c>
      <c r="J215" s="13">
        <v>7</v>
      </c>
    </row>
    <row r="216" spans="1:10" x14ac:dyDescent="0.2">
      <c r="A216" s="90">
        <v>214</v>
      </c>
      <c r="B216" s="90" t="s">
        <v>687</v>
      </c>
      <c r="C216" s="90" t="s">
        <v>353</v>
      </c>
      <c r="D216" s="87" t="str">
        <f>VLOOKUP(C216,'School Codes'!A:B,2)</f>
        <v>DRO</v>
      </c>
      <c r="E216" s="87" t="str">
        <f t="shared" si="3"/>
        <v>Amy McIlroy, Dromore HS</v>
      </c>
      <c r="F216" s="14" t="s">
        <v>241</v>
      </c>
      <c r="G216" s="14" t="s">
        <v>190</v>
      </c>
      <c r="H216" s="15">
        <v>36111</v>
      </c>
      <c r="I216" s="16" t="s">
        <v>132</v>
      </c>
      <c r="J216" s="13">
        <v>7</v>
      </c>
    </row>
    <row r="217" spans="1:10" x14ac:dyDescent="0.2">
      <c r="A217" s="90">
        <v>215</v>
      </c>
      <c r="B217" s="90" t="s">
        <v>688</v>
      </c>
      <c r="C217" s="90" t="s">
        <v>353</v>
      </c>
      <c r="D217" s="87" t="str">
        <f>VLOOKUP(C217,'School Codes'!A:B,2)</f>
        <v>DRO</v>
      </c>
      <c r="E217" s="87" t="str">
        <f t="shared" si="3"/>
        <v>Jessica Lamont, Dromore HS</v>
      </c>
      <c r="F217" s="14" t="s">
        <v>241</v>
      </c>
      <c r="G217" s="14" t="s">
        <v>178</v>
      </c>
      <c r="H217" s="15">
        <v>36044</v>
      </c>
      <c r="I217" s="16" t="s">
        <v>132</v>
      </c>
      <c r="J217" s="13">
        <v>7</v>
      </c>
    </row>
    <row r="218" spans="1:10" x14ac:dyDescent="0.2">
      <c r="A218" s="90">
        <v>216</v>
      </c>
      <c r="B218" s="90" t="s">
        <v>689</v>
      </c>
      <c r="C218" s="90" t="s">
        <v>353</v>
      </c>
      <c r="D218" s="87" t="str">
        <f>VLOOKUP(C218,'School Codes'!A:B,2)</f>
        <v>DRO</v>
      </c>
      <c r="E218" s="87" t="str">
        <f t="shared" si="3"/>
        <v>Arlen Steenson, Dromore HS</v>
      </c>
      <c r="F218" s="14" t="s">
        <v>248</v>
      </c>
      <c r="G218" s="14" t="s">
        <v>250</v>
      </c>
      <c r="H218" s="15">
        <v>35279</v>
      </c>
      <c r="I218" s="16" t="s">
        <v>134</v>
      </c>
      <c r="J218" s="13">
        <v>8</v>
      </c>
    </row>
    <row r="219" spans="1:10" x14ac:dyDescent="0.2">
      <c r="A219" s="90">
        <v>217</v>
      </c>
      <c r="B219" s="90" t="s">
        <v>690</v>
      </c>
      <c r="C219" s="90" t="s">
        <v>353</v>
      </c>
      <c r="D219" s="87" t="str">
        <f>VLOOKUP(C219,'School Codes'!A:B,2)</f>
        <v>DRO</v>
      </c>
      <c r="E219" s="87" t="str">
        <f t="shared" si="3"/>
        <v>Kelly McIlroy, Dromore HS</v>
      </c>
      <c r="F219" s="14" t="s">
        <v>177</v>
      </c>
      <c r="G219" s="14" t="s">
        <v>180</v>
      </c>
      <c r="H219" s="15">
        <v>37118</v>
      </c>
      <c r="I219" s="16" t="s">
        <v>129</v>
      </c>
      <c r="J219" s="13">
        <v>1</v>
      </c>
    </row>
    <row r="220" spans="1:10" x14ac:dyDescent="0.2">
      <c r="A220" s="90">
        <v>218</v>
      </c>
      <c r="B220" s="90" t="s">
        <v>691</v>
      </c>
      <c r="C220" s="90" t="s">
        <v>353</v>
      </c>
      <c r="D220" s="87" t="str">
        <f>VLOOKUP(C220,'School Codes'!A:B,2)</f>
        <v>DRO</v>
      </c>
      <c r="E220" s="87" t="str">
        <f t="shared" si="3"/>
        <v>Aaron Wilson, Dromore HS</v>
      </c>
      <c r="F220" s="14" t="s">
        <v>177</v>
      </c>
      <c r="G220" s="14" t="s">
        <v>180</v>
      </c>
      <c r="H220" s="15">
        <v>37156</v>
      </c>
      <c r="I220" s="16" t="s">
        <v>129</v>
      </c>
      <c r="J220" s="13">
        <v>1</v>
      </c>
    </row>
    <row r="221" spans="1:10" x14ac:dyDescent="0.2">
      <c r="A221" s="90">
        <v>219</v>
      </c>
      <c r="B221" s="90" t="s">
        <v>692</v>
      </c>
      <c r="C221" s="90" t="s">
        <v>353</v>
      </c>
      <c r="D221" s="87" t="str">
        <f>VLOOKUP(C221,'School Codes'!A:B,2)</f>
        <v>DRO</v>
      </c>
      <c r="E221" s="87" t="str">
        <f t="shared" si="3"/>
        <v>Jack Allen, Dromore HS</v>
      </c>
      <c r="F221" s="14" t="s">
        <v>179</v>
      </c>
      <c r="G221" s="14" t="s">
        <v>195</v>
      </c>
      <c r="H221" s="15">
        <v>37088</v>
      </c>
      <c r="I221" s="16" t="s">
        <v>129</v>
      </c>
      <c r="J221" s="13">
        <v>1</v>
      </c>
    </row>
    <row r="222" spans="1:10" x14ac:dyDescent="0.2">
      <c r="A222" s="90">
        <v>220</v>
      </c>
      <c r="B222" s="90" t="s">
        <v>693</v>
      </c>
      <c r="C222" s="90" t="s">
        <v>353</v>
      </c>
      <c r="D222" s="87" t="str">
        <f>VLOOKUP(C222,'School Codes'!A:B,2)</f>
        <v>DRO</v>
      </c>
      <c r="E222" s="87" t="str">
        <f t="shared" si="3"/>
        <v>Nathan Hook, Dromore HS</v>
      </c>
      <c r="F222" s="14" t="s">
        <v>196</v>
      </c>
      <c r="G222" s="14" t="s">
        <v>178</v>
      </c>
      <c r="H222" s="15">
        <v>37210</v>
      </c>
      <c r="I222" s="16" t="s">
        <v>129</v>
      </c>
      <c r="J222" s="13">
        <v>1</v>
      </c>
    </row>
    <row r="223" spans="1:10" x14ac:dyDescent="0.2">
      <c r="A223" s="90">
        <v>221</v>
      </c>
      <c r="B223" s="90" t="s">
        <v>694</v>
      </c>
      <c r="C223" s="90" t="s">
        <v>353</v>
      </c>
      <c r="D223" s="87" t="str">
        <f>VLOOKUP(C223,'School Codes'!A:B,2)</f>
        <v>DRO</v>
      </c>
      <c r="E223" s="87" t="str">
        <f t="shared" si="3"/>
        <v>Alfie Adair, Dromore HS</v>
      </c>
      <c r="F223" s="14" t="s">
        <v>196</v>
      </c>
      <c r="G223" s="14" t="s">
        <v>178</v>
      </c>
      <c r="H223" s="15">
        <v>37304</v>
      </c>
      <c r="I223" s="16" t="s">
        <v>129</v>
      </c>
      <c r="J223" s="13">
        <v>1</v>
      </c>
    </row>
    <row r="224" spans="1:10" s="18" customFormat="1" x14ac:dyDescent="0.2">
      <c r="A224" s="90">
        <v>222</v>
      </c>
      <c r="B224" s="90" t="s">
        <v>695</v>
      </c>
      <c r="C224" s="90" t="s">
        <v>353</v>
      </c>
      <c r="D224" s="87" t="str">
        <f>VLOOKUP(C224,'School Codes'!A:B,2)</f>
        <v>DRO</v>
      </c>
      <c r="E224" s="87" t="str">
        <f t="shared" si="3"/>
        <v>Kyle Stirling, Dromore HS</v>
      </c>
      <c r="F224" s="18" t="s">
        <v>179</v>
      </c>
      <c r="G224" s="18" t="s">
        <v>178</v>
      </c>
      <c r="H224" s="19">
        <v>37099</v>
      </c>
      <c r="I224" s="20" t="s">
        <v>129</v>
      </c>
      <c r="J224" s="17">
        <v>1</v>
      </c>
    </row>
    <row r="225" spans="1:10" x14ac:dyDescent="0.2">
      <c r="A225" s="90">
        <v>223</v>
      </c>
      <c r="B225" s="90" t="s">
        <v>696</v>
      </c>
      <c r="C225" s="90" t="s">
        <v>353</v>
      </c>
      <c r="D225" s="87" t="str">
        <f>VLOOKUP(C225,'School Codes'!A:B,2)</f>
        <v>DRO</v>
      </c>
      <c r="E225" s="87" t="str">
        <f t="shared" si="3"/>
        <v>Caine Tait, Dromore HS</v>
      </c>
      <c r="F225" s="14" t="s">
        <v>182</v>
      </c>
      <c r="G225" s="14" t="s">
        <v>178</v>
      </c>
      <c r="H225" s="15">
        <v>36392</v>
      </c>
      <c r="I225" s="16" t="s">
        <v>131</v>
      </c>
      <c r="J225" s="13">
        <v>2</v>
      </c>
    </row>
    <row r="226" spans="1:10" x14ac:dyDescent="0.2">
      <c r="A226" s="90">
        <v>224</v>
      </c>
      <c r="B226" s="90" t="s">
        <v>697</v>
      </c>
      <c r="C226" s="90" t="s">
        <v>353</v>
      </c>
      <c r="D226" s="87" t="str">
        <f>VLOOKUP(C226,'School Codes'!A:B,2)</f>
        <v>DRO</v>
      </c>
      <c r="E226" s="87" t="str">
        <f t="shared" si="3"/>
        <v>Zara Smyth, Dromore HS</v>
      </c>
      <c r="F226" s="14" t="s">
        <v>182</v>
      </c>
      <c r="G226" s="14" t="s">
        <v>178</v>
      </c>
      <c r="H226" s="15">
        <v>36469</v>
      </c>
      <c r="I226" s="16" t="s">
        <v>131</v>
      </c>
      <c r="J226" s="13">
        <v>2</v>
      </c>
    </row>
    <row r="227" spans="1:10" x14ac:dyDescent="0.2">
      <c r="A227" s="90">
        <v>225</v>
      </c>
      <c r="B227" s="90" t="s">
        <v>698</v>
      </c>
      <c r="C227" s="90" t="s">
        <v>353</v>
      </c>
      <c r="D227" s="87" t="str">
        <f>VLOOKUP(C227,'School Codes'!A:B,2)</f>
        <v>DRO</v>
      </c>
      <c r="E227" s="87" t="str">
        <f t="shared" si="3"/>
        <v>Emily Walker, Dromore HS</v>
      </c>
      <c r="F227" s="14" t="s">
        <v>199</v>
      </c>
      <c r="G227" s="14" t="s">
        <v>178</v>
      </c>
      <c r="H227" s="15">
        <v>36398</v>
      </c>
      <c r="I227" s="16" t="s">
        <v>131</v>
      </c>
      <c r="J227" s="13">
        <v>2</v>
      </c>
    </row>
    <row r="228" spans="1:10" x14ac:dyDescent="0.2">
      <c r="A228" s="90">
        <v>226</v>
      </c>
      <c r="B228" s="90" t="s">
        <v>699</v>
      </c>
      <c r="C228" s="90" t="s">
        <v>353</v>
      </c>
      <c r="D228" s="87" t="str">
        <f>VLOOKUP(C228,'School Codes'!A:B,2)</f>
        <v>DRO</v>
      </c>
      <c r="E228" s="87" t="str">
        <f t="shared" si="3"/>
        <v>Ben O'Rourke, Dromore HS</v>
      </c>
      <c r="F228" s="14" t="s">
        <v>181</v>
      </c>
      <c r="G228" s="14" t="s">
        <v>183</v>
      </c>
      <c r="H228" s="15">
        <v>36469</v>
      </c>
      <c r="I228" s="16" t="s">
        <v>131</v>
      </c>
      <c r="J228" s="13">
        <v>2</v>
      </c>
    </row>
    <row r="229" spans="1:10" x14ac:dyDescent="0.2">
      <c r="A229" s="90">
        <v>227</v>
      </c>
      <c r="B229" s="90" t="s">
        <v>700</v>
      </c>
      <c r="C229" s="90" t="s">
        <v>353</v>
      </c>
      <c r="D229" s="87" t="str">
        <f>VLOOKUP(C229,'School Codes'!A:B,2)</f>
        <v>DRO</v>
      </c>
      <c r="E229" s="87" t="str">
        <f t="shared" si="3"/>
        <v>Erwin Ferguson, Dromore HS</v>
      </c>
      <c r="F229" s="14" t="s">
        <v>181</v>
      </c>
      <c r="G229" s="14" t="s">
        <v>183</v>
      </c>
      <c r="H229" s="15">
        <v>36506</v>
      </c>
      <c r="I229" s="16" t="s">
        <v>131</v>
      </c>
      <c r="J229" s="13">
        <v>2</v>
      </c>
    </row>
    <row r="230" spans="1:10" x14ac:dyDescent="0.2">
      <c r="A230" s="90">
        <v>228</v>
      </c>
      <c r="B230" s="90" t="s">
        <v>701</v>
      </c>
      <c r="C230" s="90" t="s">
        <v>353</v>
      </c>
      <c r="D230" s="87" t="str">
        <f>VLOOKUP(C230,'School Codes'!A:B,2)</f>
        <v>DRO</v>
      </c>
      <c r="E230" s="87" t="str">
        <f t="shared" si="3"/>
        <v>Charlotte Bradfield, Dromore HS</v>
      </c>
      <c r="F230" s="14" t="s">
        <v>206</v>
      </c>
      <c r="G230" s="14" t="s">
        <v>205</v>
      </c>
      <c r="H230" s="15">
        <v>36167</v>
      </c>
      <c r="I230" s="16" t="s">
        <v>133</v>
      </c>
      <c r="J230" s="13">
        <v>3</v>
      </c>
    </row>
    <row r="231" spans="1:10" x14ac:dyDescent="0.2">
      <c r="A231" s="90">
        <v>229</v>
      </c>
      <c r="B231" s="90" t="s">
        <v>702</v>
      </c>
      <c r="C231" s="90" t="s">
        <v>353</v>
      </c>
      <c r="D231" s="87" t="str">
        <f>VLOOKUP(C231,'School Codes'!A:B,2)</f>
        <v>DRO</v>
      </c>
      <c r="E231" s="87" t="str">
        <f t="shared" si="3"/>
        <v>Zoe Smith, Dromore HS</v>
      </c>
      <c r="F231" s="14" t="s">
        <v>213</v>
      </c>
      <c r="G231" s="14" t="s">
        <v>178</v>
      </c>
      <c r="H231" s="15">
        <v>36010</v>
      </c>
      <c r="I231" s="16" t="s">
        <v>133</v>
      </c>
      <c r="J231" s="13">
        <v>3</v>
      </c>
    </row>
    <row r="232" spans="1:10" x14ac:dyDescent="0.2">
      <c r="A232" s="90">
        <v>230</v>
      </c>
      <c r="B232" s="90" t="s">
        <v>703</v>
      </c>
      <c r="C232" s="90" t="s">
        <v>353</v>
      </c>
      <c r="D232" s="87" t="str">
        <f>VLOOKUP(C232,'School Codes'!A:B,2)</f>
        <v>DRO</v>
      </c>
      <c r="E232" s="87" t="str">
        <f t="shared" si="3"/>
        <v>Holly Stewart, Dromore HS</v>
      </c>
      <c r="F232" s="14" t="s">
        <v>186</v>
      </c>
      <c r="G232" s="14" t="s">
        <v>178</v>
      </c>
      <c r="H232" s="15">
        <v>37120</v>
      </c>
      <c r="I232" s="16" t="s">
        <v>128</v>
      </c>
      <c r="J232" s="13">
        <v>5</v>
      </c>
    </row>
    <row r="233" spans="1:10" x14ac:dyDescent="0.2">
      <c r="A233" s="90">
        <v>231</v>
      </c>
      <c r="B233" s="90" t="s">
        <v>704</v>
      </c>
      <c r="C233" s="90" t="s">
        <v>353</v>
      </c>
      <c r="D233" s="87" t="str">
        <f>VLOOKUP(C233,'School Codes'!A:B,2)</f>
        <v>DRO</v>
      </c>
      <c r="E233" s="87" t="str">
        <f t="shared" si="3"/>
        <v>Suzanna Corbett, Dromore HS</v>
      </c>
      <c r="F233" s="14" t="s">
        <v>186</v>
      </c>
      <c r="G233" s="14" t="s">
        <v>178</v>
      </c>
      <c r="H233" s="15">
        <v>37344</v>
      </c>
      <c r="I233" s="16" t="s">
        <v>128</v>
      </c>
      <c r="J233" s="13">
        <v>5</v>
      </c>
    </row>
    <row r="234" spans="1:10" x14ac:dyDescent="0.2">
      <c r="A234" s="90">
        <v>232</v>
      </c>
      <c r="B234" s="90" t="s">
        <v>705</v>
      </c>
      <c r="C234" s="90" t="s">
        <v>353</v>
      </c>
      <c r="D234" s="87" t="str">
        <f>VLOOKUP(C234,'School Codes'!A:B,2)</f>
        <v>DRO</v>
      </c>
      <c r="E234" s="87" t="str">
        <f t="shared" si="3"/>
        <v>Corbin Wilson, Dromore HS</v>
      </c>
      <c r="F234" s="14" t="s">
        <v>185</v>
      </c>
      <c r="G234" s="14" t="s">
        <v>178</v>
      </c>
      <c r="H234" s="15">
        <v>37112</v>
      </c>
      <c r="I234" s="16" t="s">
        <v>128</v>
      </c>
      <c r="J234" s="13">
        <v>5</v>
      </c>
    </row>
    <row r="235" spans="1:10" x14ac:dyDescent="0.2">
      <c r="A235" s="90">
        <v>233</v>
      </c>
      <c r="B235" s="90" t="s">
        <v>706</v>
      </c>
      <c r="C235" s="90" t="s">
        <v>353</v>
      </c>
      <c r="D235" s="87" t="str">
        <f>VLOOKUP(C235,'School Codes'!A:B,2)</f>
        <v>DRO</v>
      </c>
      <c r="E235" s="87" t="str">
        <f t="shared" si="3"/>
        <v>Matthew Heasley, Dromore HS</v>
      </c>
      <c r="F235" s="14" t="s">
        <v>185</v>
      </c>
      <c r="G235" s="14" t="s">
        <v>187</v>
      </c>
      <c r="H235" s="15">
        <v>37215</v>
      </c>
      <c r="I235" s="16" t="s">
        <v>128</v>
      </c>
      <c r="J235" s="13">
        <v>5</v>
      </c>
    </row>
    <row r="236" spans="1:10" x14ac:dyDescent="0.2">
      <c r="A236" s="90">
        <v>234</v>
      </c>
      <c r="B236" s="90" t="s">
        <v>707</v>
      </c>
      <c r="C236" s="90" t="s">
        <v>353</v>
      </c>
      <c r="D236" s="87" t="str">
        <f>VLOOKUP(C236,'School Codes'!A:B,2)</f>
        <v>DRO</v>
      </c>
      <c r="E236" s="87" t="str">
        <f t="shared" si="3"/>
        <v>Alexandre Ferreira, Dromore HS</v>
      </c>
      <c r="F236" s="14" t="s">
        <v>187</v>
      </c>
      <c r="G236" s="14" t="s">
        <v>178</v>
      </c>
      <c r="H236" s="15">
        <v>37320</v>
      </c>
      <c r="I236" s="16" t="s">
        <v>128</v>
      </c>
      <c r="J236" s="13">
        <v>5</v>
      </c>
    </row>
    <row r="237" spans="1:10" x14ac:dyDescent="0.2">
      <c r="A237" s="90">
        <v>235</v>
      </c>
      <c r="B237" s="90" t="s">
        <v>708</v>
      </c>
      <c r="C237" s="90" t="s">
        <v>353</v>
      </c>
      <c r="D237" s="87" t="str">
        <f>VLOOKUP(C237,'School Codes'!A:B,2)</f>
        <v>DRO</v>
      </c>
      <c r="E237" s="87" t="str">
        <f t="shared" si="3"/>
        <v>Christopher McBride, Dromore HS</v>
      </c>
      <c r="F237" s="14" t="s">
        <v>229</v>
      </c>
      <c r="G237" s="14" t="s">
        <v>178</v>
      </c>
      <c r="H237" s="15">
        <v>37184</v>
      </c>
      <c r="I237" s="16" t="s">
        <v>128</v>
      </c>
      <c r="J237" s="13">
        <v>5</v>
      </c>
    </row>
    <row r="238" spans="1:10" x14ac:dyDescent="0.2">
      <c r="A238" s="90">
        <v>236</v>
      </c>
      <c r="B238" s="90" t="s">
        <v>709</v>
      </c>
      <c r="C238" s="90" t="s">
        <v>353</v>
      </c>
      <c r="D238" s="87" t="str">
        <f>VLOOKUP(C238,'School Codes'!A:B,2)</f>
        <v>DRO</v>
      </c>
      <c r="E238" s="87" t="str">
        <f t="shared" si="3"/>
        <v>Jessica Copes, Dromore HS</v>
      </c>
      <c r="F238" s="14" t="s">
        <v>229</v>
      </c>
      <c r="G238" s="14" t="s">
        <v>178</v>
      </c>
      <c r="H238" s="15">
        <v>37189</v>
      </c>
      <c r="I238" s="16" t="s">
        <v>128</v>
      </c>
      <c r="J238" s="13">
        <v>5</v>
      </c>
    </row>
    <row r="239" spans="1:10" x14ac:dyDescent="0.2">
      <c r="A239" s="90">
        <v>237</v>
      </c>
      <c r="B239" s="90" t="s">
        <v>710</v>
      </c>
      <c r="C239" s="90" t="s">
        <v>353</v>
      </c>
      <c r="D239" s="87" t="str">
        <f>VLOOKUP(C239,'School Codes'!A:B,2)</f>
        <v>DRO</v>
      </c>
      <c r="E239" s="87" t="str">
        <f t="shared" si="3"/>
        <v>Ellen Neill, Dromore HS</v>
      </c>
      <c r="F239" s="14" t="s">
        <v>232</v>
      </c>
      <c r="G239" s="14" t="s">
        <v>237</v>
      </c>
      <c r="H239" s="15">
        <v>36396</v>
      </c>
      <c r="I239" s="16" t="s">
        <v>130</v>
      </c>
      <c r="J239" s="13">
        <v>6</v>
      </c>
    </row>
    <row r="240" spans="1:10" s="18" customFormat="1" x14ac:dyDescent="0.2">
      <c r="A240" s="90">
        <v>238</v>
      </c>
      <c r="B240" s="90" t="s">
        <v>711</v>
      </c>
      <c r="C240" s="90" t="s">
        <v>353</v>
      </c>
      <c r="D240" s="87" t="str">
        <f>VLOOKUP(C240,'School Codes'!A:B,2)</f>
        <v>DRO</v>
      </c>
      <c r="E240" s="87" t="str">
        <f t="shared" si="3"/>
        <v>Shannon Boville, Dromore HS</v>
      </c>
      <c r="F240" s="18" t="s">
        <v>232</v>
      </c>
      <c r="G240" s="18">
        <v>800</v>
      </c>
      <c r="H240" s="19">
        <v>36777</v>
      </c>
      <c r="I240" s="20" t="s">
        <v>130</v>
      </c>
      <c r="J240" s="17">
        <v>6</v>
      </c>
    </row>
    <row r="241" spans="1:10" x14ac:dyDescent="0.2">
      <c r="A241" s="90">
        <v>239</v>
      </c>
      <c r="B241" s="90" t="s">
        <v>712</v>
      </c>
      <c r="C241" s="90" t="s">
        <v>353</v>
      </c>
      <c r="D241" s="87" t="str">
        <f>VLOOKUP(C241,'School Codes'!A:B,2)</f>
        <v>DRO</v>
      </c>
      <c r="E241" s="87" t="str">
        <f t="shared" si="3"/>
        <v>Shauna Mackin, Dromore HS</v>
      </c>
      <c r="F241" s="14" t="s">
        <v>233</v>
      </c>
      <c r="G241" s="14" t="s">
        <v>237</v>
      </c>
      <c r="H241" s="15">
        <v>36417</v>
      </c>
      <c r="I241" s="16" t="s">
        <v>130</v>
      </c>
      <c r="J241" s="13">
        <v>6</v>
      </c>
    </row>
    <row r="242" spans="1:10" x14ac:dyDescent="0.2">
      <c r="A242" s="90">
        <v>240</v>
      </c>
      <c r="B242" s="90" t="s">
        <v>713</v>
      </c>
      <c r="C242" s="90" t="s">
        <v>353</v>
      </c>
      <c r="D242" s="87" t="str">
        <f>VLOOKUP(C242,'School Codes'!A:B,2)</f>
        <v>DRO</v>
      </c>
      <c r="E242" s="87" t="str">
        <f t="shared" si="3"/>
        <v>Jonathan Scott, Dromore HS</v>
      </c>
      <c r="F242" s="14" t="s">
        <v>238</v>
      </c>
      <c r="G242" s="14" t="s">
        <v>178</v>
      </c>
      <c r="H242" s="15">
        <v>36430</v>
      </c>
      <c r="I242" s="16" t="s">
        <v>130</v>
      </c>
      <c r="J242" s="13">
        <v>6</v>
      </c>
    </row>
    <row r="243" spans="1:10" x14ac:dyDescent="0.2">
      <c r="A243" s="90">
        <v>241</v>
      </c>
      <c r="B243" s="90" t="s">
        <v>714</v>
      </c>
      <c r="C243" s="90" t="s">
        <v>474</v>
      </c>
      <c r="D243" s="87" t="str">
        <f>VLOOKUP(C243,'School Codes'!A:B,2)</f>
        <v>GLE</v>
      </c>
      <c r="E243" s="87" t="str">
        <f t="shared" si="3"/>
        <v>Alex Fletcher, Glenlola Collegiate, Bangor</v>
      </c>
      <c r="F243" s="14" t="s">
        <v>238</v>
      </c>
      <c r="G243" s="14" t="s">
        <v>178</v>
      </c>
      <c r="H243" s="15">
        <v>36430</v>
      </c>
      <c r="I243" s="16" t="s">
        <v>130</v>
      </c>
      <c r="J243" s="13">
        <v>6</v>
      </c>
    </row>
    <row r="244" spans="1:10" x14ac:dyDescent="0.2">
      <c r="A244" s="90">
        <v>242</v>
      </c>
      <c r="B244" s="90" t="s">
        <v>715</v>
      </c>
      <c r="C244" s="90" t="s">
        <v>474</v>
      </c>
      <c r="D244" s="87" t="str">
        <f>VLOOKUP(C244,'School Codes'!A:B,2)</f>
        <v>GLE</v>
      </c>
      <c r="E244" s="87" t="str">
        <f t="shared" si="3"/>
        <v>Evie Martin, Glenlola Collegiate, Bangor</v>
      </c>
      <c r="F244" s="14" t="s">
        <v>191</v>
      </c>
      <c r="G244" s="14" t="s">
        <v>192</v>
      </c>
      <c r="H244" s="15">
        <v>36022</v>
      </c>
      <c r="I244" s="16" t="s">
        <v>132</v>
      </c>
      <c r="J244" s="13">
        <v>7</v>
      </c>
    </row>
    <row r="245" spans="1:10" x14ac:dyDescent="0.2">
      <c r="A245" s="90">
        <v>243</v>
      </c>
      <c r="B245" s="90" t="s">
        <v>716</v>
      </c>
      <c r="C245" s="90" t="s">
        <v>474</v>
      </c>
      <c r="D245" s="87" t="str">
        <f>VLOOKUP(C245,'School Codes'!A:B,2)</f>
        <v>GLE</v>
      </c>
      <c r="E245" s="87" t="str">
        <f t="shared" si="3"/>
        <v>Poppy Irvine, Glenlola Collegiate, Bangor</v>
      </c>
      <c r="F245" s="14" t="s">
        <v>243</v>
      </c>
      <c r="G245" s="14" t="s">
        <v>178</v>
      </c>
      <c r="H245" s="15">
        <v>36142</v>
      </c>
      <c r="I245" s="16" t="s">
        <v>132</v>
      </c>
      <c r="J245" s="13">
        <v>7</v>
      </c>
    </row>
    <row r="246" spans="1:10" x14ac:dyDescent="0.2">
      <c r="A246" s="90">
        <v>244</v>
      </c>
      <c r="B246" s="90" t="s">
        <v>717</v>
      </c>
      <c r="C246" s="90" t="s">
        <v>474</v>
      </c>
      <c r="D246" s="87" t="str">
        <f>VLOOKUP(C246,'School Codes'!A:B,2)</f>
        <v>GLE</v>
      </c>
      <c r="E246" s="87" t="str">
        <f t="shared" si="3"/>
        <v>Poppy Dann, Glenlola Collegiate, Bangor</v>
      </c>
      <c r="F246" s="14" t="s">
        <v>190</v>
      </c>
      <c r="G246" s="14" t="s">
        <v>178</v>
      </c>
      <c r="H246" s="15">
        <v>36048</v>
      </c>
      <c r="I246" s="16" t="s">
        <v>132</v>
      </c>
      <c r="J246" s="13">
        <v>7</v>
      </c>
    </row>
    <row r="247" spans="1:10" x14ac:dyDescent="0.2">
      <c r="A247" s="90">
        <v>245</v>
      </c>
      <c r="B247" s="90" t="s">
        <v>718</v>
      </c>
      <c r="C247" s="90" t="s">
        <v>474</v>
      </c>
      <c r="D247" s="87" t="str">
        <f>VLOOKUP(C247,'School Codes'!A:B,2)</f>
        <v>GLE</v>
      </c>
      <c r="E247" s="87" t="str">
        <f t="shared" si="3"/>
        <v>Lucy Cheatley, Glenlola Collegiate, Bangor</v>
      </c>
      <c r="F247" s="14" t="s">
        <v>181</v>
      </c>
      <c r="G247" s="14" t="s">
        <v>178</v>
      </c>
      <c r="H247" s="15">
        <v>36439</v>
      </c>
      <c r="I247" s="16" t="s">
        <v>131</v>
      </c>
      <c r="J247" s="13">
        <v>2</v>
      </c>
    </row>
    <row r="248" spans="1:10" x14ac:dyDescent="0.2">
      <c r="A248" s="90">
        <v>246</v>
      </c>
      <c r="B248" s="90" t="s">
        <v>719</v>
      </c>
      <c r="C248" s="90" t="s">
        <v>474</v>
      </c>
      <c r="D248" s="87" t="str">
        <f>VLOOKUP(C248,'School Codes'!A:B,2)</f>
        <v>GLE</v>
      </c>
      <c r="E248" s="87" t="str">
        <f t="shared" si="3"/>
        <v>Eva McCann, Glenlola Collegiate, Bangor</v>
      </c>
      <c r="F248" s="14" t="s">
        <v>184</v>
      </c>
      <c r="G248" s="14" t="s">
        <v>178</v>
      </c>
      <c r="H248" s="15">
        <v>36711</v>
      </c>
      <c r="I248" s="16" t="s">
        <v>131</v>
      </c>
      <c r="J248" s="13">
        <v>2</v>
      </c>
    </row>
    <row r="249" spans="1:10" s="18" customFormat="1" x14ac:dyDescent="0.2">
      <c r="A249" s="90">
        <v>247</v>
      </c>
      <c r="B249" s="90" t="s">
        <v>720</v>
      </c>
      <c r="C249" s="90" t="s">
        <v>474</v>
      </c>
      <c r="D249" s="87" t="str">
        <f>VLOOKUP(C249,'School Codes'!A:B,2)</f>
        <v>GLE</v>
      </c>
      <c r="E249" s="87" t="str">
        <f t="shared" si="3"/>
        <v>Kassandra Arthur, Glenlola Collegiate, Bangor</v>
      </c>
      <c r="F249" s="18" t="s">
        <v>181</v>
      </c>
      <c r="G249" s="18" t="s">
        <v>178</v>
      </c>
      <c r="H249" s="19">
        <v>36888</v>
      </c>
      <c r="I249" s="20" t="s">
        <v>131</v>
      </c>
      <c r="J249" s="17">
        <v>2</v>
      </c>
    </row>
    <row r="250" spans="1:10" s="18" customFormat="1" x14ac:dyDescent="0.2">
      <c r="A250" s="90">
        <v>248</v>
      </c>
      <c r="B250" s="90" t="s">
        <v>721</v>
      </c>
      <c r="C250" s="90" t="s">
        <v>474</v>
      </c>
      <c r="D250" s="87" t="str">
        <f>VLOOKUP(C250,'School Codes'!A:B,2)</f>
        <v>GLE</v>
      </c>
      <c r="E250" s="87" t="str">
        <f t="shared" si="3"/>
        <v>Aimee Trainor, Glenlola Collegiate, Bangor</v>
      </c>
      <c r="F250" s="18" t="s">
        <v>183</v>
      </c>
      <c r="G250" s="18" t="s">
        <v>178</v>
      </c>
      <c r="H250" s="19">
        <v>36765</v>
      </c>
      <c r="I250" s="20" t="s">
        <v>131</v>
      </c>
      <c r="J250" s="17">
        <v>2</v>
      </c>
    </row>
    <row r="251" spans="1:10" x14ac:dyDescent="0.2">
      <c r="A251" s="90">
        <v>249</v>
      </c>
      <c r="B251" s="90" t="s">
        <v>722</v>
      </c>
      <c r="C251" s="90" t="s">
        <v>474</v>
      </c>
      <c r="D251" s="87" t="str">
        <f>VLOOKUP(C251,'School Codes'!A:B,2)</f>
        <v>GLE</v>
      </c>
      <c r="E251" s="87" t="str">
        <f t="shared" si="3"/>
        <v>Lily Patterson, Glenlola Collegiate, Bangor</v>
      </c>
      <c r="F251" s="14" t="s">
        <v>184</v>
      </c>
      <c r="G251" s="14" t="s">
        <v>178</v>
      </c>
      <c r="H251" s="15">
        <v>36866</v>
      </c>
      <c r="I251" s="16" t="s">
        <v>131</v>
      </c>
      <c r="J251" s="13">
        <v>2</v>
      </c>
    </row>
    <row r="252" spans="1:10" x14ac:dyDescent="0.2">
      <c r="A252" s="90">
        <v>250</v>
      </c>
      <c r="B252" s="90" t="s">
        <v>723</v>
      </c>
      <c r="C252" s="90" t="s">
        <v>474</v>
      </c>
      <c r="D252" s="87" t="str">
        <f>VLOOKUP(C252,'School Codes'!A:B,2)</f>
        <v>GLE</v>
      </c>
      <c r="E252" s="87" t="str">
        <f t="shared" si="3"/>
        <v>Rachel Stockman, Glenlola Collegiate, Bangor</v>
      </c>
      <c r="F252" s="14" t="s">
        <v>183</v>
      </c>
      <c r="G252" s="14" t="s">
        <v>178</v>
      </c>
      <c r="H252" s="15">
        <v>36569</v>
      </c>
      <c r="I252" s="16" t="s">
        <v>131</v>
      </c>
      <c r="J252" s="13">
        <v>2</v>
      </c>
    </row>
    <row r="253" spans="1:10" x14ac:dyDescent="0.2">
      <c r="A253" s="90">
        <v>251</v>
      </c>
      <c r="B253" s="90" t="s">
        <v>724</v>
      </c>
      <c r="C253" s="90" t="s">
        <v>474</v>
      </c>
      <c r="D253" s="87" t="str">
        <f>VLOOKUP(C253,'School Codes'!A:B,2)</f>
        <v>GLE</v>
      </c>
      <c r="E253" s="87" t="str">
        <f t="shared" si="3"/>
        <v>Scarlett Urry, Glenlola Collegiate, Bangor</v>
      </c>
      <c r="F253" s="14" t="s">
        <v>209</v>
      </c>
      <c r="G253" s="14" t="s">
        <v>178</v>
      </c>
      <c r="H253" s="15">
        <v>36056</v>
      </c>
      <c r="I253" s="16" t="s">
        <v>133</v>
      </c>
      <c r="J253" s="13">
        <v>3</v>
      </c>
    </row>
    <row r="254" spans="1:10" x14ac:dyDescent="0.2">
      <c r="A254" s="90">
        <v>252</v>
      </c>
      <c r="B254" s="90" t="s">
        <v>725</v>
      </c>
      <c r="C254" s="90" t="s">
        <v>474</v>
      </c>
      <c r="D254" s="87" t="str">
        <f>VLOOKUP(C254,'School Codes'!A:B,2)</f>
        <v>GLE</v>
      </c>
      <c r="E254" s="87" t="str">
        <f t="shared" si="3"/>
        <v>Gracie Holmes, Glenlola Collegiate, Bangor</v>
      </c>
      <c r="F254" s="14" t="s">
        <v>209</v>
      </c>
      <c r="G254" s="14" t="s">
        <v>178</v>
      </c>
      <c r="H254" s="15">
        <v>36204</v>
      </c>
      <c r="I254" s="16" t="s">
        <v>133</v>
      </c>
      <c r="J254" s="13">
        <v>3</v>
      </c>
    </row>
    <row r="255" spans="1:10" x14ac:dyDescent="0.2">
      <c r="A255" s="90">
        <v>253</v>
      </c>
      <c r="B255" s="90" t="s">
        <v>726</v>
      </c>
      <c r="C255" s="90" t="s">
        <v>360</v>
      </c>
      <c r="D255" s="87" t="str">
        <f>VLOOKUP(C255,'School Codes'!A:B,2)</f>
        <v>GRO</v>
      </c>
      <c r="E255" s="87" t="str">
        <f t="shared" si="3"/>
        <v>Rhian Weatherup, Grosvenor GS, Belfast</v>
      </c>
      <c r="F255" s="14" t="s">
        <v>230</v>
      </c>
      <c r="G255" s="14" t="s">
        <v>178</v>
      </c>
      <c r="H255" s="15">
        <v>36686</v>
      </c>
      <c r="I255" s="16" t="s">
        <v>130</v>
      </c>
      <c r="J255" s="13">
        <v>6</v>
      </c>
    </row>
    <row r="256" spans="1:10" x14ac:dyDescent="0.2">
      <c r="A256" s="90">
        <v>254</v>
      </c>
      <c r="B256" s="90" t="s">
        <v>727</v>
      </c>
      <c r="C256" s="90" t="s">
        <v>360</v>
      </c>
      <c r="D256" s="87" t="str">
        <f>VLOOKUP(C256,'School Codes'!A:B,2)</f>
        <v>GRO</v>
      </c>
      <c r="E256" s="87" t="str">
        <f t="shared" si="3"/>
        <v>Sophie Tinman, Grosvenor GS, Belfast</v>
      </c>
      <c r="F256" s="14" t="s">
        <v>232</v>
      </c>
      <c r="G256" s="14" t="s">
        <v>178</v>
      </c>
      <c r="H256" s="15">
        <v>36705</v>
      </c>
      <c r="I256" s="16" t="s">
        <v>130</v>
      </c>
      <c r="J256" s="13">
        <v>6</v>
      </c>
    </row>
    <row r="257" spans="1:10" x14ac:dyDescent="0.2">
      <c r="A257" s="90">
        <v>255</v>
      </c>
      <c r="B257" s="90" t="s">
        <v>728</v>
      </c>
      <c r="C257" s="90" t="s">
        <v>360</v>
      </c>
      <c r="D257" s="87" t="str">
        <f>VLOOKUP(C257,'School Codes'!A:B,2)</f>
        <v>GRO</v>
      </c>
      <c r="E257" s="87" t="str">
        <f t="shared" si="3"/>
        <v>Stefan Buick, Grosvenor GS, Belfast</v>
      </c>
      <c r="F257" s="14" t="s">
        <v>233</v>
      </c>
      <c r="G257" s="14" t="s">
        <v>178</v>
      </c>
      <c r="H257" s="15">
        <v>36693</v>
      </c>
      <c r="I257" s="16" t="s">
        <v>130</v>
      </c>
      <c r="J257" s="13">
        <v>6</v>
      </c>
    </row>
    <row r="258" spans="1:10" x14ac:dyDescent="0.2">
      <c r="A258" s="90">
        <v>256</v>
      </c>
      <c r="B258" s="90" t="s">
        <v>729</v>
      </c>
      <c r="C258" s="90" t="s">
        <v>360</v>
      </c>
      <c r="D258" s="87" t="str">
        <f>VLOOKUP(C258,'School Codes'!A:B,2)</f>
        <v>GRO</v>
      </c>
      <c r="E258" s="87" t="str">
        <f t="shared" si="3"/>
        <v>Philip Simpson, Grosvenor GS, Belfast</v>
      </c>
      <c r="F258" s="14" t="s">
        <v>233</v>
      </c>
      <c r="G258" s="14" t="s">
        <v>178</v>
      </c>
      <c r="H258" s="15">
        <v>36949</v>
      </c>
      <c r="I258" s="16" t="s">
        <v>130</v>
      </c>
      <c r="J258" s="13">
        <v>6</v>
      </c>
    </row>
    <row r="259" spans="1:10" x14ac:dyDescent="0.2">
      <c r="A259" s="90">
        <v>257</v>
      </c>
      <c r="B259" s="90" t="s">
        <v>730</v>
      </c>
      <c r="C259" s="90" t="s">
        <v>360</v>
      </c>
      <c r="D259" s="87" t="str">
        <f>VLOOKUP(C259,'School Codes'!A:B,2)</f>
        <v>GRO</v>
      </c>
      <c r="E259" s="87" t="str">
        <f t="shared" si="3"/>
        <v>Mia Ferguson, Grosvenor GS, Belfast</v>
      </c>
      <c r="F259" s="14" t="s">
        <v>232</v>
      </c>
      <c r="G259" s="14" t="s">
        <v>236</v>
      </c>
      <c r="H259" s="15">
        <v>36637</v>
      </c>
      <c r="I259" s="16" t="s">
        <v>130</v>
      </c>
      <c r="J259" s="13">
        <v>6</v>
      </c>
    </row>
    <row r="260" spans="1:10" x14ac:dyDescent="0.2">
      <c r="A260" s="90">
        <v>258</v>
      </c>
      <c r="B260" s="90" t="s">
        <v>731</v>
      </c>
      <c r="C260" s="90" t="s">
        <v>360</v>
      </c>
      <c r="D260" s="87" t="str">
        <f>VLOOKUP(C260,'School Codes'!A:B,2)</f>
        <v>GRO</v>
      </c>
      <c r="E260" s="87" t="str">
        <f t="shared" ref="E260:E323" si="4">IF(A260="","",CONCATENATE(B260,", ",C260))</f>
        <v>Ellie Burgess, Grosvenor GS, Belfast</v>
      </c>
      <c r="F260" s="14" t="s">
        <v>230</v>
      </c>
      <c r="G260" s="14" t="s">
        <v>231</v>
      </c>
      <c r="H260" s="15">
        <v>36621</v>
      </c>
      <c r="I260" s="16" t="s">
        <v>130</v>
      </c>
      <c r="J260" s="13">
        <v>6</v>
      </c>
    </row>
    <row r="261" spans="1:10" x14ac:dyDescent="0.2">
      <c r="A261" s="90">
        <v>259</v>
      </c>
      <c r="B261" s="90" t="s">
        <v>732</v>
      </c>
      <c r="C261" s="90" t="s">
        <v>360</v>
      </c>
      <c r="D261" s="87" t="str">
        <f>VLOOKUP(C261,'School Codes'!A:B,2)</f>
        <v>GRO</v>
      </c>
      <c r="E261" s="87" t="str">
        <f t="shared" si="4"/>
        <v>Ethan Trill , Grosvenor GS, Belfast</v>
      </c>
      <c r="F261" s="14" t="s">
        <v>235</v>
      </c>
      <c r="G261" s="14" t="s">
        <v>231</v>
      </c>
      <c r="H261" s="15">
        <v>36865</v>
      </c>
      <c r="I261" s="16" t="s">
        <v>130</v>
      </c>
      <c r="J261" s="13">
        <v>6</v>
      </c>
    </row>
    <row r="262" spans="1:10" x14ac:dyDescent="0.2">
      <c r="A262" s="90">
        <v>260</v>
      </c>
      <c r="B262" s="90" t="s">
        <v>733</v>
      </c>
      <c r="C262" s="90" t="s">
        <v>360</v>
      </c>
      <c r="D262" s="87" t="str">
        <f>VLOOKUP(C262,'School Codes'!A:B,2)</f>
        <v>GRO</v>
      </c>
      <c r="E262" s="87" t="str">
        <f t="shared" si="4"/>
        <v>Ben Robinson, Grosvenor GS, Belfast</v>
      </c>
      <c r="F262" s="14" t="s">
        <v>194</v>
      </c>
      <c r="G262" s="14" t="s">
        <v>193</v>
      </c>
      <c r="H262" s="15">
        <v>36331</v>
      </c>
      <c r="I262" s="16" t="s">
        <v>132</v>
      </c>
      <c r="J262" s="13">
        <v>7</v>
      </c>
    </row>
    <row r="263" spans="1:10" x14ac:dyDescent="0.2">
      <c r="A263" s="90">
        <v>261</v>
      </c>
      <c r="B263" s="90" t="s">
        <v>734</v>
      </c>
      <c r="C263" s="90" t="s">
        <v>360</v>
      </c>
      <c r="D263" s="87" t="str">
        <f>VLOOKUP(C263,'School Codes'!A:B,2)</f>
        <v>GRO</v>
      </c>
      <c r="E263" s="87" t="str">
        <f t="shared" si="4"/>
        <v>Freya Murray, Grosvenor GS, Belfast</v>
      </c>
      <c r="F263" s="14" t="s">
        <v>243</v>
      </c>
      <c r="G263" s="14" t="s">
        <v>193</v>
      </c>
      <c r="H263" s="15">
        <v>36254</v>
      </c>
      <c r="I263" s="16" t="s">
        <v>132</v>
      </c>
      <c r="J263" s="13">
        <v>7</v>
      </c>
    </row>
    <row r="264" spans="1:10" x14ac:dyDescent="0.2">
      <c r="A264" s="90">
        <v>262</v>
      </c>
      <c r="B264" s="90" t="s">
        <v>735</v>
      </c>
      <c r="C264" s="90" t="s">
        <v>360</v>
      </c>
      <c r="D264" s="87" t="str">
        <f>VLOOKUP(C264,'School Codes'!A:B,2)</f>
        <v>GRO</v>
      </c>
      <c r="E264" s="87" t="str">
        <f t="shared" si="4"/>
        <v>Matthew Sykes , Grosvenor GS, Belfast</v>
      </c>
      <c r="F264" s="14" t="s">
        <v>194</v>
      </c>
      <c r="G264" s="14" t="s">
        <v>178</v>
      </c>
      <c r="H264" s="15">
        <v>35881</v>
      </c>
      <c r="I264" s="16" t="s">
        <v>132</v>
      </c>
      <c r="J264" s="13">
        <v>7</v>
      </c>
    </row>
    <row r="265" spans="1:10" x14ac:dyDescent="0.2">
      <c r="A265" s="90">
        <v>263</v>
      </c>
      <c r="B265" s="90" t="s">
        <v>736</v>
      </c>
      <c r="C265" s="90" t="s">
        <v>360</v>
      </c>
      <c r="D265" s="87" t="str">
        <f>VLOOKUP(C265,'School Codes'!A:B,2)</f>
        <v>GRO</v>
      </c>
      <c r="E265" s="87" t="str">
        <f t="shared" si="4"/>
        <v>Amy Patton, Grosvenor GS, Belfast</v>
      </c>
      <c r="F265" s="14" t="s">
        <v>243</v>
      </c>
      <c r="G265" s="14" t="s">
        <v>178</v>
      </c>
      <c r="H265" s="15">
        <v>36135</v>
      </c>
      <c r="I265" s="16" t="s">
        <v>132</v>
      </c>
      <c r="J265" s="13">
        <v>7</v>
      </c>
    </row>
    <row r="266" spans="1:10" x14ac:dyDescent="0.2">
      <c r="A266" s="90">
        <v>264</v>
      </c>
      <c r="B266" s="90" t="s">
        <v>737</v>
      </c>
      <c r="C266" s="90" t="s">
        <v>360</v>
      </c>
      <c r="D266" s="87" t="str">
        <f>VLOOKUP(C266,'School Codes'!A:B,2)</f>
        <v>GRO</v>
      </c>
      <c r="E266" s="87" t="str">
        <f t="shared" si="4"/>
        <v>Joss Ness, Grosvenor GS, Belfast</v>
      </c>
      <c r="F266" s="14" t="s">
        <v>186</v>
      </c>
      <c r="G266" s="14" t="s">
        <v>187</v>
      </c>
      <c r="H266" s="15">
        <v>37375</v>
      </c>
      <c r="I266" s="16" t="s">
        <v>128</v>
      </c>
      <c r="J266" s="13">
        <v>5</v>
      </c>
    </row>
    <row r="267" spans="1:10" x14ac:dyDescent="0.2">
      <c r="A267" s="90">
        <v>265</v>
      </c>
      <c r="B267" s="90" t="s">
        <v>738</v>
      </c>
      <c r="C267" s="90" t="s">
        <v>360</v>
      </c>
      <c r="D267" s="87" t="str">
        <f>VLOOKUP(C267,'School Codes'!A:B,2)</f>
        <v>GRO</v>
      </c>
      <c r="E267" s="87" t="str">
        <f t="shared" si="4"/>
        <v>Jake Seaton, Grosvenor GS, Belfast</v>
      </c>
      <c r="F267" s="14" t="s">
        <v>186</v>
      </c>
      <c r="G267" s="14" t="s">
        <v>185</v>
      </c>
      <c r="H267" s="15">
        <v>37138</v>
      </c>
      <c r="I267" s="16" t="s">
        <v>128</v>
      </c>
      <c r="J267" s="13">
        <v>5</v>
      </c>
    </row>
    <row r="268" spans="1:10" x14ac:dyDescent="0.2">
      <c r="A268" s="90">
        <v>266</v>
      </c>
      <c r="B268" s="90" t="s">
        <v>739</v>
      </c>
      <c r="C268" s="90" t="s">
        <v>360</v>
      </c>
      <c r="D268" s="87" t="str">
        <f>VLOOKUP(C268,'School Codes'!A:B,2)</f>
        <v>GRO</v>
      </c>
      <c r="E268" s="87" t="str">
        <f t="shared" si="4"/>
        <v>Erin Cross, Grosvenor GS, Belfast</v>
      </c>
      <c r="F268" s="14" t="s">
        <v>185</v>
      </c>
      <c r="G268" s="14" t="s">
        <v>187</v>
      </c>
      <c r="H268" s="15">
        <v>37235</v>
      </c>
      <c r="I268" s="16" t="s">
        <v>128</v>
      </c>
      <c r="J268" s="13">
        <v>5</v>
      </c>
    </row>
    <row r="269" spans="1:10" x14ac:dyDescent="0.2">
      <c r="A269" s="90">
        <v>267</v>
      </c>
      <c r="B269" s="90" t="s">
        <v>740</v>
      </c>
      <c r="C269" s="90" t="s">
        <v>360</v>
      </c>
      <c r="D269" s="87" t="str">
        <f>VLOOKUP(C269,'School Codes'!A:B,2)</f>
        <v>GRO</v>
      </c>
      <c r="E269" s="87" t="str">
        <f t="shared" si="4"/>
        <v>Liberty Molloy, Grosvenor GS, Belfast</v>
      </c>
      <c r="F269" s="14" t="s">
        <v>188</v>
      </c>
      <c r="G269" s="14" t="s">
        <v>178</v>
      </c>
      <c r="H269" s="15">
        <v>37180</v>
      </c>
      <c r="I269" s="16" t="s">
        <v>128</v>
      </c>
      <c r="J269" s="13">
        <v>5</v>
      </c>
    </row>
    <row r="270" spans="1:10" x14ac:dyDescent="0.2">
      <c r="A270" s="90">
        <v>268</v>
      </c>
      <c r="B270" s="90" t="s">
        <v>741</v>
      </c>
      <c r="C270" s="90" t="s">
        <v>360</v>
      </c>
      <c r="D270" s="87" t="str">
        <f>VLOOKUP(C270,'School Codes'!A:B,2)</f>
        <v>GRO</v>
      </c>
      <c r="E270" s="87" t="str">
        <f t="shared" si="4"/>
        <v>Finn Cross, Grosvenor GS, Belfast</v>
      </c>
      <c r="F270" s="14" t="s">
        <v>188</v>
      </c>
      <c r="G270" s="14" t="s">
        <v>178</v>
      </c>
      <c r="H270" s="15">
        <v>37111</v>
      </c>
      <c r="I270" s="16" t="s">
        <v>128</v>
      </c>
      <c r="J270" s="13">
        <v>5</v>
      </c>
    </row>
    <row r="271" spans="1:10" x14ac:dyDescent="0.2">
      <c r="A271" s="90">
        <v>269</v>
      </c>
      <c r="B271" s="90" t="s">
        <v>742</v>
      </c>
      <c r="C271" s="90" t="s">
        <v>360</v>
      </c>
      <c r="D271" s="87" t="str">
        <f>VLOOKUP(C271,'School Codes'!A:B,2)</f>
        <v>GRO</v>
      </c>
      <c r="E271" s="87" t="str">
        <f t="shared" si="4"/>
        <v>Ollie Greene, Grosvenor GS, Belfast</v>
      </c>
      <c r="F271" s="14" t="s">
        <v>229</v>
      </c>
      <c r="G271" s="14" t="s">
        <v>178</v>
      </c>
      <c r="H271" s="15">
        <v>37160</v>
      </c>
      <c r="I271" s="16" t="s">
        <v>128</v>
      </c>
      <c r="J271" s="13">
        <v>5</v>
      </c>
    </row>
    <row r="272" spans="1:10" x14ac:dyDescent="0.2">
      <c r="A272" s="90">
        <v>270</v>
      </c>
      <c r="B272" s="90" t="s">
        <v>743</v>
      </c>
      <c r="C272" s="90" t="s">
        <v>360</v>
      </c>
      <c r="D272" s="87" t="str">
        <f>VLOOKUP(C272,'School Codes'!A:B,2)</f>
        <v>GRO</v>
      </c>
      <c r="E272" s="87" t="str">
        <f t="shared" si="4"/>
        <v>Amelee McCullough, Grosvenor GS, Belfast</v>
      </c>
      <c r="F272" s="14" t="s">
        <v>229</v>
      </c>
      <c r="G272" s="14" t="s">
        <v>178</v>
      </c>
      <c r="H272" s="15">
        <v>37173</v>
      </c>
      <c r="I272" s="16" t="s">
        <v>128</v>
      </c>
      <c r="J272" s="13">
        <v>5</v>
      </c>
    </row>
    <row r="273" spans="1:10" x14ac:dyDescent="0.2">
      <c r="A273" s="90">
        <v>271</v>
      </c>
      <c r="B273" s="90" t="s">
        <v>744</v>
      </c>
      <c r="C273" s="90" t="s">
        <v>360</v>
      </c>
      <c r="D273" s="87" t="str">
        <f>VLOOKUP(C273,'School Codes'!A:B,2)</f>
        <v>GRO</v>
      </c>
      <c r="E273" s="87" t="str">
        <f t="shared" si="4"/>
        <v>Eva Wainwright, Grosvenor GS, Belfast</v>
      </c>
      <c r="F273" s="14" t="s">
        <v>232</v>
      </c>
      <c r="G273" s="14" t="s">
        <v>230</v>
      </c>
      <c r="H273" s="15">
        <v>36644</v>
      </c>
      <c r="I273" s="16" t="s">
        <v>130</v>
      </c>
      <c r="J273" s="13">
        <v>6</v>
      </c>
    </row>
    <row r="274" spans="1:10" x14ac:dyDescent="0.2">
      <c r="A274" s="90">
        <v>272</v>
      </c>
      <c r="B274" s="90" t="s">
        <v>745</v>
      </c>
      <c r="C274" s="90" t="s">
        <v>360</v>
      </c>
      <c r="D274" s="87" t="str">
        <f>VLOOKUP(C274,'School Codes'!A:B,2)</f>
        <v>GRO</v>
      </c>
      <c r="E274" s="87" t="str">
        <f t="shared" si="4"/>
        <v>Niesha O'Neill, Grosvenor GS, Belfast</v>
      </c>
      <c r="F274" s="14" t="s">
        <v>232</v>
      </c>
      <c r="G274" s="14" t="s">
        <v>230</v>
      </c>
      <c r="H274" s="15">
        <v>36753</v>
      </c>
      <c r="I274" s="16" t="s">
        <v>130</v>
      </c>
      <c r="J274" s="13">
        <v>6</v>
      </c>
    </row>
    <row r="275" spans="1:10" x14ac:dyDescent="0.2">
      <c r="A275" s="90">
        <v>273</v>
      </c>
      <c r="B275" s="90" t="s">
        <v>746</v>
      </c>
      <c r="C275" s="90" t="s">
        <v>360</v>
      </c>
      <c r="D275" s="87" t="str">
        <f>VLOOKUP(C275,'School Codes'!A:B,2)</f>
        <v>GRO</v>
      </c>
      <c r="E275" s="87" t="str">
        <f t="shared" si="4"/>
        <v>Corey Campbell, Grosvenor GS, Belfast</v>
      </c>
      <c r="F275" s="14" t="s">
        <v>233</v>
      </c>
      <c r="G275" s="14" t="s">
        <v>236</v>
      </c>
      <c r="H275" s="15">
        <v>36372</v>
      </c>
      <c r="I275" s="16" t="s">
        <v>130</v>
      </c>
      <c r="J275" s="13">
        <v>6</v>
      </c>
    </row>
    <row r="276" spans="1:10" x14ac:dyDescent="0.2">
      <c r="A276" s="90">
        <v>274</v>
      </c>
      <c r="B276" s="90" t="s">
        <v>747</v>
      </c>
      <c r="C276" s="90" t="s">
        <v>360</v>
      </c>
      <c r="D276" s="87" t="str">
        <f>VLOOKUP(C276,'School Codes'!A:B,2)</f>
        <v>GRO</v>
      </c>
      <c r="E276" s="87" t="str">
        <f t="shared" si="4"/>
        <v>Olivia Bryson, Grosvenor GS, Belfast</v>
      </c>
      <c r="F276" s="14" t="s">
        <v>273</v>
      </c>
      <c r="G276" s="14" t="s">
        <v>178</v>
      </c>
      <c r="H276" s="15">
        <v>36728</v>
      </c>
      <c r="I276" s="16" t="s">
        <v>130</v>
      </c>
      <c r="J276" s="13">
        <v>6</v>
      </c>
    </row>
    <row r="277" spans="1:10" x14ac:dyDescent="0.2">
      <c r="A277" s="90">
        <v>275</v>
      </c>
      <c r="B277" s="90" t="s">
        <v>748</v>
      </c>
      <c r="C277" s="90" t="s">
        <v>360</v>
      </c>
      <c r="D277" s="87" t="str">
        <f>VLOOKUP(C277,'School Codes'!A:B,2)</f>
        <v>GRO</v>
      </c>
      <c r="E277" s="87" t="str">
        <f t="shared" si="4"/>
        <v>Joanna McCullagh, Grosvenor GS, Belfast</v>
      </c>
      <c r="F277" s="14" t="s">
        <v>273</v>
      </c>
      <c r="G277" s="14" t="s">
        <v>178</v>
      </c>
      <c r="H277" s="15">
        <v>36370</v>
      </c>
      <c r="I277" s="16" t="s">
        <v>130</v>
      </c>
      <c r="J277" s="13">
        <v>6</v>
      </c>
    </row>
    <row r="278" spans="1:10" x14ac:dyDescent="0.2">
      <c r="A278" s="90">
        <v>276</v>
      </c>
      <c r="B278" s="90" t="s">
        <v>749</v>
      </c>
      <c r="C278" s="90" t="s">
        <v>360</v>
      </c>
      <c r="D278" s="87" t="str">
        <f>VLOOKUP(C278,'School Codes'!A:B,2)</f>
        <v>GRO</v>
      </c>
      <c r="E278" s="87" t="str">
        <f t="shared" si="4"/>
        <v>Joel Conn, Grosvenor GS, Belfast</v>
      </c>
      <c r="F278" s="14" t="s">
        <v>231</v>
      </c>
      <c r="G278" s="14" t="s">
        <v>238</v>
      </c>
      <c r="H278" s="15">
        <v>36496</v>
      </c>
      <c r="I278" s="16" t="s">
        <v>130</v>
      </c>
      <c r="J278" s="13">
        <v>6</v>
      </c>
    </row>
    <row r="279" spans="1:10" x14ac:dyDescent="0.2">
      <c r="A279" s="90">
        <v>277</v>
      </c>
      <c r="B279" s="90" t="s">
        <v>750</v>
      </c>
      <c r="C279" s="90" t="s">
        <v>360</v>
      </c>
      <c r="D279" s="87" t="str">
        <f>VLOOKUP(C279,'School Codes'!A:B,2)</f>
        <v>GRO</v>
      </c>
      <c r="E279" s="87" t="str">
        <f t="shared" si="4"/>
        <v>Jessie Black, Grosvenor GS, Belfast</v>
      </c>
      <c r="F279" s="14" t="s">
        <v>239</v>
      </c>
      <c r="G279" s="14" t="s">
        <v>178</v>
      </c>
      <c r="H279" s="15">
        <v>37014</v>
      </c>
      <c r="I279" s="16" t="s">
        <v>130</v>
      </c>
      <c r="J279" s="13">
        <v>6</v>
      </c>
    </row>
    <row r="280" spans="1:10" x14ac:dyDescent="0.2">
      <c r="A280" s="90">
        <v>278</v>
      </c>
      <c r="B280" s="90" t="s">
        <v>751</v>
      </c>
      <c r="C280" s="90" t="s">
        <v>360</v>
      </c>
      <c r="D280" s="87" t="str">
        <f>VLOOKUP(C280,'School Codes'!A:B,2)</f>
        <v>GRO</v>
      </c>
      <c r="E280" s="87" t="str">
        <f t="shared" si="4"/>
        <v>Charles Campbell, Grosvenor GS, Belfast</v>
      </c>
      <c r="F280" s="14" t="s">
        <v>234</v>
      </c>
      <c r="G280" s="14" t="s">
        <v>178</v>
      </c>
      <c r="H280" s="15">
        <v>36350</v>
      </c>
      <c r="I280" s="16" t="s">
        <v>130</v>
      </c>
      <c r="J280" s="13">
        <v>6</v>
      </c>
    </row>
    <row r="281" spans="1:10" x14ac:dyDescent="0.2">
      <c r="A281" s="90">
        <v>279</v>
      </c>
      <c r="B281" s="90" t="s">
        <v>752</v>
      </c>
      <c r="C281" s="90" t="s">
        <v>360</v>
      </c>
      <c r="D281" s="87" t="str">
        <f>VLOOKUP(C281,'School Codes'!A:B,2)</f>
        <v>GRO</v>
      </c>
      <c r="E281" s="87" t="str">
        <f t="shared" si="4"/>
        <v>Saul English, Grosvenor GS, Belfast</v>
      </c>
      <c r="F281" s="14" t="s">
        <v>234</v>
      </c>
      <c r="G281" s="14" t="s">
        <v>178</v>
      </c>
      <c r="H281" s="15">
        <v>36858</v>
      </c>
      <c r="I281" s="16" t="s">
        <v>130</v>
      </c>
      <c r="J281" s="13">
        <v>6</v>
      </c>
    </row>
    <row r="282" spans="1:10" x14ac:dyDescent="0.2">
      <c r="A282" s="90">
        <v>280</v>
      </c>
      <c r="B282" s="90" t="s">
        <v>753</v>
      </c>
      <c r="C282" s="90" t="s">
        <v>360</v>
      </c>
      <c r="D282" s="87" t="str">
        <f>VLOOKUP(C282,'School Codes'!A:B,2)</f>
        <v>GRO</v>
      </c>
      <c r="E282" s="87" t="str">
        <f t="shared" si="4"/>
        <v>James Hughes, Grosvenor GS, Belfast</v>
      </c>
      <c r="F282" s="14" t="s">
        <v>240</v>
      </c>
      <c r="G282" s="14" t="s">
        <v>178</v>
      </c>
      <c r="H282" s="15">
        <v>36523</v>
      </c>
      <c r="I282" s="16" t="s">
        <v>130</v>
      </c>
      <c r="J282" s="13">
        <v>6</v>
      </c>
    </row>
    <row r="283" spans="1:10" x14ac:dyDescent="0.2">
      <c r="A283" s="90">
        <v>281</v>
      </c>
      <c r="B283" s="90" t="s">
        <v>754</v>
      </c>
      <c r="C283" s="90" t="s">
        <v>360</v>
      </c>
      <c r="D283" s="87" t="str">
        <f>VLOOKUP(C283,'School Codes'!A:B,2)</f>
        <v>GRO</v>
      </c>
      <c r="E283" s="87" t="str">
        <f t="shared" si="4"/>
        <v>Eve Stanfield, Grosvenor GS, Belfast</v>
      </c>
      <c r="F283" s="14" t="s">
        <v>231</v>
      </c>
      <c r="G283" s="14" t="s">
        <v>238</v>
      </c>
      <c r="H283" s="15">
        <v>36438</v>
      </c>
      <c r="I283" s="16" t="s">
        <v>130</v>
      </c>
      <c r="J283" s="13">
        <v>6</v>
      </c>
    </row>
    <row r="284" spans="1:10" x14ac:dyDescent="0.2">
      <c r="A284" s="90">
        <v>282</v>
      </c>
      <c r="B284" s="90" t="s">
        <v>755</v>
      </c>
      <c r="C284" s="90" t="s">
        <v>360</v>
      </c>
      <c r="D284" s="87" t="str">
        <f>VLOOKUP(C284,'School Codes'!A:B,2)</f>
        <v>GRO</v>
      </c>
      <c r="E284" s="87" t="str">
        <f t="shared" si="4"/>
        <v>Erin Young, Grosvenor GS, Belfast</v>
      </c>
      <c r="F284" s="14" t="s">
        <v>236</v>
      </c>
      <c r="G284" s="14" t="s">
        <v>178</v>
      </c>
      <c r="H284" s="15">
        <v>36403</v>
      </c>
      <c r="I284" s="16" t="s">
        <v>130</v>
      </c>
      <c r="J284" s="13">
        <v>6</v>
      </c>
    </row>
    <row r="285" spans="1:10" x14ac:dyDescent="0.2">
      <c r="A285" s="90">
        <v>283</v>
      </c>
      <c r="B285" s="90" t="s">
        <v>756</v>
      </c>
      <c r="C285" s="90" t="s">
        <v>360</v>
      </c>
      <c r="D285" s="87" t="str">
        <f>VLOOKUP(C285,'School Codes'!A:B,2)</f>
        <v>GRO</v>
      </c>
      <c r="E285" s="87" t="str">
        <f t="shared" si="4"/>
        <v>Orlagh McSorley, Grosvenor GS, Belfast</v>
      </c>
      <c r="F285" s="14" t="s">
        <v>239</v>
      </c>
      <c r="G285" s="14" t="s">
        <v>240</v>
      </c>
      <c r="H285" s="15">
        <v>36365</v>
      </c>
      <c r="I285" s="16" t="s">
        <v>130</v>
      </c>
      <c r="J285" s="13">
        <v>6</v>
      </c>
    </row>
    <row r="286" spans="1:10" x14ac:dyDescent="0.2">
      <c r="A286" s="90">
        <v>284</v>
      </c>
      <c r="B286" s="90" t="s">
        <v>757</v>
      </c>
      <c r="C286" s="90" t="s">
        <v>360</v>
      </c>
      <c r="D286" s="87" t="str">
        <f>VLOOKUP(C286,'School Codes'!A:B,2)</f>
        <v>GRO</v>
      </c>
      <c r="E286" s="87" t="str">
        <f t="shared" si="4"/>
        <v>Gabi Magill, Grosvenor GS, Belfast</v>
      </c>
      <c r="F286" s="14" t="s">
        <v>191</v>
      </c>
      <c r="G286" s="14" t="s">
        <v>192</v>
      </c>
      <c r="H286" s="15">
        <v>36066</v>
      </c>
      <c r="I286" s="16" t="s">
        <v>132</v>
      </c>
      <c r="J286" s="13">
        <v>7</v>
      </c>
    </row>
    <row r="287" spans="1:10" x14ac:dyDescent="0.2">
      <c r="A287" s="90">
        <v>285</v>
      </c>
      <c r="B287" s="90" t="s">
        <v>758</v>
      </c>
      <c r="C287" s="90" t="s">
        <v>360</v>
      </c>
      <c r="D287" s="87" t="str">
        <f>VLOOKUP(C287,'School Codes'!A:B,2)</f>
        <v>GRO</v>
      </c>
      <c r="E287" s="87" t="str">
        <f t="shared" si="4"/>
        <v>Helen Osborne, Grosvenor GS, Belfast</v>
      </c>
      <c r="F287" s="14" t="s">
        <v>191</v>
      </c>
      <c r="G287" s="14" t="s">
        <v>241</v>
      </c>
      <c r="H287" s="15">
        <v>36303</v>
      </c>
      <c r="I287" s="16" t="s">
        <v>132</v>
      </c>
      <c r="J287" s="13">
        <v>7</v>
      </c>
    </row>
    <row r="288" spans="1:10" x14ac:dyDescent="0.2">
      <c r="A288" s="90">
        <v>286</v>
      </c>
      <c r="B288" s="90" t="s">
        <v>759</v>
      </c>
      <c r="C288" s="90" t="s">
        <v>360</v>
      </c>
      <c r="D288" s="87" t="str">
        <f>VLOOKUP(C288,'School Codes'!A:B,2)</f>
        <v>GRO</v>
      </c>
      <c r="E288" s="87" t="str">
        <f t="shared" si="4"/>
        <v>Abi Stojanovic, Grosvenor GS, Belfast</v>
      </c>
      <c r="F288" s="14" t="s">
        <v>242</v>
      </c>
      <c r="G288" s="14" t="s">
        <v>178</v>
      </c>
      <c r="H288" s="15">
        <v>35714</v>
      </c>
      <c r="I288" s="16" t="s">
        <v>132</v>
      </c>
      <c r="J288" s="13">
        <v>7</v>
      </c>
    </row>
    <row r="289" spans="1:10" x14ac:dyDescent="0.2">
      <c r="A289" s="90">
        <v>287</v>
      </c>
      <c r="B289" s="90" t="s">
        <v>760</v>
      </c>
      <c r="C289" s="90" t="s">
        <v>360</v>
      </c>
      <c r="D289" s="87" t="str">
        <f>VLOOKUP(C289,'School Codes'!A:B,2)</f>
        <v>GRO</v>
      </c>
      <c r="E289" s="87" t="str">
        <f t="shared" si="4"/>
        <v>Omar Simones, Grosvenor GS, Belfast</v>
      </c>
      <c r="F289" s="14" t="s">
        <v>242</v>
      </c>
      <c r="G289" s="14" t="s">
        <v>194</v>
      </c>
      <c r="H289" s="15">
        <v>36185</v>
      </c>
      <c r="I289" s="16" t="s">
        <v>132</v>
      </c>
      <c r="J289" s="13">
        <v>7</v>
      </c>
    </row>
    <row r="290" spans="1:10" x14ac:dyDescent="0.2">
      <c r="A290" s="90">
        <v>288</v>
      </c>
      <c r="B290" s="90" t="s">
        <v>761</v>
      </c>
      <c r="C290" s="90" t="s">
        <v>360</v>
      </c>
      <c r="D290" s="87" t="str">
        <f>VLOOKUP(C290,'School Codes'!A:B,2)</f>
        <v>GRO</v>
      </c>
      <c r="E290" s="87" t="str">
        <f t="shared" si="4"/>
        <v>Jake McAvoy, Grosvenor GS, Belfast</v>
      </c>
      <c r="F290" s="14" t="s">
        <v>243</v>
      </c>
      <c r="G290" s="14" t="s">
        <v>178</v>
      </c>
      <c r="H290" s="15">
        <v>36068</v>
      </c>
      <c r="I290" s="16" t="s">
        <v>132</v>
      </c>
      <c r="J290" s="13">
        <v>7</v>
      </c>
    </row>
    <row r="291" spans="1:10" x14ac:dyDescent="0.2">
      <c r="A291" s="90">
        <v>289</v>
      </c>
      <c r="B291" s="90" t="s">
        <v>762</v>
      </c>
      <c r="C291" s="90" t="s">
        <v>360</v>
      </c>
      <c r="D291" s="87" t="str">
        <f>VLOOKUP(C291,'School Codes'!A:B,2)</f>
        <v>GRO</v>
      </c>
      <c r="E291" s="87" t="str">
        <f t="shared" si="4"/>
        <v>Kyle Bates, Grosvenor GS, Belfast</v>
      </c>
      <c r="F291" s="14" t="s">
        <v>243</v>
      </c>
      <c r="G291" s="14" t="s">
        <v>178</v>
      </c>
      <c r="H291" s="15">
        <v>36162</v>
      </c>
      <c r="I291" s="16" t="s">
        <v>132</v>
      </c>
      <c r="J291" s="13">
        <v>7</v>
      </c>
    </row>
    <row r="292" spans="1:10" x14ac:dyDescent="0.2">
      <c r="A292" s="90">
        <v>290</v>
      </c>
      <c r="B292" s="90" t="s">
        <v>763</v>
      </c>
      <c r="C292" s="90" t="s">
        <v>360</v>
      </c>
      <c r="D292" s="87" t="str">
        <f>VLOOKUP(C292,'School Codes'!A:B,2)</f>
        <v>GRO</v>
      </c>
      <c r="E292" s="87" t="str">
        <f t="shared" si="4"/>
        <v>Karl Martin, Grosvenor GS, Belfast</v>
      </c>
      <c r="F292" s="14" t="s">
        <v>194</v>
      </c>
      <c r="G292" s="14" t="s">
        <v>178</v>
      </c>
      <c r="H292" s="15">
        <v>35761</v>
      </c>
      <c r="I292" s="16" t="s">
        <v>132</v>
      </c>
      <c r="J292" s="13">
        <v>7</v>
      </c>
    </row>
    <row r="293" spans="1:10" x14ac:dyDescent="0.2">
      <c r="A293" s="90">
        <v>291</v>
      </c>
      <c r="B293" s="90" t="s">
        <v>764</v>
      </c>
      <c r="C293" s="90" t="s">
        <v>360</v>
      </c>
      <c r="D293" s="87" t="str">
        <f>VLOOKUP(C293,'School Codes'!A:B,2)</f>
        <v>GRO</v>
      </c>
      <c r="E293" s="87" t="str">
        <f t="shared" si="4"/>
        <v>Olivia Maneely, Grosvenor GS, Belfast</v>
      </c>
      <c r="F293" s="14" t="s">
        <v>193</v>
      </c>
      <c r="G293" s="14" t="s">
        <v>246</v>
      </c>
      <c r="H293" s="15">
        <v>36049</v>
      </c>
      <c r="I293" s="16" t="s">
        <v>132</v>
      </c>
      <c r="J293" s="13">
        <v>7</v>
      </c>
    </row>
    <row r="294" spans="1:10" x14ac:dyDescent="0.2">
      <c r="A294" s="90">
        <v>292</v>
      </c>
      <c r="B294" s="90" t="s">
        <v>765</v>
      </c>
      <c r="C294" s="90" t="s">
        <v>360</v>
      </c>
      <c r="D294" s="87" t="str">
        <f>VLOOKUP(C294,'School Codes'!A:B,2)</f>
        <v>GRO</v>
      </c>
      <c r="E294" s="87" t="str">
        <f t="shared" si="4"/>
        <v>Casey Robinson, Grosvenor GS, Belfast</v>
      </c>
      <c r="F294" s="14" t="s">
        <v>193</v>
      </c>
      <c r="G294" s="14" t="s">
        <v>246</v>
      </c>
      <c r="H294" s="15">
        <v>35836</v>
      </c>
      <c r="I294" s="16" t="s">
        <v>132</v>
      </c>
      <c r="J294" s="13">
        <v>7</v>
      </c>
    </row>
    <row r="295" spans="1:10" x14ac:dyDescent="0.2">
      <c r="A295" s="90">
        <v>293</v>
      </c>
      <c r="B295" s="90" t="s">
        <v>766</v>
      </c>
      <c r="C295" s="90" t="s">
        <v>360</v>
      </c>
      <c r="D295" s="87" t="str">
        <f>VLOOKUP(C295,'School Codes'!A:B,2)</f>
        <v>GRO</v>
      </c>
      <c r="E295" s="87" t="str">
        <f t="shared" si="4"/>
        <v>Norman Cancino, Grosvenor GS, Belfast</v>
      </c>
      <c r="F295" s="14" t="s">
        <v>245</v>
      </c>
      <c r="G295" s="14" t="s">
        <v>178</v>
      </c>
      <c r="H295" s="15">
        <v>36114</v>
      </c>
      <c r="I295" s="16" t="s">
        <v>132</v>
      </c>
      <c r="J295" s="13">
        <v>7</v>
      </c>
    </row>
    <row r="296" spans="1:10" x14ac:dyDescent="0.2">
      <c r="A296" s="90">
        <v>294</v>
      </c>
      <c r="B296" s="90" t="s">
        <v>767</v>
      </c>
      <c r="C296" s="90" t="s">
        <v>360</v>
      </c>
      <c r="D296" s="87" t="str">
        <f>VLOOKUP(C296,'School Codes'!A:B,2)</f>
        <v>GRO</v>
      </c>
      <c r="E296" s="87" t="str">
        <f t="shared" si="4"/>
        <v>Malvin Jovwo, Grosvenor GS, Belfast</v>
      </c>
      <c r="F296" s="14" t="s">
        <v>245</v>
      </c>
      <c r="G296" s="14" t="s">
        <v>178</v>
      </c>
      <c r="H296" s="15">
        <v>36157</v>
      </c>
      <c r="I296" s="16" t="s">
        <v>132</v>
      </c>
      <c r="J296" s="13">
        <v>7</v>
      </c>
    </row>
    <row r="297" spans="1:10" x14ac:dyDescent="0.2">
      <c r="A297" s="90">
        <v>295</v>
      </c>
      <c r="B297" s="90" t="s">
        <v>768</v>
      </c>
      <c r="C297" s="90" t="s">
        <v>360</v>
      </c>
      <c r="D297" s="87" t="str">
        <f>VLOOKUP(C297,'School Codes'!A:B,2)</f>
        <v>GRO</v>
      </c>
      <c r="E297" s="87" t="str">
        <f t="shared" si="4"/>
        <v>Reece Halliday, Grosvenor GS, Belfast</v>
      </c>
      <c r="F297" s="14" t="s">
        <v>189</v>
      </c>
      <c r="G297" s="14" t="s">
        <v>178</v>
      </c>
      <c r="H297" s="15">
        <v>35993</v>
      </c>
      <c r="I297" s="16" t="s">
        <v>132</v>
      </c>
      <c r="J297" s="13">
        <v>7</v>
      </c>
    </row>
    <row r="298" spans="1:10" x14ac:dyDescent="0.2">
      <c r="A298" s="90">
        <v>296</v>
      </c>
      <c r="B298" s="90" t="s">
        <v>769</v>
      </c>
      <c r="C298" s="90" t="s">
        <v>362</v>
      </c>
      <c r="D298" s="87" t="str">
        <f>VLOOKUP(C298,'School Codes'!A:B,2)</f>
        <v>KKL</v>
      </c>
      <c r="E298" s="87" t="str">
        <f t="shared" si="4"/>
        <v>Jaylee Parke, Kilkeel HS, Newry</v>
      </c>
      <c r="F298" s="14" t="s">
        <v>189</v>
      </c>
      <c r="G298" s="14" t="s">
        <v>190</v>
      </c>
      <c r="H298" s="15">
        <v>36011</v>
      </c>
      <c r="I298" s="16" t="s">
        <v>132</v>
      </c>
      <c r="J298" s="13">
        <v>7</v>
      </c>
    </row>
    <row r="299" spans="1:10" x14ac:dyDescent="0.2">
      <c r="A299" s="90">
        <v>297</v>
      </c>
      <c r="B299" s="90" t="s">
        <v>770</v>
      </c>
      <c r="C299" s="90" t="s">
        <v>362</v>
      </c>
      <c r="D299" s="87" t="str">
        <f>VLOOKUP(C299,'School Codes'!A:B,2)</f>
        <v>KKL</v>
      </c>
      <c r="E299" s="87" t="str">
        <f t="shared" si="4"/>
        <v>Nicole Campbell, Kilkeel HS, Newry</v>
      </c>
      <c r="F299" s="14" t="s">
        <v>190</v>
      </c>
      <c r="G299" s="14" t="s">
        <v>178</v>
      </c>
      <c r="H299" s="15">
        <v>36042</v>
      </c>
      <c r="I299" s="16" t="s">
        <v>132</v>
      </c>
      <c r="J299" s="13">
        <v>7</v>
      </c>
    </row>
    <row r="300" spans="1:10" x14ac:dyDescent="0.2">
      <c r="A300" s="90">
        <v>298</v>
      </c>
      <c r="B300" s="90" t="s">
        <v>771</v>
      </c>
      <c r="C300" s="90" t="s">
        <v>362</v>
      </c>
      <c r="D300" s="87" t="str">
        <f>VLOOKUP(C300,'School Codes'!A:B,2)</f>
        <v>KKL</v>
      </c>
      <c r="E300" s="87" t="str">
        <f t="shared" si="4"/>
        <v>Jamie Stevenson, Kilkeel HS, Newry</v>
      </c>
      <c r="F300" s="14" t="s">
        <v>247</v>
      </c>
      <c r="G300" s="14" t="s">
        <v>178</v>
      </c>
      <c r="H300" s="15">
        <v>36014</v>
      </c>
      <c r="I300" s="16" t="s">
        <v>132</v>
      </c>
      <c r="J300" s="13">
        <v>7</v>
      </c>
    </row>
    <row r="301" spans="1:10" x14ac:dyDescent="0.2">
      <c r="A301" s="90">
        <v>299</v>
      </c>
      <c r="B301" s="90" t="s">
        <v>772</v>
      </c>
      <c r="C301" s="90" t="s">
        <v>362</v>
      </c>
      <c r="D301" s="87" t="str">
        <f>VLOOKUP(C301,'School Codes'!A:B,2)</f>
        <v>KKL</v>
      </c>
      <c r="E301" s="87" t="str">
        <f t="shared" si="4"/>
        <v>Andrew Wilson, Kilkeel HS, Newry</v>
      </c>
      <c r="F301" s="14" t="s">
        <v>248</v>
      </c>
      <c r="G301" s="14" t="s">
        <v>254</v>
      </c>
      <c r="H301" s="15">
        <v>35033</v>
      </c>
      <c r="I301" s="16" t="s">
        <v>134</v>
      </c>
      <c r="J301" s="13">
        <v>8</v>
      </c>
    </row>
    <row r="302" spans="1:10" x14ac:dyDescent="0.2">
      <c r="A302" s="90">
        <v>300</v>
      </c>
      <c r="B302" s="90" t="s">
        <v>773</v>
      </c>
      <c r="C302" s="90" t="s">
        <v>362</v>
      </c>
      <c r="D302" s="87" t="str">
        <f>VLOOKUP(C302,'School Codes'!A:B,2)</f>
        <v>KKL</v>
      </c>
      <c r="E302" s="87" t="str">
        <f t="shared" si="4"/>
        <v>Hollie McConnell, Kilkeel HS, Newry</v>
      </c>
      <c r="F302" s="14" t="s">
        <v>255</v>
      </c>
      <c r="G302" s="14" t="s">
        <v>256</v>
      </c>
      <c r="H302" s="15">
        <v>35283</v>
      </c>
      <c r="I302" s="16" t="s">
        <v>134</v>
      </c>
      <c r="J302" s="13">
        <v>8</v>
      </c>
    </row>
    <row r="303" spans="1:10" x14ac:dyDescent="0.2">
      <c r="A303" s="90">
        <v>301</v>
      </c>
      <c r="B303" s="90" t="s">
        <v>774</v>
      </c>
      <c r="C303" s="90" t="s">
        <v>362</v>
      </c>
      <c r="D303" s="87" t="str">
        <f>VLOOKUP(C303,'School Codes'!A:B,2)</f>
        <v>KKL</v>
      </c>
      <c r="E303" s="87" t="str">
        <f t="shared" si="4"/>
        <v>Ashton Heslip, Kilkeel HS, Newry</v>
      </c>
      <c r="F303" s="14" t="s">
        <v>257</v>
      </c>
      <c r="G303" s="14" t="s">
        <v>178</v>
      </c>
      <c r="H303" s="15">
        <v>34901</v>
      </c>
      <c r="I303" s="16" t="s">
        <v>134</v>
      </c>
      <c r="J303" s="13">
        <v>8</v>
      </c>
    </row>
    <row r="304" spans="1:10" x14ac:dyDescent="0.2">
      <c r="A304" s="90">
        <v>302</v>
      </c>
      <c r="B304" s="90" t="s">
        <v>775</v>
      </c>
      <c r="C304" s="90" t="s">
        <v>362</v>
      </c>
      <c r="D304" s="87" t="str">
        <f>VLOOKUP(C304,'School Codes'!A:B,2)</f>
        <v>KKL</v>
      </c>
      <c r="E304" s="87" t="str">
        <f t="shared" si="4"/>
        <v>Jack Sloan, Kilkeel HS, Newry</v>
      </c>
      <c r="F304" s="14" t="s">
        <v>257</v>
      </c>
      <c r="G304" s="14" t="s">
        <v>178</v>
      </c>
      <c r="H304" s="15">
        <v>34883</v>
      </c>
      <c r="I304" s="16" t="s">
        <v>134</v>
      </c>
      <c r="J304" s="13">
        <v>8</v>
      </c>
    </row>
    <row r="305" spans="1:10" x14ac:dyDescent="0.2">
      <c r="A305" s="90">
        <v>303</v>
      </c>
      <c r="B305" s="90" t="s">
        <v>776</v>
      </c>
      <c r="C305" s="90" t="s">
        <v>362</v>
      </c>
      <c r="D305" s="87" t="str">
        <f>VLOOKUP(C305,'School Codes'!A:B,2)</f>
        <v>KKL</v>
      </c>
      <c r="E305" s="87" t="str">
        <f t="shared" si="4"/>
        <v>Darcey Hanna, Kilkeel HS, Newry</v>
      </c>
      <c r="F305" s="14" t="s">
        <v>258</v>
      </c>
      <c r="G305" s="14" t="s">
        <v>178</v>
      </c>
      <c r="H305" s="15">
        <v>34956</v>
      </c>
      <c r="I305" s="16" t="s">
        <v>134</v>
      </c>
      <c r="J305" s="13">
        <v>8</v>
      </c>
    </row>
    <row r="306" spans="1:10" x14ac:dyDescent="0.2">
      <c r="A306" s="90">
        <v>304</v>
      </c>
      <c r="B306" s="90" t="s">
        <v>777</v>
      </c>
      <c r="C306" s="90" t="s">
        <v>362</v>
      </c>
      <c r="D306" s="87" t="str">
        <f>VLOOKUP(C306,'School Codes'!A:B,2)</f>
        <v>KKL</v>
      </c>
      <c r="E306" s="87" t="str">
        <f t="shared" si="4"/>
        <v>Amy O'Hare, Kilkeel HS, Newry</v>
      </c>
      <c r="F306" s="14" t="s">
        <v>250</v>
      </c>
      <c r="G306" s="14" t="s">
        <v>178</v>
      </c>
      <c r="H306" s="15">
        <v>35387</v>
      </c>
      <c r="I306" s="16" t="s">
        <v>134</v>
      </c>
      <c r="J306" s="13">
        <v>8</v>
      </c>
    </row>
    <row r="307" spans="1:10" x14ac:dyDescent="0.2">
      <c r="A307" s="90">
        <v>305</v>
      </c>
      <c r="B307" s="90" t="s">
        <v>778</v>
      </c>
      <c r="C307" s="90" t="s">
        <v>362</v>
      </c>
      <c r="D307" s="87" t="str">
        <f>VLOOKUP(C307,'School Codes'!A:B,2)</f>
        <v>KKL</v>
      </c>
      <c r="E307" s="87" t="str">
        <f t="shared" si="4"/>
        <v>Harvey Thompson, Kilkeel HS, Newry</v>
      </c>
      <c r="F307" s="14" t="s">
        <v>196</v>
      </c>
      <c r="G307" s="14" t="s">
        <v>195</v>
      </c>
      <c r="H307" s="15">
        <v>37108</v>
      </c>
      <c r="I307" s="16" t="s">
        <v>129</v>
      </c>
      <c r="J307" s="13">
        <v>1</v>
      </c>
    </row>
    <row r="308" spans="1:10" x14ac:dyDescent="0.2">
      <c r="A308" s="90">
        <v>306</v>
      </c>
      <c r="B308" s="90" t="s">
        <v>779</v>
      </c>
      <c r="C308" s="90" t="s">
        <v>362</v>
      </c>
      <c r="D308" s="87" t="str">
        <f>VLOOKUP(C308,'School Codes'!A:B,2)</f>
        <v>KKL</v>
      </c>
      <c r="E308" s="87" t="str">
        <f t="shared" si="4"/>
        <v>Jamie McDowell, Kilkeel HS, Newry</v>
      </c>
      <c r="F308" s="14" t="s">
        <v>177</v>
      </c>
      <c r="G308" s="14" t="s">
        <v>178</v>
      </c>
      <c r="H308" s="15">
        <v>37108</v>
      </c>
      <c r="I308" s="16" t="s">
        <v>129</v>
      </c>
      <c r="J308" s="13">
        <v>1</v>
      </c>
    </row>
    <row r="309" spans="1:10" x14ac:dyDescent="0.2">
      <c r="A309" s="90">
        <v>307</v>
      </c>
      <c r="B309" s="90" t="s">
        <v>780</v>
      </c>
      <c r="C309" s="90" t="s">
        <v>362</v>
      </c>
      <c r="D309" s="87" t="str">
        <f>VLOOKUP(C309,'School Codes'!A:B,2)</f>
        <v>KKL</v>
      </c>
      <c r="E309" s="87" t="str">
        <f t="shared" si="4"/>
        <v>Alice Annett, Kilkeel HS, Newry</v>
      </c>
      <c r="F309" s="14" t="s">
        <v>179</v>
      </c>
      <c r="G309" s="14" t="s">
        <v>196</v>
      </c>
      <c r="H309" s="15">
        <v>37174</v>
      </c>
      <c r="I309" s="16" t="s">
        <v>129</v>
      </c>
      <c r="J309" s="13">
        <v>1</v>
      </c>
    </row>
    <row r="310" spans="1:10" x14ac:dyDescent="0.2">
      <c r="A310" s="90">
        <v>308</v>
      </c>
      <c r="B310" s="90" t="s">
        <v>781</v>
      </c>
      <c r="C310" s="90" t="s">
        <v>362</v>
      </c>
      <c r="D310" s="87" t="str">
        <f>VLOOKUP(C310,'School Codes'!A:B,2)</f>
        <v>KKL</v>
      </c>
      <c r="E310" s="87" t="str">
        <f t="shared" si="4"/>
        <v>Anna Chestnutt, Kilkeel HS, Newry</v>
      </c>
      <c r="F310" s="14" t="s">
        <v>180</v>
      </c>
      <c r="G310" s="14" t="s">
        <v>195</v>
      </c>
      <c r="H310" s="15">
        <v>37181</v>
      </c>
      <c r="I310" s="16" t="s">
        <v>129</v>
      </c>
      <c r="J310" s="13">
        <v>1</v>
      </c>
    </row>
    <row r="311" spans="1:10" x14ac:dyDescent="0.2">
      <c r="A311" s="90">
        <v>309</v>
      </c>
      <c r="B311" s="90" t="s">
        <v>782</v>
      </c>
      <c r="C311" s="90" t="s">
        <v>362</v>
      </c>
      <c r="D311" s="87" t="str">
        <f>VLOOKUP(C311,'School Codes'!A:B,2)</f>
        <v>KKL</v>
      </c>
      <c r="E311" s="87" t="str">
        <f t="shared" si="4"/>
        <v>Matthew Morris, Kilkeel HS, Newry</v>
      </c>
      <c r="F311" s="14" t="s">
        <v>177</v>
      </c>
      <c r="G311" s="14" t="s">
        <v>195</v>
      </c>
      <c r="H311" s="15">
        <v>37152</v>
      </c>
      <c r="I311" s="16" t="s">
        <v>129</v>
      </c>
      <c r="J311" s="13">
        <v>1</v>
      </c>
    </row>
    <row r="312" spans="1:10" x14ac:dyDescent="0.2">
      <c r="A312" s="90">
        <v>310</v>
      </c>
      <c r="B312" s="90" t="s">
        <v>783</v>
      </c>
      <c r="C312" s="90" t="s">
        <v>362</v>
      </c>
      <c r="D312" s="87" t="str">
        <f>VLOOKUP(C312,'School Codes'!A:B,2)</f>
        <v>KKL</v>
      </c>
      <c r="E312" s="87" t="str">
        <f t="shared" si="4"/>
        <v>Jasmine Newell, Kilkeel HS, Newry</v>
      </c>
      <c r="F312" s="14" t="s">
        <v>196</v>
      </c>
      <c r="G312" s="14" t="s">
        <v>178</v>
      </c>
      <c r="H312" s="15">
        <v>37357</v>
      </c>
      <c r="I312" s="16" t="s">
        <v>129</v>
      </c>
      <c r="J312" s="13">
        <v>1</v>
      </c>
    </row>
    <row r="313" spans="1:10" x14ac:dyDescent="0.2">
      <c r="A313" s="90">
        <v>311</v>
      </c>
      <c r="B313" s="90" t="s">
        <v>784</v>
      </c>
      <c r="C313" s="90" t="s">
        <v>362</v>
      </c>
      <c r="D313" s="87" t="str">
        <f>VLOOKUP(C313,'School Codes'!A:B,2)</f>
        <v>KKL</v>
      </c>
      <c r="E313" s="87" t="str">
        <f t="shared" si="4"/>
        <v>Carys Newell, Kilkeel HS, Newry</v>
      </c>
      <c r="F313" s="14" t="s">
        <v>184</v>
      </c>
      <c r="G313" s="14" t="s">
        <v>178</v>
      </c>
      <c r="H313" s="15" t="s">
        <v>178</v>
      </c>
      <c r="I313" s="16" t="s">
        <v>131</v>
      </c>
      <c r="J313" s="13">
        <v>2</v>
      </c>
    </row>
    <row r="314" spans="1:10" x14ac:dyDescent="0.2">
      <c r="A314" s="90">
        <v>312</v>
      </c>
      <c r="B314" s="90" t="s">
        <v>785</v>
      </c>
      <c r="C314" s="90" t="s">
        <v>362</v>
      </c>
      <c r="D314" s="87" t="str">
        <f>VLOOKUP(C314,'School Codes'!A:B,2)</f>
        <v>KKL</v>
      </c>
      <c r="E314" s="87" t="str">
        <f t="shared" si="4"/>
        <v>Lindsay Crutchley, Kilkeel HS, Newry</v>
      </c>
      <c r="F314" s="14" t="s">
        <v>202</v>
      </c>
      <c r="G314" s="14" t="s">
        <v>203</v>
      </c>
      <c r="H314" s="15">
        <v>36768</v>
      </c>
      <c r="I314" s="16" t="s">
        <v>131</v>
      </c>
      <c r="J314" s="13">
        <v>2</v>
      </c>
    </row>
    <row r="315" spans="1:10" x14ac:dyDescent="0.2">
      <c r="A315" s="90">
        <v>313</v>
      </c>
      <c r="B315" s="90" t="s">
        <v>786</v>
      </c>
      <c r="C315" s="90" t="s">
        <v>362</v>
      </c>
      <c r="D315" s="87" t="str">
        <f>VLOOKUP(C315,'School Codes'!A:B,2)</f>
        <v>KKL</v>
      </c>
      <c r="E315" s="87" t="str">
        <f t="shared" si="4"/>
        <v>Nathan Baird, Kilkeel HS, Newry</v>
      </c>
      <c r="F315" s="14" t="s">
        <v>184</v>
      </c>
      <c r="G315" s="14" t="s">
        <v>181</v>
      </c>
      <c r="H315" s="15">
        <v>36432</v>
      </c>
      <c r="I315" s="16" t="s">
        <v>131</v>
      </c>
      <c r="J315" s="13">
        <v>2</v>
      </c>
    </row>
    <row r="316" spans="1:10" x14ac:dyDescent="0.2">
      <c r="A316" s="90">
        <v>314</v>
      </c>
      <c r="B316" s="90" t="s">
        <v>787</v>
      </c>
      <c r="C316" s="90" t="s">
        <v>362</v>
      </c>
      <c r="D316" s="87" t="str">
        <f>VLOOKUP(C316,'School Codes'!A:B,2)</f>
        <v>KKL</v>
      </c>
      <c r="E316" s="87" t="str">
        <f t="shared" si="4"/>
        <v>Laura Hanna, Kilkeel HS, Newry</v>
      </c>
      <c r="F316" s="14" t="s">
        <v>198</v>
      </c>
      <c r="G316" s="14" t="s">
        <v>178</v>
      </c>
      <c r="H316" s="15">
        <v>36504</v>
      </c>
      <c r="I316" s="16" t="s">
        <v>131</v>
      </c>
      <c r="J316" s="13">
        <v>2</v>
      </c>
    </row>
    <row r="317" spans="1:10" x14ac:dyDescent="0.2">
      <c r="A317" s="90">
        <v>315</v>
      </c>
      <c r="B317" s="90" t="s">
        <v>788</v>
      </c>
      <c r="C317" s="90" t="s">
        <v>362</v>
      </c>
      <c r="D317" s="87" t="str">
        <f>VLOOKUP(C317,'School Codes'!A:B,2)</f>
        <v>KKL</v>
      </c>
      <c r="E317" s="87" t="str">
        <f t="shared" si="4"/>
        <v>Christopher Bailey, Kilkeel HS, Newry</v>
      </c>
      <c r="F317" s="14" t="s">
        <v>199</v>
      </c>
      <c r="G317" s="14" t="s">
        <v>200</v>
      </c>
      <c r="H317" s="15">
        <v>36875</v>
      </c>
      <c r="I317" s="16" t="s">
        <v>131</v>
      </c>
      <c r="J317" s="13">
        <v>2</v>
      </c>
    </row>
    <row r="318" spans="1:10" x14ac:dyDescent="0.2">
      <c r="A318" s="90">
        <v>316</v>
      </c>
      <c r="B318" s="90" t="s">
        <v>789</v>
      </c>
      <c r="C318" s="90" t="s">
        <v>362</v>
      </c>
      <c r="D318" s="87" t="str">
        <f>VLOOKUP(C318,'School Codes'!A:B,2)</f>
        <v>KKL</v>
      </c>
      <c r="E318" s="87" t="str">
        <f t="shared" si="4"/>
        <v>Adam McCall, Kilkeel HS, Newry</v>
      </c>
      <c r="F318" s="14" t="s">
        <v>181</v>
      </c>
      <c r="G318" s="14" t="s">
        <v>182</v>
      </c>
      <c r="H318" s="15">
        <v>36347</v>
      </c>
      <c r="I318" s="16" t="s">
        <v>131</v>
      </c>
      <c r="J318" s="13">
        <v>2</v>
      </c>
    </row>
    <row r="319" spans="1:10" x14ac:dyDescent="0.2">
      <c r="A319" s="90">
        <v>317</v>
      </c>
      <c r="B319" s="90" t="s">
        <v>790</v>
      </c>
      <c r="C319" s="90" t="s">
        <v>362</v>
      </c>
      <c r="D319" s="87" t="str">
        <f>VLOOKUP(C319,'School Codes'!A:B,2)</f>
        <v>KKL</v>
      </c>
      <c r="E319" s="87" t="str">
        <f t="shared" si="4"/>
        <v>Cillian Cranston, Kilkeel HS, Newry</v>
      </c>
      <c r="F319" s="14" t="s">
        <v>203</v>
      </c>
      <c r="G319" s="14" t="s">
        <v>202</v>
      </c>
      <c r="H319" s="15">
        <v>36538</v>
      </c>
      <c r="I319" s="16" t="s">
        <v>131</v>
      </c>
      <c r="J319" s="13">
        <v>2</v>
      </c>
    </row>
    <row r="320" spans="1:10" x14ac:dyDescent="0.2">
      <c r="A320" s="90">
        <v>318</v>
      </c>
      <c r="B320" s="90" t="s">
        <v>791</v>
      </c>
      <c r="C320" s="90" t="s">
        <v>362</v>
      </c>
      <c r="D320" s="87" t="str">
        <f>VLOOKUP(C320,'School Codes'!A:B,2)</f>
        <v>KKL</v>
      </c>
      <c r="E320" s="87" t="str">
        <f t="shared" si="4"/>
        <v>Samuel Warby, Kilkeel HS, Newry</v>
      </c>
      <c r="F320" s="14" t="s">
        <v>199</v>
      </c>
      <c r="G320" s="14" t="s">
        <v>201</v>
      </c>
      <c r="H320" s="15">
        <v>36377</v>
      </c>
      <c r="I320" s="16" t="s">
        <v>131</v>
      </c>
      <c r="J320" s="13">
        <v>2</v>
      </c>
    </row>
    <row r="321" spans="1:10" x14ac:dyDescent="0.2">
      <c r="A321" s="90">
        <v>319</v>
      </c>
      <c r="B321" s="90" t="s">
        <v>792</v>
      </c>
      <c r="C321" s="90" t="s">
        <v>362</v>
      </c>
      <c r="D321" s="87" t="str">
        <f>VLOOKUP(C321,'School Codes'!A:B,2)</f>
        <v>KKL</v>
      </c>
      <c r="E321" s="87" t="str">
        <f t="shared" si="4"/>
        <v>Grace McBride, Kilkeel HS, Newry</v>
      </c>
      <c r="F321" s="14" t="s">
        <v>200</v>
      </c>
      <c r="G321" s="14" t="s">
        <v>178</v>
      </c>
      <c r="H321" s="15">
        <v>36635</v>
      </c>
      <c r="I321" s="16" t="s">
        <v>131</v>
      </c>
      <c r="J321" s="13">
        <v>2</v>
      </c>
    </row>
    <row r="322" spans="1:10" x14ac:dyDescent="0.2">
      <c r="A322" s="90">
        <v>320</v>
      </c>
      <c r="B322" s="90" t="s">
        <v>793</v>
      </c>
      <c r="C322" s="90" t="s">
        <v>362</v>
      </c>
      <c r="D322" s="87" t="str">
        <f>VLOOKUP(C322,'School Codes'!A:B,2)</f>
        <v>KKL</v>
      </c>
      <c r="E322" s="87" t="str">
        <f t="shared" si="4"/>
        <v>Adam McKibbin, Kilkeel HS, Newry</v>
      </c>
      <c r="F322" s="14" t="s">
        <v>201</v>
      </c>
      <c r="G322" s="14" t="s">
        <v>178</v>
      </c>
      <c r="H322" s="15">
        <v>36398</v>
      </c>
      <c r="I322" s="16" t="s">
        <v>131</v>
      </c>
      <c r="J322" s="13">
        <v>2</v>
      </c>
    </row>
    <row r="323" spans="1:10" x14ac:dyDescent="0.2">
      <c r="A323" s="90">
        <v>321</v>
      </c>
      <c r="B323" s="90" t="s">
        <v>794</v>
      </c>
      <c r="C323" s="90" t="s">
        <v>362</v>
      </c>
      <c r="D323" s="87" t="str">
        <f>VLOOKUP(C323,'School Codes'!A:B,2)</f>
        <v>KKL</v>
      </c>
      <c r="E323" s="87" t="str">
        <f t="shared" si="4"/>
        <v>Fraser Annett, Kilkeel HS, Newry</v>
      </c>
      <c r="F323" s="14" t="s">
        <v>198</v>
      </c>
      <c r="G323" s="14" t="s">
        <v>178</v>
      </c>
      <c r="H323" s="15" t="s">
        <v>178</v>
      </c>
      <c r="I323" s="16" t="s">
        <v>131</v>
      </c>
      <c r="J323" s="13">
        <v>2</v>
      </c>
    </row>
    <row r="324" spans="1:10" x14ac:dyDescent="0.2">
      <c r="A324" s="90">
        <v>322</v>
      </c>
      <c r="B324" s="90" t="s">
        <v>795</v>
      </c>
      <c r="C324" s="90" t="s">
        <v>362</v>
      </c>
      <c r="D324" s="87" t="str">
        <f>VLOOKUP(C324,'School Codes'!A:B,2)</f>
        <v>KKL</v>
      </c>
      <c r="E324" s="87" t="str">
        <f t="shared" ref="E324:E387" si="5">IF(A324="","",CONCATENATE(B324,", ",C324))</f>
        <v>Mollie Peters, Kilkeel HS, Newry</v>
      </c>
      <c r="F324" s="14" t="s">
        <v>212</v>
      </c>
      <c r="G324" s="14" t="s">
        <v>178</v>
      </c>
      <c r="H324" s="15">
        <v>35940</v>
      </c>
      <c r="I324" s="16" t="s">
        <v>133</v>
      </c>
      <c r="J324" s="13">
        <v>3</v>
      </c>
    </row>
    <row r="325" spans="1:10" x14ac:dyDescent="0.2">
      <c r="A325" s="90">
        <v>323</v>
      </c>
      <c r="B325" s="90" t="s">
        <v>796</v>
      </c>
      <c r="C325" s="90" t="s">
        <v>362</v>
      </c>
      <c r="D325" s="87" t="str">
        <f>VLOOKUP(C325,'School Codes'!A:B,2)</f>
        <v>KKL</v>
      </c>
      <c r="E325" s="87" t="str">
        <f t="shared" si="5"/>
        <v>Megan Mulholland-McKee, Kilkeel HS, Newry</v>
      </c>
      <c r="F325" s="14" t="s">
        <v>206</v>
      </c>
      <c r="G325" s="14" t="s">
        <v>205</v>
      </c>
      <c r="H325" s="15">
        <v>36195</v>
      </c>
      <c r="I325" s="16" t="s">
        <v>133</v>
      </c>
      <c r="J325" s="13">
        <v>3</v>
      </c>
    </row>
    <row r="326" spans="1:10" x14ac:dyDescent="0.2">
      <c r="A326" s="90">
        <v>324</v>
      </c>
      <c r="B326" s="90" t="s">
        <v>797</v>
      </c>
      <c r="C326" s="90" t="s">
        <v>362</v>
      </c>
      <c r="D326" s="87" t="str">
        <f>VLOOKUP(C326,'School Codes'!A:B,2)</f>
        <v>KKL</v>
      </c>
      <c r="E326" s="87" t="str">
        <f t="shared" si="5"/>
        <v>Jake Cousins, Kilkeel HS, Newry</v>
      </c>
      <c r="F326" s="14" t="s">
        <v>215</v>
      </c>
      <c r="G326" s="14" t="s">
        <v>178</v>
      </c>
      <c r="H326" s="15">
        <v>35835</v>
      </c>
      <c r="I326" s="16" t="s">
        <v>133</v>
      </c>
      <c r="J326" s="13">
        <v>3</v>
      </c>
    </row>
    <row r="327" spans="1:10" x14ac:dyDescent="0.2">
      <c r="A327" s="90">
        <v>325</v>
      </c>
      <c r="B327" s="90" t="s">
        <v>798</v>
      </c>
      <c r="C327" s="90" t="s">
        <v>362</v>
      </c>
      <c r="D327" s="87" t="str">
        <f>VLOOKUP(C327,'School Codes'!A:B,2)</f>
        <v>KKL</v>
      </c>
      <c r="E327" s="87" t="str">
        <f t="shared" si="5"/>
        <v>Murray Napier, Kilkeel HS, Newry</v>
      </c>
      <c r="F327" s="14" t="s">
        <v>211</v>
      </c>
      <c r="G327" s="14" t="s">
        <v>178</v>
      </c>
      <c r="H327" s="15">
        <v>36289</v>
      </c>
      <c r="I327" s="16" t="s">
        <v>133</v>
      </c>
      <c r="J327" s="13">
        <v>3</v>
      </c>
    </row>
    <row r="328" spans="1:10" x14ac:dyDescent="0.2">
      <c r="A328" s="90">
        <v>326</v>
      </c>
      <c r="B328" s="90" t="s">
        <v>799</v>
      </c>
      <c r="C328" s="90" t="s">
        <v>362</v>
      </c>
      <c r="D328" s="87" t="str">
        <f>VLOOKUP(C328,'School Codes'!A:B,2)</f>
        <v>KKL</v>
      </c>
      <c r="E328" s="87" t="str">
        <f t="shared" si="5"/>
        <v>Jasmine Bolton, Kilkeel HS, Newry</v>
      </c>
      <c r="F328" s="14" t="s">
        <v>217</v>
      </c>
      <c r="G328" s="14" t="s">
        <v>224</v>
      </c>
      <c r="H328" s="15">
        <v>35392</v>
      </c>
      <c r="I328" s="16" t="s">
        <v>135</v>
      </c>
      <c r="J328" s="13">
        <v>4</v>
      </c>
    </row>
    <row r="329" spans="1:10" x14ac:dyDescent="0.2">
      <c r="A329" s="90">
        <v>327</v>
      </c>
      <c r="B329" s="90" t="s">
        <v>800</v>
      </c>
      <c r="C329" s="90" t="s">
        <v>362</v>
      </c>
      <c r="D329" s="87" t="str">
        <f>VLOOKUP(C329,'School Codes'!A:B,2)</f>
        <v>KKL</v>
      </c>
      <c r="E329" s="87" t="str">
        <f t="shared" si="5"/>
        <v>Michael Irvine, Kilkeel HS, Newry</v>
      </c>
      <c r="F329" s="14" t="s">
        <v>225</v>
      </c>
      <c r="G329" s="14" t="s">
        <v>178</v>
      </c>
      <c r="H329" s="15">
        <v>34962</v>
      </c>
      <c r="I329" s="16" t="s">
        <v>135</v>
      </c>
      <c r="J329" s="13">
        <v>4</v>
      </c>
    </row>
    <row r="330" spans="1:10" x14ac:dyDescent="0.2">
      <c r="A330" s="90">
        <v>328</v>
      </c>
      <c r="B330" s="90" t="s">
        <v>801</v>
      </c>
      <c r="C330" s="90" t="s">
        <v>362</v>
      </c>
      <c r="D330" s="87" t="str">
        <f>VLOOKUP(C330,'School Codes'!A:B,2)</f>
        <v>KKL</v>
      </c>
      <c r="E330" s="87" t="str">
        <f t="shared" si="5"/>
        <v>Taylor McConnell, Kilkeel HS, Newry</v>
      </c>
      <c r="F330" s="14" t="s">
        <v>221</v>
      </c>
      <c r="G330" s="14" t="s">
        <v>178</v>
      </c>
      <c r="H330" s="15">
        <v>35388</v>
      </c>
      <c r="I330" s="16" t="s">
        <v>135</v>
      </c>
      <c r="J330" s="13">
        <v>4</v>
      </c>
    </row>
    <row r="331" spans="1:10" x14ac:dyDescent="0.2">
      <c r="A331" s="90">
        <v>329</v>
      </c>
      <c r="B331" s="90" t="s">
        <v>802</v>
      </c>
      <c r="C331" s="90" t="s">
        <v>362</v>
      </c>
      <c r="D331" s="87" t="str">
        <f>VLOOKUP(C331,'School Codes'!A:B,2)</f>
        <v>KKL</v>
      </c>
      <c r="E331" s="87" t="str">
        <f t="shared" si="5"/>
        <v>Emma Newell, Kilkeel HS, Newry</v>
      </c>
      <c r="F331" s="14" t="s">
        <v>256</v>
      </c>
      <c r="G331" s="14" t="s">
        <v>178</v>
      </c>
      <c r="H331" s="15">
        <v>35211</v>
      </c>
      <c r="I331" s="16" t="s">
        <v>134</v>
      </c>
      <c r="J331" s="13">
        <v>8</v>
      </c>
    </row>
    <row r="332" spans="1:10" x14ac:dyDescent="0.2">
      <c r="A332" s="90">
        <v>330</v>
      </c>
      <c r="B332" s="90" t="s">
        <v>803</v>
      </c>
      <c r="C332" s="90" t="s">
        <v>362</v>
      </c>
      <c r="D332" s="87" t="str">
        <f>VLOOKUP(C332,'School Codes'!A:B,2)</f>
        <v>KKL</v>
      </c>
      <c r="E332" s="87" t="str">
        <f t="shared" si="5"/>
        <v>Anna McKee, Kilkeel HS, Newry</v>
      </c>
      <c r="F332" s="14" t="s">
        <v>181</v>
      </c>
      <c r="G332" s="14" t="s">
        <v>183</v>
      </c>
      <c r="H332" s="15">
        <v>36885</v>
      </c>
      <c r="I332" s="16" t="s">
        <v>131</v>
      </c>
      <c r="J332" s="13">
        <v>2</v>
      </c>
    </row>
    <row r="333" spans="1:10" x14ac:dyDescent="0.2">
      <c r="A333" s="90">
        <v>331</v>
      </c>
      <c r="B333" s="90" t="s">
        <v>804</v>
      </c>
      <c r="C333" s="90" t="s">
        <v>362</v>
      </c>
      <c r="D333" s="87" t="str">
        <f>VLOOKUP(C333,'School Codes'!A:B,2)</f>
        <v>KKL</v>
      </c>
      <c r="E333" s="87" t="str">
        <f t="shared" si="5"/>
        <v>Sarah Annett, Kilkeel HS, Newry</v>
      </c>
      <c r="F333" s="14" t="s">
        <v>207</v>
      </c>
      <c r="G333" s="14" t="s">
        <v>208</v>
      </c>
      <c r="H333" s="15">
        <v>36302</v>
      </c>
      <c r="I333" s="16" t="s">
        <v>133</v>
      </c>
      <c r="J333" s="13">
        <v>3</v>
      </c>
    </row>
    <row r="334" spans="1:10" x14ac:dyDescent="0.2">
      <c r="A334" s="90">
        <v>332</v>
      </c>
      <c r="B334" s="90" t="s">
        <v>805</v>
      </c>
      <c r="C334" s="90" t="s">
        <v>362</v>
      </c>
      <c r="D334" s="87" t="str">
        <f>VLOOKUP(C334,'School Codes'!A:B,2)</f>
        <v>KKL</v>
      </c>
      <c r="E334" s="87" t="str">
        <f t="shared" si="5"/>
        <v>Bethany McMahon, Kilkeel HS, Newry</v>
      </c>
      <c r="F334" s="14" t="s">
        <v>227</v>
      </c>
      <c r="G334" s="14" t="s">
        <v>178</v>
      </c>
      <c r="H334" s="15">
        <v>35118</v>
      </c>
      <c r="I334" s="16" t="s">
        <v>135</v>
      </c>
      <c r="J334" s="13">
        <v>4</v>
      </c>
    </row>
    <row r="335" spans="1:10" x14ac:dyDescent="0.2">
      <c r="A335" s="90">
        <v>333</v>
      </c>
      <c r="B335" s="90" t="s">
        <v>806</v>
      </c>
      <c r="C335" s="90" t="s">
        <v>362</v>
      </c>
      <c r="D335" s="87" t="str">
        <f>VLOOKUP(C335,'School Codes'!A:B,2)</f>
        <v>KKL</v>
      </c>
      <c r="E335" s="87" t="str">
        <f t="shared" si="5"/>
        <v>Faith Cousins, Kilkeel HS, Newry</v>
      </c>
      <c r="F335" s="14" t="s">
        <v>218</v>
      </c>
      <c r="G335" s="14" t="s">
        <v>225</v>
      </c>
      <c r="H335" s="15">
        <v>35591</v>
      </c>
      <c r="I335" s="16" t="s">
        <v>135</v>
      </c>
      <c r="J335" s="13">
        <v>4</v>
      </c>
    </row>
    <row r="336" spans="1:10" x14ac:dyDescent="0.2">
      <c r="A336" s="90">
        <v>334</v>
      </c>
      <c r="B336" s="90" t="s">
        <v>807</v>
      </c>
      <c r="C336" s="90" t="s">
        <v>362</v>
      </c>
      <c r="D336" s="87" t="str">
        <f>VLOOKUP(C336,'School Codes'!A:B,2)</f>
        <v>KKL</v>
      </c>
      <c r="E336" s="87" t="str">
        <f t="shared" si="5"/>
        <v>Andrew Cunningham, Kilkeel HS, Newry</v>
      </c>
      <c r="F336" s="14" t="s">
        <v>232</v>
      </c>
      <c r="G336" s="14" t="s">
        <v>230</v>
      </c>
      <c r="H336" s="15">
        <v>36536</v>
      </c>
      <c r="I336" s="16" t="s">
        <v>130</v>
      </c>
      <c r="J336" s="13">
        <v>6</v>
      </c>
    </row>
    <row r="337" spans="1:10" x14ac:dyDescent="0.2">
      <c r="A337" s="90">
        <v>335</v>
      </c>
      <c r="B337" s="90" t="s">
        <v>808</v>
      </c>
      <c r="C337" s="90" t="s">
        <v>362</v>
      </c>
      <c r="D337" s="87" t="str">
        <f>VLOOKUP(C337,'School Codes'!A:B,2)</f>
        <v>KKL</v>
      </c>
      <c r="E337" s="87" t="str">
        <f t="shared" si="5"/>
        <v>Courtney Foster, Kilkeel HS, Newry</v>
      </c>
      <c r="F337" s="14" t="s">
        <v>231</v>
      </c>
      <c r="G337" s="14" t="s">
        <v>178</v>
      </c>
      <c r="H337" s="15">
        <v>36358</v>
      </c>
      <c r="I337" s="16" t="s">
        <v>130</v>
      </c>
      <c r="J337" s="13">
        <v>6</v>
      </c>
    </row>
    <row r="338" spans="1:10" x14ac:dyDescent="0.2">
      <c r="A338" s="90">
        <v>336</v>
      </c>
      <c r="B338" s="90" t="s">
        <v>809</v>
      </c>
      <c r="C338" s="90" t="s">
        <v>362</v>
      </c>
      <c r="D338" s="87" t="str">
        <f>VLOOKUP(C338,'School Codes'!A:B,2)</f>
        <v>KKL</v>
      </c>
      <c r="E338" s="87" t="str">
        <f t="shared" si="5"/>
        <v>Jessica Green, Kilkeel HS, Newry</v>
      </c>
      <c r="F338" s="14" t="s">
        <v>231</v>
      </c>
      <c r="G338" s="14" t="s">
        <v>178</v>
      </c>
      <c r="H338" s="15">
        <v>36357</v>
      </c>
      <c r="I338" s="16" t="s">
        <v>130</v>
      </c>
      <c r="J338" s="13">
        <v>6</v>
      </c>
    </row>
    <row r="339" spans="1:10" x14ac:dyDescent="0.2">
      <c r="A339" s="90">
        <v>337</v>
      </c>
      <c r="B339" s="90" t="s">
        <v>810</v>
      </c>
      <c r="C339" s="90" t="s">
        <v>362</v>
      </c>
      <c r="D339" s="87" t="str">
        <f>VLOOKUP(C339,'School Codes'!A:B,2)</f>
        <v>KKL</v>
      </c>
      <c r="E339" s="87" t="str">
        <f t="shared" si="5"/>
        <v>Shannon Wilson, Kilkeel HS, Newry</v>
      </c>
      <c r="F339" s="14" t="s">
        <v>230</v>
      </c>
      <c r="G339" s="14" t="s">
        <v>178</v>
      </c>
      <c r="H339" s="15">
        <v>37010</v>
      </c>
      <c r="I339" s="16" t="s">
        <v>130</v>
      </c>
      <c r="J339" s="13">
        <v>6</v>
      </c>
    </row>
    <row r="340" spans="1:10" x14ac:dyDescent="0.2">
      <c r="A340" s="90">
        <v>338</v>
      </c>
      <c r="B340" s="90" t="s">
        <v>811</v>
      </c>
      <c r="C340" s="90" t="s">
        <v>362</v>
      </c>
      <c r="D340" s="87" t="str">
        <f>VLOOKUP(C340,'School Codes'!A:B,2)</f>
        <v>KKL</v>
      </c>
      <c r="E340" s="87" t="str">
        <f t="shared" si="5"/>
        <v>David Magill, Kilkeel HS, Newry</v>
      </c>
      <c r="F340" s="14" t="s">
        <v>193</v>
      </c>
      <c r="G340" s="14" t="s">
        <v>178</v>
      </c>
      <c r="H340" s="15">
        <v>36013</v>
      </c>
      <c r="I340" s="16" t="s">
        <v>132</v>
      </c>
      <c r="J340" s="13">
        <v>7</v>
      </c>
    </row>
    <row r="341" spans="1:10" x14ac:dyDescent="0.2">
      <c r="A341" s="90">
        <v>339</v>
      </c>
      <c r="B341" s="90" t="s">
        <v>812</v>
      </c>
      <c r="C341" s="90" t="s">
        <v>362</v>
      </c>
      <c r="D341" s="87" t="str">
        <f>VLOOKUP(C341,'School Codes'!A:B,2)</f>
        <v>KKL</v>
      </c>
      <c r="E341" s="87" t="str">
        <f t="shared" si="5"/>
        <v>Cody Cullen, Kilkeel HS, Newry</v>
      </c>
      <c r="F341" s="14" t="s">
        <v>259</v>
      </c>
      <c r="G341" s="14" t="s">
        <v>178</v>
      </c>
      <c r="H341" s="15">
        <v>34925</v>
      </c>
      <c r="I341" s="16" t="s">
        <v>134</v>
      </c>
      <c r="J341" s="13">
        <v>8</v>
      </c>
    </row>
    <row r="342" spans="1:10" x14ac:dyDescent="0.2">
      <c r="A342" s="90">
        <v>340</v>
      </c>
      <c r="B342" s="90" t="s">
        <v>813</v>
      </c>
      <c r="C342" s="90" t="s">
        <v>362</v>
      </c>
      <c r="D342" s="87" t="str">
        <f>VLOOKUP(C342,'School Codes'!A:B,2)</f>
        <v>KKL</v>
      </c>
      <c r="E342" s="87" t="str">
        <f t="shared" si="5"/>
        <v>Josh McBride, Kilkeel HS, Newry</v>
      </c>
      <c r="F342" s="14" t="s">
        <v>260</v>
      </c>
      <c r="G342" s="14" t="s">
        <v>178</v>
      </c>
      <c r="H342" s="15">
        <v>34939</v>
      </c>
      <c r="I342" s="16" t="s">
        <v>134</v>
      </c>
      <c r="J342" s="13">
        <v>8</v>
      </c>
    </row>
    <row r="343" spans="1:10" x14ac:dyDescent="0.2">
      <c r="A343" s="90">
        <v>341</v>
      </c>
      <c r="B343" s="90" t="s">
        <v>814</v>
      </c>
      <c r="C343" s="90" t="s">
        <v>362</v>
      </c>
      <c r="D343" s="87" t="str">
        <f>VLOOKUP(C343,'School Codes'!A:B,2)</f>
        <v>KKL</v>
      </c>
      <c r="E343" s="87" t="str">
        <f t="shared" si="5"/>
        <v>Ben Keenan, Kilkeel HS, Newry</v>
      </c>
      <c r="F343" s="14" t="s">
        <v>182</v>
      </c>
      <c r="G343" s="14" t="s">
        <v>178</v>
      </c>
      <c r="H343" s="15">
        <v>36773</v>
      </c>
      <c r="I343" s="16" t="s">
        <v>131</v>
      </c>
      <c r="J343" s="13">
        <v>2</v>
      </c>
    </row>
    <row r="344" spans="1:10" x14ac:dyDescent="0.2">
      <c r="A344" s="90">
        <v>342</v>
      </c>
      <c r="B344" s="90" t="s">
        <v>815</v>
      </c>
      <c r="C344" s="90" t="s">
        <v>362</v>
      </c>
      <c r="D344" s="87" t="str">
        <f>VLOOKUP(C344,'School Codes'!A:B,2)</f>
        <v>KKL</v>
      </c>
      <c r="E344" s="87" t="str">
        <f t="shared" si="5"/>
        <v>Mollie Spiers, Kilkeel HS, Newry</v>
      </c>
      <c r="F344" s="14" t="s">
        <v>182</v>
      </c>
      <c r="G344" s="14" t="s">
        <v>178</v>
      </c>
      <c r="H344" s="15">
        <v>36914</v>
      </c>
      <c r="I344" s="16" t="s">
        <v>131</v>
      </c>
      <c r="J344" s="13">
        <v>2</v>
      </c>
    </row>
    <row r="345" spans="1:10" x14ac:dyDescent="0.2">
      <c r="A345" s="90">
        <v>343</v>
      </c>
      <c r="B345" s="90" t="s">
        <v>816</v>
      </c>
      <c r="C345" s="90" t="s">
        <v>362</v>
      </c>
      <c r="D345" s="87" t="str">
        <f>VLOOKUP(C345,'School Codes'!A:B,2)</f>
        <v>KKL</v>
      </c>
      <c r="E345" s="87" t="str">
        <f t="shared" si="5"/>
        <v>Salome McKibbin, Kilkeel HS, Newry</v>
      </c>
      <c r="F345" s="14" t="s">
        <v>206</v>
      </c>
      <c r="G345" s="14" t="s">
        <v>205</v>
      </c>
      <c r="H345" s="15">
        <v>36173</v>
      </c>
      <c r="I345" s="16" t="s">
        <v>133</v>
      </c>
      <c r="J345" s="13">
        <v>3</v>
      </c>
    </row>
    <row r="346" spans="1:10" x14ac:dyDescent="0.2">
      <c r="A346" s="90">
        <v>344</v>
      </c>
      <c r="B346" s="90" t="s">
        <v>817</v>
      </c>
      <c r="C346" s="90" t="s">
        <v>362</v>
      </c>
      <c r="D346" s="87" t="str">
        <f>VLOOKUP(C346,'School Codes'!A:B,2)</f>
        <v>KKL</v>
      </c>
      <c r="E346" s="87" t="str">
        <f t="shared" si="5"/>
        <v>Azaria McMath, Kilkeel HS, Newry</v>
      </c>
      <c r="F346" s="14" t="s">
        <v>207</v>
      </c>
      <c r="G346" s="14" t="s">
        <v>206</v>
      </c>
      <c r="H346" s="15">
        <v>35985</v>
      </c>
      <c r="I346" s="16" t="s">
        <v>133</v>
      </c>
      <c r="J346" s="13">
        <v>3</v>
      </c>
    </row>
    <row r="347" spans="1:10" x14ac:dyDescent="0.2">
      <c r="A347" s="90">
        <v>345</v>
      </c>
      <c r="B347" s="90" t="s">
        <v>818</v>
      </c>
      <c r="C347" s="90" t="s">
        <v>362</v>
      </c>
      <c r="D347" s="87" t="str">
        <f>VLOOKUP(C347,'School Codes'!A:B,2)</f>
        <v>KKL</v>
      </c>
      <c r="E347" s="87" t="str">
        <f t="shared" si="5"/>
        <v>Harry Haugh, Kilkeel HS, Newry</v>
      </c>
      <c r="F347" s="14" t="s">
        <v>225</v>
      </c>
      <c r="G347" s="14" t="s">
        <v>178</v>
      </c>
      <c r="H347" s="15">
        <v>35191</v>
      </c>
      <c r="I347" s="16" t="s">
        <v>135</v>
      </c>
      <c r="J347" s="13">
        <v>4</v>
      </c>
    </row>
    <row r="348" spans="1:10" x14ac:dyDescent="0.2">
      <c r="A348" s="90">
        <v>346</v>
      </c>
      <c r="B348" s="90" t="s">
        <v>819</v>
      </c>
      <c r="C348" s="90" t="s">
        <v>364</v>
      </c>
      <c r="D348" s="87" t="str">
        <f>VLOOKUP(C348,'School Codes'!A:B,2)</f>
        <v>LAG</v>
      </c>
      <c r="E348" s="87" t="str">
        <f t="shared" si="5"/>
        <v>Lily Collins, Lagan Col, Belfast</v>
      </c>
      <c r="F348" s="14" t="s">
        <v>261</v>
      </c>
      <c r="G348" s="14" t="s">
        <v>178</v>
      </c>
      <c r="H348" s="15">
        <v>35473</v>
      </c>
      <c r="I348" s="16" t="s">
        <v>135</v>
      </c>
      <c r="J348" s="13">
        <v>4</v>
      </c>
    </row>
    <row r="349" spans="1:10" x14ac:dyDescent="0.2">
      <c r="A349" s="90">
        <v>347</v>
      </c>
      <c r="B349" s="90" t="s">
        <v>820</v>
      </c>
      <c r="C349" s="90" t="s">
        <v>364</v>
      </c>
      <c r="D349" s="87" t="str">
        <f>VLOOKUP(C349,'School Codes'!A:B,2)</f>
        <v>LAG</v>
      </c>
      <c r="E349" s="87" t="str">
        <f t="shared" si="5"/>
        <v>Tanis Merron, Lagan Col, Belfast</v>
      </c>
      <c r="F349" s="14" t="s">
        <v>236</v>
      </c>
      <c r="G349" s="14" t="s">
        <v>178</v>
      </c>
      <c r="H349" s="15">
        <v>36815</v>
      </c>
      <c r="I349" s="16" t="s">
        <v>130</v>
      </c>
      <c r="J349" s="13">
        <v>6</v>
      </c>
    </row>
    <row r="350" spans="1:10" x14ac:dyDescent="0.2">
      <c r="A350" s="90">
        <v>348</v>
      </c>
      <c r="B350" s="90" t="s">
        <v>821</v>
      </c>
      <c r="C350" s="90" t="s">
        <v>368</v>
      </c>
      <c r="D350" s="87" t="str">
        <f>VLOOKUP(C350,'School Codes'!A:B,2)</f>
        <v>NEN</v>
      </c>
      <c r="E350" s="87" t="str">
        <f t="shared" si="5"/>
        <v>Casey Miskelly, Nendrum Col, Comber</v>
      </c>
      <c r="F350" s="14" t="s">
        <v>240</v>
      </c>
      <c r="G350" s="14" t="s">
        <v>235</v>
      </c>
      <c r="H350" s="15">
        <v>36597</v>
      </c>
      <c r="I350" s="16" t="s">
        <v>130</v>
      </c>
      <c r="J350" s="13">
        <v>6</v>
      </c>
    </row>
    <row r="351" spans="1:10" x14ac:dyDescent="0.2">
      <c r="A351" s="90">
        <v>349</v>
      </c>
      <c r="B351" s="90" t="s">
        <v>822</v>
      </c>
      <c r="C351" s="90" t="s">
        <v>368</v>
      </c>
      <c r="D351" s="87" t="str">
        <f>VLOOKUP(C351,'School Codes'!A:B,2)</f>
        <v>NEN</v>
      </c>
      <c r="E351" s="87" t="str">
        <f t="shared" si="5"/>
        <v>Joel Chambers, Nendrum Col, Comber</v>
      </c>
      <c r="F351" s="14" t="s">
        <v>230</v>
      </c>
      <c r="G351" s="14" t="s">
        <v>233</v>
      </c>
      <c r="H351" s="15">
        <v>36360</v>
      </c>
      <c r="I351" s="16" t="s">
        <v>130</v>
      </c>
      <c r="J351" s="13">
        <v>6</v>
      </c>
    </row>
    <row r="352" spans="1:10" x14ac:dyDescent="0.2">
      <c r="A352" s="90">
        <v>350</v>
      </c>
      <c r="B352" s="90" t="s">
        <v>823</v>
      </c>
      <c r="C352" s="90" t="s">
        <v>370</v>
      </c>
      <c r="D352" s="87" t="str">
        <f>VLOOKUP(C352,'School Codes'!A:B,2)</f>
        <v>NWB</v>
      </c>
      <c r="E352" s="87" t="str">
        <f t="shared" si="5"/>
        <v>Keisha Buchanan , New-Bridge Int, Banbridge</v>
      </c>
      <c r="F352" s="14" t="s">
        <v>232</v>
      </c>
      <c r="G352" s="14" t="s">
        <v>238</v>
      </c>
      <c r="H352" s="15">
        <v>36427</v>
      </c>
      <c r="I352" s="16" t="s">
        <v>130</v>
      </c>
      <c r="J352" s="13">
        <v>6</v>
      </c>
    </row>
    <row r="353" spans="1:10" x14ac:dyDescent="0.2">
      <c r="A353" s="90">
        <v>351</v>
      </c>
      <c r="B353" s="90" t="s">
        <v>824</v>
      </c>
      <c r="C353" s="90" t="s">
        <v>370</v>
      </c>
      <c r="D353" s="87" t="str">
        <f>VLOOKUP(C353,'School Codes'!A:B,2)</f>
        <v>NWB</v>
      </c>
      <c r="E353" s="87" t="str">
        <f t="shared" si="5"/>
        <v>Shannon McElroy, New-Bridge Int, Banbridge</v>
      </c>
      <c r="F353" s="14" t="s">
        <v>232</v>
      </c>
      <c r="G353" s="14" t="s">
        <v>231</v>
      </c>
      <c r="H353" s="15">
        <v>36741</v>
      </c>
      <c r="I353" s="16" t="s">
        <v>130</v>
      </c>
      <c r="J353" s="13">
        <v>6</v>
      </c>
    </row>
    <row r="354" spans="1:10" x14ac:dyDescent="0.2">
      <c r="A354" s="90">
        <v>352</v>
      </c>
      <c r="B354" s="90" t="s">
        <v>825</v>
      </c>
      <c r="C354" s="90" t="s">
        <v>370</v>
      </c>
      <c r="D354" s="87" t="str">
        <f>VLOOKUP(C354,'School Codes'!A:B,2)</f>
        <v>NWB</v>
      </c>
      <c r="E354" s="87" t="str">
        <f t="shared" si="5"/>
        <v>Calum McMaster, New-Bridge Int, Banbridge</v>
      </c>
      <c r="F354" s="14" t="s">
        <v>233</v>
      </c>
      <c r="G354" s="14" t="s">
        <v>178</v>
      </c>
      <c r="H354" s="15">
        <v>36945</v>
      </c>
      <c r="I354" s="16" t="s">
        <v>130</v>
      </c>
      <c r="J354" s="13">
        <v>6</v>
      </c>
    </row>
    <row r="355" spans="1:10" x14ac:dyDescent="0.2">
      <c r="A355" s="90">
        <v>353</v>
      </c>
      <c r="B355" s="90" t="s">
        <v>1285</v>
      </c>
      <c r="C355" s="90" t="s">
        <v>370</v>
      </c>
      <c r="D355" s="87" t="str">
        <f>VLOOKUP(C355,'School Codes'!A:B,2)</f>
        <v>NWB</v>
      </c>
      <c r="E355" s="87" t="str">
        <f t="shared" si="5"/>
        <v>Jamie McKnight, New-Bridge Int, Banbridge</v>
      </c>
      <c r="F355" s="14" t="s">
        <v>273</v>
      </c>
      <c r="G355" s="14" t="s">
        <v>178</v>
      </c>
      <c r="H355" s="15">
        <v>36825</v>
      </c>
      <c r="I355" s="16" t="s">
        <v>130</v>
      </c>
      <c r="J355" s="13">
        <v>6</v>
      </c>
    </row>
    <row r="356" spans="1:10" x14ac:dyDescent="0.2">
      <c r="A356" s="90">
        <v>354</v>
      </c>
      <c r="B356" s="90" t="s">
        <v>826</v>
      </c>
      <c r="C356" s="90" t="s">
        <v>370</v>
      </c>
      <c r="D356" s="87" t="str">
        <f>VLOOKUP(C356,'School Codes'!A:B,2)</f>
        <v>NWB</v>
      </c>
      <c r="E356" s="87" t="str">
        <f t="shared" si="5"/>
        <v>Dakota Anderson, New-Bridge Int, Banbridge</v>
      </c>
      <c r="F356" s="14" t="s">
        <v>273</v>
      </c>
      <c r="G356" s="14" t="s">
        <v>178</v>
      </c>
      <c r="H356" s="15">
        <v>36843</v>
      </c>
      <c r="I356" s="16" t="s">
        <v>130</v>
      </c>
      <c r="J356" s="13">
        <v>6</v>
      </c>
    </row>
    <row r="357" spans="1:10" x14ac:dyDescent="0.2">
      <c r="A357" s="90">
        <v>355</v>
      </c>
      <c r="B357" s="90" t="s">
        <v>827</v>
      </c>
      <c r="C357" s="90" t="s">
        <v>370</v>
      </c>
      <c r="D357" s="87" t="str">
        <f>VLOOKUP(C357,'School Codes'!A:B,2)</f>
        <v>NWB</v>
      </c>
      <c r="E357" s="87" t="str">
        <f t="shared" si="5"/>
        <v>Molly Hoey, New-Bridge Int, Banbridge</v>
      </c>
      <c r="F357" s="14" t="s">
        <v>231</v>
      </c>
      <c r="G357" s="14" t="s">
        <v>230</v>
      </c>
      <c r="H357" s="15">
        <v>36978</v>
      </c>
      <c r="I357" s="16" t="s">
        <v>130</v>
      </c>
      <c r="J357" s="13">
        <v>6</v>
      </c>
    </row>
    <row r="358" spans="1:10" x14ac:dyDescent="0.2">
      <c r="A358" s="90">
        <v>356</v>
      </c>
      <c r="B358" s="90" t="s">
        <v>828</v>
      </c>
      <c r="C358" s="90" t="s">
        <v>370</v>
      </c>
      <c r="D358" s="87" t="str">
        <f>VLOOKUP(C358,'School Codes'!A:B,2)</f>
        <v>NWB</v>
      </c>
      <c r="E358" s="87" t="str">
        <f t="shared" si="5"/>
        <v>Lewis McMaster, New-Bridge Int, Banbridge</v>
      </c>
      <c r="F358" s="14" t="s">
        <v>259</v>
      </c>
      <c r="G358" s="14" t="s">
        <v>178</v>
      </c>
      <c r="H358" s="15">
        <v>35484</v>
      </c>
      <c r="I358" s="16" t="s">
        <v>134</v>
      </c>
      <c r="J358" s="13">
        <v>8</v>
      </c>
    </row>
    <row r="359" spans="1:10" x14ac:dyDescent="0.2">
      <c r="A359" s="90">
        <v>357</v>
      </c>
      <c r="B359" s="90" t="s">
        <v>829</v>
      </c>
      <c r="C359" s="90" t="s">
        <v>370</v>
      </c>
      <c r="D359" s="87" t="str">
        <f>VLOOKUP(C359,'School Codes'!A:B,2)</f>
        <v>NWB</v>
      </c>
      <c r="E359" s="87" t="str">
        <f t="shared" si="5"/>
        <v>Tyler Gribben, New-Bridge Int, Banbridge</v>
      </c>
      <c r="F359" s="14" t="s">
        <v>259</v>
      </c>
      <c r="G359" s="14" t="s">
        <v>178</v>
      </c>
      <c r="H359" s="15">
        <v>35249</v>
      </c>
      <c r="I359" s="16" t="s">
        <v>134</v>
      </c>
      <c r="J359" s="13">
        <v>8</v>
      </c>
    </row>
    <row r="360" spans="1:10" x14ac:dyDescent="0.2">
      <c r="A360" s="90">
        <v>358</v>
      </c>
      <c r="B360" s="90" t="s">
        <v>830</v>
      </c>
      <c r="C360" s="90" t="s">
        <v>370</v>
      </c>
      <c r="D360" s="87" t="str">
        <f>VLOOKUP(C360,'School Codes'!A:B,2)</f>
        <v>NWB</v>
      </c>
      <c r="E360" s="87" t="str">
        <f t="shared" si="5"/>
        <v>Jack Murray, New-Bridge Int, Banbridge</v>
      </c>
      <c r="F360" s="14" t="s">
        <v>184</v>
      </c>
      <c r="G360" s="14" t="s">
        <v>178</v>
      </c>
      <c r="H360" s="15">
        <v>36354</v>
      </c>
      <c r="I360" s="16" t="s">
        <v>131</v>
      </c>
      <c r="J360" s="13">
        <v>2</v>
      </c>
    </row>
    <row r="361" spans="1:10" x14ac:dyDescent="0.2">
      <c r="A361" s="90">
        <v>359</v>
      </c>
      <c r="B361" s="90" t="s">
        <v>831</v>
      </c>
      <c r="C361" s="90" t="s">
        <v>370</v>
      </c>
      <c r="D361" s="87" t="str">
        <f>VLOOKUP(C361,'School Codes'!A:B,2)</f>
        <v>NWB</v>
      </c>
      <c r="E361" s="87" t="str">
        <f t="shared" si="5"/>
        <v>Hannah-Rose Grady, New-Bridge Int, Banbridge</v>
      </c>
      <c r="F361" s="14" t="s">
        <v>262</v>
      </c>
      <c r="G361" s="14" t="s">
        <v>200</v>
      </c>
      <c r="H361" s="15">
        <v>36504</v>
      </c>
      <c r="I361" s="16" t="s">
        <v>131</v>
      </c>
      <c r="J361" s="13">
        <v>2</v>
      </c>
    </row>
    <row r="362" spans="1:10" x14ac:dyDescent="0.2">
      <c r="A362" s="90">
        <v>360</v>
      </c>
      <c r="B362" s="90" t="s">
        <v>832</v>
      </c>
      <c r="C362" s="90" t="s">
        <v>370</v>
      </c>
      <c r="D362" s="87" t="str">
        <f>VLOOKUP(C362,'School Codes'!A:B,2)</f>
        <v>NWB</v>
      </c>
      <c r="E362" s="87" t="str">
        <f t="shared" si="5"/>
        <v>Matthew Hampton, New-Bridge Int, Banbridge</v>
      </c>
      <c r="F362" s="14" t="s">
        <v>228</v>
      </c>
      <c r="G362" s="14" t="s">
        <v>220</v>
      </c>
      <c r="H362" s="15">
        <v>35081</v>
      </c>
      <c r="I362" s="16" t="s">
        <v>135</v>
      </c>
      <c r="J362" s="13">
        <v>4</v>
      </c>
    </row>
    <row r="363" spans="1:10" x14ac:dyDescent="0.2">
      <c r="A363" s="90">
        <v>361</v>
      </c>
      <c r="B363" s="90" t="s">
        <v>833</v>
      </c>
      <c r="C363" s="90" t="s">
        <v>370</v>
      </c>
      <c r="D363" s="87" t="str">
        <f>VLOOKUP(C363,'School Codes'!A:B,2)</f>
        <v>NWB</v>
      </c>
      <c r="E363" s="87" t="str">
        <f t="shared" si="5"/>
        <v>Jack Lennon, New-Bridge Int, Banbridge</v>
      </c>
      <c r="F363" s="14" t="s">
        <v>217</v>
      </c>
      <c r="G363" s="14" t="s">
        <v>220</v>
      </c>
      <c r="H363" s="15">
        <v>35193</v>
      </c>
      <c r="I363" s="16" t="s">
        <v>135</v>
      </c>
      <c r="J363" s="13">
        <v>4</v>
      </c>
    </row>
    <row r="364" spans="1:10" x14ac:dyDescent="0.2">
      <c r="A364" s="90">
        <v>362</v>
      </c>
      <c r="B364" s="90" t="s">
        <v>834</v>
      </c>
      <c r="C364" s="90" t="s">
        <v>370</v>
      </c>
      <c r="D364" s="87" t="str">
        <f>VLOOKUP(C364,'School Codes'!A:B,2)</f>
        <v>NWB</v>
      </c>
      <c r="E364" s="87" t="str">
        <f t="shared" si="5"/>
        <v>Ellie Farrow, New-Bridge Int, Banbridge</v>
      </c>
      <c r="F364" s="14" t="s">
        <v>240</v>
      </c>
      <c r="G364" s="14" t="s">
        <v>238</v>
      </c>
      <c r="H364" s="15">
        <v>36925</v>
      </c>
      <c r="I364" s="16" t="s">
        <v>130</v>
      </c>
      <c r="J364" s="13">
        <v>6</v>
      </c>
    </row>
    <row r="365" spans="1:10" x14ac:dyDescent="0.2">
      <c r="A365" s="90">
        <v>363</v>
      </c>
      <c r="B365" s="90" t="s">
        <v>835</v>
      </c>
      <c r="C365" s="90" t="s">
        <v>370</v>
      </c>
      <c r="D365" s="87" t="str">
        <f>VLOOKUP(C365,'School Codes'!A:B,2)</f>
        <v>NWB</v>
      </c>
      <c r="E365" s="87" t="str">
        <f t="shared" si="5"/>
        <v>Ellen Wharton, New-Bridge Int, Banbridge</v>
      </c>
      <c r="F365" s="14" t="s">
        <v>192</v>
      </c>
      <c r="G365" s="14" t="s">
        <v>242</v>
      </c>
      <c r="H365" s="15">
        <v>36257</v>
      </c>
      <c r="I365" s="16" t="s">
        <v>132</v>
      </c>
      <c r="J365" s="13">
        <v>7</v>
      </c>
    </row>
    <row r="366" spans="1:10" x14ac:dyDescent="0.2">
      <c r="A366" s="90">
        <v>364</v>
      </c>
      <c r="B366" s="90" t="s">
        <v>836</v>
      </c>
      <c r="C366" s="90" t="s">
        <v>370</v>
      </c>
      <c r="D366" s="87" t="str">
        <f>VLOOKUP(C366,'School Codes'!A:B,2)</f>
        <v>NWB</v>
      </c>
      <c r="E366" s="87" t="str">
        <f t="shared" si="5"/>
        <v>Jude Whitten, New-Bridge Int, Banbridge</v>
      </c>
      <c r="F366" s="14" t="s">
        <v>257</v>
      </c>
      <c r="G366" s="14" t="s">
        <v>178</v>
      </c>
      <c r="H366" s="15">
        <v>35503</v>
      </c>
      <c r="I366" s="16" t="s">
        <v>134</v>
      </c>
      <c r="J366" s="13">
        <v>8</v>
      </c>
    </row>
    <row r="367" spans="1:10" x14ac:dyDescent="0.2">
      <c r="A367" s="90">
        <v>365</v>
      </c>
      <c r="B367" s="90" t="s">
        <v>837</v>
      </c>
      <c r="C367" s="90" t="s">
        <v>370</v>
      </c>
      <c r="D367" s="87" t="str">
        <f>VLOOKUP(C367,'School Codes'!A:B,2)</f>
        <v>NWB</v>
      </c>
      <c r="E367" s="87" t="str">
        <f t="shared" si="5"/>
        <v>Tim Robinson, New-Bridge Int, Banbridge</v>
      </c>
      <c r="F367" s="14" t="s">
        <v>179</v>
      </c>
      <c r="G367" s="14" t="s">
        <v>180</v>
      </c>
      <c r="H367" s="15">
        <v>37226</v>
      </c>
      <c r="I367" s="16" t="s">
        <v>129</v>
      </c>
      <c r="J367" s="13">
        <v>1</v>
      </c>
    </row>
    <row r="368" spans="1:10" x14ac:dyDescent="0.2">
      <c r="A368" s="90">
        <v>366</v>
      </c>
      <c r="B368" s="90" t="s">
        <v>838</v>
      </c>
      <c r="C368" s="90" t="s">
        <v>370</v>
      </c>
      <c r="D368" s="87" t="str">
        <f>VLOOKUP(C368,'School Codes'!A:B,2)</f>
        <v>NWB</v>
      </c>
      <c r="E368" s="87" t="str">
        <f t="shared" si="5"/>
        <v>Sophie Irwin, New-Bridge Int, Banbridge</v>
      </c>
      <c r="F368" s="14" t="s">
        <v>177</v>
      </c>
      <c r="G368" s="14" t="s">
        <v>178</v>
      </c>
      <c r="H368" s="15">
        <v>37112</v>
      </c>
      <c r="I368" s="16" t="s">
        <v>129</v>
      </c>
      <c r="J368" s="13">
        <v>1</v>
      </c>
    </row>
    <row r="369" spans="1:10" x14ac:dyDescent="0.2">
      <c r="A369" s="90">
        <v>367</v>
      </c>
      <c r="B369" s="90" t="s">
        <v>839</v>
      </c>
      <c r="C369" s="90" t="s">
        <v>370</v>
      </c>
      <c r="D369" s="87" t="str">
        <f>VLOOKUP(C369,'School Codes'!A:B,2)</f>
        <v>NWB</v>
      </c>
      <c r="E369" s="87" t="str">
        <f t="shared" si="5"/>
        <v>Matthew McKee, New-Bridge Int, Banbridge</v>
      </c>
      <c r="F369" s="14" t="s">
        <v>196</v>
      </c>
      <c r="G369" s="14" t="s">
        <v>178</v>
      </c>
      <c r="H369" s="15">
        <v>37401</v>
      </c>
      <c r="I369" s="16" t="s">
        <v>129</v>
      </c>
      <c r="J369" s="13">
        <v>1</v>
      </c>
    </row>
    <row r="370" spans="1:10" x14ac:dyDescent="0.2">
      <c r="A370" s="90">
        <v>368</v>
      </c>
      <c r="B370" s="90" t="s">
        <v>840</v>
      </c>
      <c r="C370" s="90" t="s">
        <v>370</v>
      </c>
      <c r="D370" s="87" t="str">
        <f>VLOOKUP(C370,'School Codes'!A:B,2)</f>
        <v>NWB</v>
      </c>
      <c r="E370" s="87" t="str">
        <f t="shared" si="5"/>
        <v>Dylan Foy, New-Bridge Int, Banbridge</v>
      </c>
      <c r="F370" s="14" t="s">
        <v>181</v>
      </c>
      <c r="G370" s="14" t="s">
        <v>131</v>
      </c>
      <c r="H370" s="15">
        <v>36750</v>
      </c>
      <c r="I370" s="16" t="s">
        <v>131</v>
      </c>
      <c r="J370" s="13">
        <v>2</v>
      </c>
    </row>
    <row r="371" spans="1:10" x14ac:dyDescent="0.2">
      <c r="A371" s="90">
        <v>369</v>
      </c>
      <c r="B371" s="90" t="s">
        <v>841</v>
      </c>
      <c r="C371" s="90" t="s">
        <v>370</v>
      </c>
      <c r="D371" s="87" t="str">
        <f>VLOOKUP(C371,'School Codes'!A:B,2)</f>
        <v>NWB</v>
      </c>
      <c r="E371" s="87" t="str">
        <f t="shared" si="5"/>
        <v>Daniel Brown, New-Bridge Int, Banbridge</v>
      </c>
      <c r="F371" s="14" t="s">
        <v>184</v>
      </c>
      <c r="G371" s="14" t="s">
        <v>178</v>
      </c>
      <c r="H371" s="15">
        <v>36949</v>
      </c>
      <c r="I371" s="16" t="s">
        <v>131</v>
      </c>
      <c r="J371" s="13">
        <v>2</v>
      </c>
    </row>
    <row r="372" spans="1:10" x14ac:dyDescent="0.2">
      <c r="A372" s="90">
        <v>370</v>
      </c>
      <c r="B372" s="90" t="s">
        <v>842</v>
      </c>
      <c r="C372" s="90" t="s">
        <v>370</v>
      </c>
      <c r="D372" s="87" t="str">
        <f>VLOOKUP(C372,'School Codes'!A:B,2)</f>
        <v>NWB</v>
      </c>
      <c r="E372" s="87" t="str">
        <f t="shared" si="5"/>
        <v>Ross Mateer, New-Bridge Int, Banbridge</v>
      </c>
      <c r="F372" s="14" t="s">
        <v>183</v>
      </c>
      <c r="G372" s="14" t="s">
        <v>178</v>
      </c>
      <c r="H372" s="15">
        <v>36752</v>
      </c>
      <c r="I372" s="16" t="s">
        <v>131</v>
      </c>
      <c r="J372" s="13">
        <v>2</v>
      </c>
    </row>
    <row r="373" spans="1:10" x14ac:dyDescent="0.2">
      <c r="A373" s="90">
        <v>371</v>
      </c>
      <c r="B373" s="90" t="s">
        <v>843</v>
      </c>
      <c r="C373" s="90" t="s">
        <v>370</v>
      </c>
      <c r="D373" s="87" t="str">
        <f>VLOOKUP(C373,'School Codes'!A:B,2)</f>
        <v>NWB</v>
      </c>
      <c r="E373" s="87" t="str">
        <f t="shared" si="5"/>
        <v>Teiano McArdle, New-Bridge Int, Banbridge</v>
      </c>
      <c r="F373" s="14" t="s">
        <v>182</v>
      </c>
      <c r="G373" s="14" t="s">
        <v>178</v>
      </c>
      <c r="H373" s="15">
        <v>36651</v>
      </c>
      <c r="I373" s="16" t="s">
        <v>131</v>
      </c>
      <c r="J373" s="13">
        <v>2</v>
      </c>
    </row>
    <row r="374" spans="1:10" x14ac:dyDescent="0.2">
      <c r="A374" s="90">
        <v>372</v>
      </c>
      <c r="B374" s="90" t="s">
        <v>844</v>
      </c>
      <c r="C374" s="90" t="s">
        <v>370</v>
      </c>
      <c r="D374" s="87" t="str">
        <f>VLOOKUP(C374,'School Codes'!A:B,2)</f>
        <v>NWB</v>
      </c>
      <c r="E374" s="87" t="str">
        <f t="shared" si="5"/>
        <v>Erin Goodwin, New-Bridge Int, Banbridge</v>
      </c>
      <c r="F374" s="14" t="s">
        <v>199</v>
      </c>
      <c r="G374" s="14" t="s">
        <v>178</v>
      </c>
      <c r="H374" s="15">
        <v>36934</v>
      </c>
      <c r="I374" s="16" t="s">
        <v>131</v>
      </c>
      <c r="J374" s="13">
        <v>2</v>
      </c>
    </row>
    <row r="375" spans="1:10" x14ac:dyDescent="0.2">
      <c r="A375" s="90">
        <v>373</v>
      </c>
      <c r="B375" s="90" t="s">
        <v>845</v>
      </c>
      <c r="C375" s="90" t="s">
        <v>370</v>
      </c>
      <c r="D375" s="87" t="str">
        <f>VLOOKUP(C375,'School Codes'!A:B,2)</f>
        <v>NWB</v>
      </c>
      <c r="E375" s="87" t="str">
        <f t="shared" si="5"/>
        <v>Maya Goodwin, New-Bridge Int, Banbridge</v>
      </c>
      <c r="F375" s="14" t="s">
        <v>203</v>
      </c>
      <c r="G375" s="14" t="s">
        <v>178</v>
      </c>
      <c r="H375" s="15">
        <v>36349</v>
      </c>
      <c r="I375" s="16" t="s">
        <v>131</v>
      </c>
      <c r="J375" s="13">
        <v>2</v>
      </c>
    </row>
    <row r="376" spans="1:10" x14ac:dyDescent="0.2">
      <c r="A376" s="90">
        <v>374</v>
      </c>
      <c r="B376" s="90" t="s">
        <v>846</v>
      </c>
      <c r="C376" s="90" t="s">
        <v>370</v>
      </c>
      <c r="D376" s="87" t="str">
        <f>VLOOKUP(C376,'School Codes'!A:B,2)</f>
        <v>NWB</v>
      </c>
      <c r="E376" s="87" t="str">
        <f t="shared" si="5"/>
        <v>Natasha Young, New-Bridge Int, Banbridge</v>
      </c>
      <c r="F376" s="14" t="s">
        <v>206</v>
      </c>
      <c r="G376" s="14" t="s">
        <v>178</v>
      </c>
      <c r="H376" s="15">
        <v>35716</v>
      </c>
      <c r="I376" s="16" t="s">
        <v>133</v>
      </c>
      <c r="J376" s="13">
        <v>3</v>
      </c>
    </row>
    <row r="377" spans="1:10" x14ac:dyDescent="0.2">
      <c r="A377" s="90">
        <v>375</v>
      </c>
      <c r="B377" s="90" t="s">
        <v>847</v>
      </c>
      <c r="C377" s="90" t="s">
        <v>372</v>
      </c>
      <c r="D377" s="87" t="str">
        <f>VLOOKUP(C377,'School Codes'!A:B,2)</f>
        <v>NEW</v>
      </c>
      <c r="E377" s="87" t="str">
        <f t="shared" si="5"/>
        <v>Mellisa Allely , Newry HS</v>
      </c>
      <c r="F377" s="14" t="s">
        <v>186</v>
      </c>
      <c r="G377" s="14" t="s">
        <v>187</v>
      </c>
      <c r="H377" s="15">
        <v>37188</v>
      </c>
      <c r="I377" s="16" t="s">
        <v>128</v>
      </c>
      <c r="J377" s="13">
        <v>5</v>
      </c>
    </row>
    <row r="378" spans="1:10" x14ac:dyDescent="0.2">
      <c r="A378" s="90">
        <v>376</v>
      </c>
      <c r="B378" s="90" t="s">
        <v>848</v>
      </c>
      <c r="C378" s="90" t="s">
        <v>372</v>
      </c>
      <c r="D378" s="87" t="str">
        <f>VLOOKUP(C378,'School Codes'!A:B,2)</f>
        <v>NEW</v>
      </c>
      <c r="E378" s="87" t="str">
        <f t="shared" si="5"/>
        <v>Aleshia Gordon , Newry HS</v>
      </c>
      <c r="F378" s="14" t="s">
        <v>185</v>
      </c>
      <c r="G378" s="14" t="s">
        <v>178</v>
      </c>
      <c r="H378" s="15">
        <v>37304</v>
      </c>
      <c r="I378" s="16" t="s">
        <v>128</v>
      </c>
      <c r="J378" s="13">
        <v>5</v>
      </c>
    </row>
    <row r="379" spans="1:10" x14ac:dyDescent="0.2">
      <c r="A379" s="90">
        <v>377</v>
      </c>
      <c r="B379" s="90" t="s">
        <v>849</v>
      </c>
      <c r="C379" s="90" t="s">
        <v>372</v>
      </c>
      <c r="D379" s="87" t="str">
        <f>VLOOKUP(C379,'School Codes'!A:B,2)</f>
        <v>NEW</v>
      </c>
      <c r="E379" s="87" t="str">
        <f t="shared" si="5"/>
        <v>Ryan Hamilton , Newry HS</v>
      </c>
      <c r="F379" s="14" t="s">
        <v>188</v>
      </c>
      <c r="G379" s="14" t="s">
        <v>178</v>
      </c>
      <c r="H379" s="15">
        <v>37301</v>
      </c>
      <c r="I379" s="16" t="s">
        <v>128</v>
      </c>
      <c r="J379" s="13">
        <v>5</v>
      </c>
    </row>
    <row r="380" spans="1:10" x14ac:dyDescent="0.2">
      <c r="A380" s="90">
        <v>378</v>
      </c>
      <c r="B380" s="90" t="s">
        <v>850</v>
      </c>
      <c r="C380" s="90" t="s">
        <v>372</v>
      </c>
      <c r="D380" s="87" t="str">
        <f>VLOOKUP(C380,'School Codes'!A:B,2)</f>
        <v>NEW</v>
      </c>
      <c r="E380" s="87" t="str">
        <f t="shared" si="5"/>
        <v>Tyler Wharton , Newry HS</v>
      </c>
      <c r="F380" s="14" t="s">
        <v>229</v>
      </c>
      <c r="G380" s="14" t="s">
        <v>178</v>
      </c>
      <c r="H380" s="15">
        <v>37293</v>
      </c>
      <c r="I380" s="16" t="s">
        <v>128</v>
      </c>
      <c r="J380" s="13">
        <v>5</v>
      </c>
    </row>
    <row r="381" spans="1:10" x14ac:dyDescent="0.2">
      <c r="A381" s="90">
        <v>379</v>
      </c>
      <c r="B381" s="90" t="s">
        <v>851</v>
      </c>
      <c r="C381" s="90" t="s">
        <v>372</v>
      </c>
      <c r="D381" s="87" t="str">
        <f>VLOOKUP(C381,'School Codes'!A:B,2)</f>
        <v>NEW</v>
      </c>
      <c r="E381" s="87" t="str">
        <f t="shared" si="5"/>
        <v>Mellisa Harshaw , Newry HS</v>
      </c>
      <c r="F381" s="14" t="s">
        <v>232</v>
      </c>
      <c r="G381" s="14" t="s">
        <v>230</v>
      </c>
      <c r="H381" s="15">
        <v>36865</v>
      </c>
      <c r="I381" s="16" t="s">
        <v>130</v>
      </c>
      <c r="J381" s="13">
        <v>6</v>
      </c>
    </row>
    <row r="382" spans="1:10" x14ac:dyDescent="0.2">
      <c r="A382" s="90">
        <v>380</v>
      </c>
      <c r="B382" s="90" t="s">
        <v>852</v>
      </c>
      <c r="C382" s="90" t="s">
        <v>372</v>
      </c>
      <c r="D382" s="87" t="str">
        <f>VLOOKUP(C382,'School Codes'!A:B,2)</f>
        <v>NEW</v>
      </c>
      <c r="E382" s="87" t="str">
        <f t="shared" si="5"/>
        <v>Travis Crane , Newry HS</v>
      </c>
      <c r="F382" s="14" t="s">
        <v>233</v>
      </c>
      <c r="G382" s="14" t="s">
        <v>236</v>
      </c>
      <c r="H382" s="15">
        <v>36449</v>
      </c>
      <c r="I382" s="16" t="s">
        <v>130</v>
      </c>
      <c r="J382" s="13">
        <v>6</v>
      </c>
    </row>
    <row r="383" spans="1:10" x14ac:dyDescent="0.2">
      <c r="A383" s="90">
        <v>381</v>
      </c>
      <c r="B383" s="90" t="s">
        <v>853</v>
      </c>
      <c r="C383" s="90" t="s">
        <v>372</v>
      </c>
      <c r="D383" s="87" t="str">
        <f>VLOOKUP(C383,'School Codes'!A:B,2)</f>
        <v>NEW</v>
      </c>
      <c r="E383" s="87" t="str">
        <f t="shared" si="5"/>
        <v>Lionel Adelente , Newry HS</v>
      </c>
      <c r="F383" s="14" t="s">
        <v>238</v>
      </c>
      <c r="G383" s="14" t="s">
        <v>130</v>
      </c>
      <c r="H383" s="15">
        <v>36933</v>
      </c>
      <c r="I383" s="16" t="s">
        <v>130</v>
      </c>
      <c r="J383" s="13">
        <v>6</v>
      </c>
    </row>
    <row r="384" spans="1:10" x14ac:dyDescent="0.2">
      <c r="A384" s="90">
        <v>382</v>
      </c>
      <c r="B384" s="90" t="s">
        <v>854</v>
      </c>
      <c r="C384" s="90" t="s">
        <v>372</v>
      </c>
      <c r="D384" s="87" t="str">
        <f>VLOOKUP(C384,'School Codes'!A:B,2)</f>
        <v>NEW</v>
      </c>
      <c r="E384" s="87" t="str">
        <f t="shared" si="5"/>
        <v>Nathan McBride , Newry HS</v>
      </c>
      <c r="F384" s="14" t="s">
        <v>191</v>
      </c>
      <c r="G384" s="14" t="s">
        <v>178</v>
      </c>
      <c r="H384" s="15">
        <v>35658</v>
      </c>
      <c r="I384" s="16" t="s">
        <v>132</v>
      </c>
      <c r="J384" s="13">
        <v>7</v>
      </c>
    </row>
    <row r="385" spans="1:10" x14ac:dyDescent="0.2">
      <c r="A385" s="90">
        <v>383</v>
      </c>
      <c r="B385" s="90" t="s">
        <v>855</v>
      </c>
      <c r="C385" s="90" t="s">
        <v>372</v>
      </c>
      <c r="D385" s="87" t="str">
        <f>VLOOKUP(C385,'School Codes'!A:B,2)</f>
        <v>NEW</v>
      </c>
      <c r="E385" s="87" t="str">
        <f t="shared" si="5"/>
        <v>Jack Magill , Newry HS</v>
      </c>
      <c r="F385" s="14" t="s">
        <v>192</v>
      </c>
      <c r="G385" s="14" t="s">
        <v>178</v>
      </c>
      <c r="H385" s="15">
        <v>35998</v>
      </c>
      <c r="I385" s="16" t="s">
        <v>132</v>
      </c>
      <c r="J385" s="13">
        <v>7</v>
      </c>
    </row>
    <row r="386" spans="1:10" x14ac:dyDescent="0.2">
      <c r="A386" s="90">
        <v>384</v>
      </c>
      <c r="B386" s="90" t="s">
        <v>856</v>
      </c>
      <c r="C386" s="90" t="s">
        <v>372</v>
      </c>
      <c r="D386" s="87" t="str">
        <f>VLOOKUP(C386,'School Codes'!A:B,2)</f>
        <v>NEW</v>
      </c>
      <c r="E386" s="87" t="str">
        <f t="shared" si="5"/>
        <v>Ellen Mccartney , Newry HS</v>
      </c>
      <c r="F386" s="14" t="s">
        <v>243</v>
      </c>
      <c r="G386" s="14" t="s">
        <v>194</v>
      </c>
      <c r="H386" s="15">
        <v>36293</v>
      </c>
      <c r="I386" s="16" t="s">
        <v>132</v>
      </c>
      <c r="J386" s="13">
        <v>7</v>
      </c>
    </row>
    <row r="387" spans="1:10" x14ac:dyDescent="0.2">
      <c r="A387" s="90">
        <v>385</v>
      </c>
      <c r="B387" s="90" t="s">
        <v>857</v>
      </c>
      <c r="C387" s="90" t="s">
        <v>372</v>
      </c>
      <c r="D387" s="87" t="str">
        <f>VLOOKUP(C387,'School Codes'!A:B,2)</f>
        <v>NEW</v>
      </c>
      <c r="E387" s="87" t="str">
        <f t="shared" si="5"/>
        <v>Jack Hamilton , Newry HS</v>
      </c>
      <c r="F387" s="14" t="s">
        <v>189</v>
      </c>
      <c r="G387" s="14" t="s">
        <v>178</v>
      </c>
      <c r="H387" s="15">
        <v>35856</v>
      </c>
      <c r="I387" s="16" t="s">
        <v>132</v>
      </c>
      <c r="J387" s="13">
        <v>7</v>
      </c>
    </row>
    <row r="388" spans="1:10" x14ac:dyDescent="0.2">
      <c r="A388" s="90">
        <v>386</v>
      </c>
      <c r="B388" s="90" t="s">
        <v>858</v>
      </c>
      <c r="C388" s="90" t="s">
        <v>372</v>
      </c>
      <c r="D388" s="87" t="str">
        <f>VLOOKUP(C388,'School Codes'!A:B,2)</f>
        <v>NEW</v>
      </c>
      <c r="E388" s="87" t="str">
        <f t="shared" ref="E388:E451" si="6">IF(A388="","",CONCATENATE(B388,", ",C388))</f>
        <v>Jonny Henry , Newry HS</v>
      </c>
      <c r="F388" s="14" t="s">
        <v>233</v>
      </c>
      <c r="G388" s="14" t="s">
        <v>178</v>
      </c>
      <c r="H388" s="15">
        <v>36576</v>
      </c>
      <c r="I388" s="16" t="s">
        <v>130</v>
      </c>
      <c r="J388" s="13">
        <v>6</v>
      </c>
    </row>
    <row r="389" spans="1:10" x14ac:dyDescent="0.2">
      <c r="A389" s="90">
        <v>387</v>
      </c>
      <c r="B389" s="90" t="s">
        <v>859</v>
      </c>
      <c r="C389" s="90" t="s">
        <v>372</v>
      </c>
      <c r="D389" s="87" t="str">
        <f>VLOOKUP(C389,'School Codes'!A:B,2)</f>
        <v>NEW</v>
      </c>
      <c r="E389" s="87" t="str">
        <f t="shared" si="6"/>
        <v>Catelyn Cartmill , Newry HS</v>
      </c>
      <c r="F389" s="14" t="s">
        <v>179</v>
      </c>
      <c r="G389" s="14" t="s">
        <v>177</v>
      </c>
      <c r="H389" s="15">
        <v>37396</v>
      </c>
      <c r="I389" s="16" t="s">
        <v>129</v>
      </c>
      <c r="J389" s="13">
        <v>1</v>
      </c>
    </row>
    <row r="390" spans="1:10" x14ac:dyDescent="0.2">
      <c r="A390" s="90">
        <v>388</v>
      </c>
      <c r="B390" s="90" t="s">
        <v>860</v>
      </c>
      <c r="C390" s="90" t="s">
        <v>372</v>
      </c>
      <c r="D390" s="87" t="str">
        <f>VLOOKUP(C390,'School Codes'!A:B,2)</f>
        <v>NEW</v>
      </c>
      <c r="E390" s="87" t="str">
        <f t="shared" si="6"/>
        <v>Dylan Gilchrist , Newry HS</v>
      </c>
      <c r="F390" s="14" t="s">
        <v>179</v>
      </c>
      <c r="G390" s="14" t="s">
        <v>195</v>
      </c>
      <c r="H390" s="15">
        <v>37109</v>
      </c>
      <c r="I390" s="16" t="s">
        <v>129</v>
      </c>
      <c r="J390" s="13">
        <v>1</v>
      </c>
    </row>
    <row r="391" spans="1:10" x14ac:dyDescent="0.2">
      <c r="A391" s="90">
        <v>389</v>
      </c>
      <c r="B391" s="90" t="s">
        <v>861</v>
      </c>
      <c r="C391" s="90" t="s">
        <v>372</v>
      </c>
      <c r="D391" s="87" t="str">
        <f>VLOOKUP(C391,'School Codes'!A:B,2)</f>
        <v>NEW</v>
      </c>
      <c r="E391" s="87" t="str">
        <f t="shared" si="6"/>
        <v>Josh Cartmill , Newry HS</v>
      </c>
      <c r="F391" s="14" t="s">
        <v>177</v>
      </c>
      <c r="G391" s="14" t="s">
        <v>178</v>
      </c>
      <c r="H391" s="15">
        <v>37129</v>
      </c>
      <c r="I391" s="16" t="s">
        <v>129</v>
      </c>
      <c r="J391" s="13">
        <v>1</v>
      </c>
    </row>
    <row r="392" spans="1:10" x14ac:dyDescent="0.2">
      <c r="A392" s="90">
        <v>390</v>
      </c>
      <c r="B392" s="90" t="s">
        <v>862</v>
      </c>
      <c r="C392" s="90" t="s">
        <v>372</v>
      </c>
      <c r="D392" s="87" t="str">
        <f>VLOOKUP(C392,'School Codes'!A:B,2)</f>
        <v>NEW</v>
      </c>
      <c r="E392" s="87" t="str">
        <f t="shared" si="6"/>
        <v>Jakub Chajeski , Newry HS</v>
      </c>
      <c r="F392" s="14" t="s">
        <v>195</v>
      </c>
      <c r="G392" s="14" t="s">
        <v>196</v>
      </c>
      <c r="H392" s="15">
        <v>37124</v>
      </c>
      <c r="I392" s="16" t="s">
        <v>129</v>
      </c>
      <c r="J392" s="13">
        <v>1</v>
      </c>
    </row>
    <row r="393" spans="1:10" x14ac:dyDescent="0.2">
      <c r="A393" s="90">
        <v>391</v>
      </c>
      <c r="B393" s="90" t="s">
        <v>863</v>
      </c>
      <c r="C393" s="90" t="s">
        <v>372</v>
      </c>
      <c r="D393" s="87" t="str">
        <f>VLOOKUP(C393,'School Codes'!A:B,2)</f>
        <v>NEW</v>
      </c>
      <c r="E393" s="87" t="str">
        <f t="shared" si="6"/>
        <v>Isaac Circuar , Newry HS</v>
      </c>
      <c r="F393" s="14" t="s">
        <v>180</v>
      </c>
      <c r="G393" s="14" t="s">
        <v>178</v>
      </c>
      <c r="H393" s="15">
        <v>37314</v>
      </c>
      <c r="I393" s="16" t="s">
        <v>129</v>
      </c>
      <c r="J393" s="13">
        <v>1</v>
      </c>
    </row>
    <row r="394" spans="1:10" x14ac:dyDescent="0.2">
      <c r="A394" s="90">
        <v>392</v>
      </c>
      <c r="B394" s="90" t="s">
        <v>864</v>
      </c>
      <c r="C394" s="90" t="s">
        <v>372</v>
      </c>
      <c r="D394" s="87" t="str">
        <f>VLOOKUP(C394,'School Codes'!A:B,2)</f>
        <v>NEW</v>
      </c>
      <c r="E394" s="87" t="str">
        <f t="shared" si="6"/>
        <v>Ernest Klimas , Newry HS</v>
      </c>
      <c r="F394" s="14" t="s">
        <v>180</v>
      </c>
      <c r="G394" s="14" t="s">
        <v>178</v>
      </c>
      <c r="H394" s="15">
        <v>37131</v>
      </c>
      <c r="I394" s="16" t="s">
        <v>129</v>
      </c>
      <c r="J394" s="13">
        <v>1</v>
      </c>
    </row>
    <row r="395" spans="1:10" x14ac:dyDescent="0.2">
      <c r="A395" s="90">
        <v>393</v>
      </c>
      <c r="B395" s="90" t="s">
        <v>865</v>
      </c>
      <c r="C395" s="90" t="s">
        <v>372</v>
      </c>
      <c r="D395" s="87" t="str">
        <f>VLOOKUP(C395,'School Codes'!A:B,2)</f>
        <v>NEW</v>
      </c>
      <c r="E395" s="87" t="str">
        <f t="shared" si="6"/>
        <v>Rachel Cregan , Newry HS</v>
      </c>
      <c r="F395" s="14" t="s">
        <v>196</v>
      </c>
      <c r="G395" s="14" t="s">
        <v>178</v>
      </c>
      <c r="H395" s="15">
        <v>37157</v>
      </c>
      <c r="I395" s="16" t="s">
        <v>129</v>
      </c>
      <c r="J395" s="13">
        <v>1</v>
      </c>
    </row>
    <row r="396" spans="1:10" x14ac:dyDescent="0.2">
      <c r="A396" s="90">
        <v>394</v>
      </c>
      <c r="B396" s="90" t="s">
        <v>866</v>
      </c>
      <c r="C396" s="90" t="s">
        <v>372</v>
      </c>
      <c r="D396" s="87" t="str">
        <f>VLOOKUP(C396,'School Codes'!A:B,2)</f>
        <v>NEW</v>
      </c>
      <c r="E396" s="87" t="str">
        <f t="shared" si="6"/>
        <v>Monika Kurteva, Newry HS</v>
      </c>
      <c r="F396" s="14" t="s">
        <v>181</v>
      </c>
      <c r="G396" s="14" t="s">
        <v>183</v>
      </c>
      <c r="H396" s="15">
        <v>36616</v>
      </c>
      <c r="I396" s="16" t="s">
        <v>131</v>
      </c>
      <c r="J396" s="13">
        <v>2</v>
      </c>
    </row>
    <row r="397" spans="1:10" x14ac:dyDescent="0.2">
      <c r="A397" s="90">
        <v>395</v>
      </c>
      <c r="B397" s="90" t="s">
        <v>867</v>
      </c>
      <c r="C397" s="90" t="s">
        <v>372</v>
      </c>
      <c r="D397" s="87" t="str">
        <f>VLOOKUP(C397,'School Codes'!A:B,2)</f>
        <v>NEW</v>
      </c>
      <c r="E397" s="87" t="str">
        <f t="shared" si="6"/>
        <v>Amy McCloud , Newry HS</v>
      </c>
      <c r="F397" s="14" t="s">
        <v>181</v>
      </c>
      <c r="G397" s="14" t="s">
        <v>183</v>
      </c>
      <c r="H397" s="15">
        <v>36409</v>
      </c>
      <c r="I397" s="16" t="s">
        <v>131</v>
      </c>
      <c r="J397" s="13">
        <v>2</v>
      </c>
    </row>
    <row r="398" spans="1:10" x14ac:dyDescent="0.2">
      <c r="A398" s="90">
        <v>396</v>
      </c>
      <c r="B398" s="90" t="s">
        <v>868</v>
      </c>
      <c r="C398" s="90" t="s">
        <v>372</v>
      </c>
      <c r="D398" s="87" t="str">
        <f>VLOOKUP(C398,'School Codes'!A:B,2)</f>
        <v>NEW</v>
      </c>
      <c r="E398" s="87" t="str">
        <f t="shared" si="6"/>
        <v>Maja Misko , Newry HS</v>
      </c>
      <c r="F398" s="14" t="s">
        <v>199</v>
      </c>
      <c r="G398" s="14" t="s">
        <v>178</v>
      </c>
      <c r="H398" s="15">
        <v>36546</v>
      </c>
      <c r="I398" s="16" t="s">
        <v>131</v>
      </c>
      <c r="J398" s="13">
        <v>2</v>
      </c>
    </row>
    <row r="399" spans="1:10" x14ac:dyDescent="0.2">
      <c r="A399" s="90">
        <v>397</v>
      </c>
      <c r="B399" s="90" t="s">
        <v>869</v>
      </c>
      <c r="C399" s="90" t="s">
        <v>372</v>
      </c>
      <c r="D399" s="87" t="str">
        <f>VLOOKUP(C399,'School Codes'!A:B,2)</f>
        <v>NEW</v>
      </c>
      <c r="E399" s="87" t="str">
        <f t="shared" si="6"/>
        <v>Rhianna Lopez, Newry HS</v>
      </c>
      <c r="F399" s="14" t="s">
        <v>184</v>
      </c>
      <c r="G399" s="14" t="s">
        <v>178</v>
      </c>
      <c r="H399" s="15">
        <v>36676</v>
      </c>
      <c r="I399" s="16" t="s">
        <v>131</v>
      </c>
      <c r="J399" s="13">
        <v>2</v>
      </c>
    </row>
    <row r="400" spans="1:10" x14ac:dyDescent="0.2">
      <c r="A400" s="90">
        <v>398</v>
      </c>
      <c r="B400" s="90" t="s">
        <v>870</v>
      </c>
      <c r="C400" s="90" t="s">
        <v>372</v>
      </c>
      <c r="D400" s="87" t="str">
        <f>VLOOKUP(C400,'School Codes'!A:B,2)</f>
        <v>NEW</v>
      </c>
      <c r="E400" s="87" t="str">
        <f t="shared" si="6"/>
        <v>Stephen McCloud , Newry HS</v>
      </c>
      <c r="F400" s="14" t="s">
        <v>203</v>
      </c>
      <c r="G400" s="14" t="s">
        <v>197</v>
      </c>
      <c r="H400" s="15">
        <v>36374</v>
      </c>
      <c r="I400" s="16" t="s">
        <v>131</v>
      </c>
      <c r="J400" s="13">
        <v>2</v>
      </c>
    </row>
    <row r="401" spans="1:10" x14ac:dyDescent="0.2">
      <c r="A401" s="90">
        <v>399</v>
      </c>
      <c r="B401" s="90" t="s">
        <v>871</v>
      </c>
      <c r="C401" s="90" t="s">
        <v>372</v>
      </c>
      <c r="D401" s="87" t="str">
        <f>VLOOKUP(C401,'School Codes'!A:B,2)</f>
        <v>NEW</v>
      </c>
      <c r="E401" s="87" t="str">
        <f t="shared" si="6"/>
        <v>Ciara Mccardle , Newry HS</v>
      </c>
      <c r="F401" s="14" t="s">
        <v>200</v>
      </c>
      <c r="G401" s="14" t="s">
        <v>178</v>
      </c>
      <c r="H401" s="15">
        <v>36685</v>
      </c>
      <c r="I401" s="16" t="s">
        <v>131</v>
      </c>
      <c r="J401" s="13">
        <v>2</v>
      </c>
    </row>
    <row r="402" spans="1:10" x14ac:dyDescent="0.2">
      <c r="A402" s="90">
        <v>400</v>
      </c>
      <c r="B402" s="90" t="s">
        <v>872</v>
      </c>
      <c r="C402" s="90" t="s">
        <v>372</v>
      </c>
      <c r="D402" s="87" t="str">
        <f>VLOOKUP(C402,'School Codes'!A:B,2)</f>
        <v>NEW</v>
      </c>
      <c r="E402" s="87" t="str">
        <f t="shared" si="6"/>
        <v>Katie Adams , Newry HS</v>
      </c>
      <c r="F402" s="14" t="s">
        <v>200</v>
      </c>
      <c r="G402" s="14" t="s">
        <v>178</v>
      </c>
      <c r="H402" s="15">
        <v>36510</v>
      </c>
      <c r="I402" s="16" t="s">
        <v>131</v>
      </c>
      <c r="J402" s="13">
        <v>2</v>
      </c>
    </row>
    <row r="403" spans="1:10" x14ac:dyDescent="0.2">
      <c r="A403" s="90">
        <v>401</v>
      </c>
      <c r="B403" s="90" t="s">
        <v>873</v>
      </c>
      <c r="C403" s="90" t="s">
        <v>372</v>
      </c>
      <c r="D403" s="87" t="str">
        <f>VLOOKUP(C403,'School Codes'!A:B,2)</f>
        <v>NEW</v>
      </c>
      <c r="E403" s="87" t="str">
        <f t="shared" si="6"/>
        <v>Anthony Hamilton , Newry HS</v>
      </c>
      <c r="F403" s="14" t="s">
        <v>184</v>
      </c>
      <c r="G403" s="14" t="s">
        <v>197</v>
      </c>
      <c r="H403" s="15">
        <v>36796</v>
      </c>
      <c r="I403" s="16" t="s">
        <v>131</v>
      </c>
      <c r="J403" s="13">
        <v>2</v>
      </c>
    </row>
    <row r="404" spans="1:10" x14ac:dyDescent="0.2">
      <c r="A404" s="90">
        <v>402</v>
      </c>
      <c r="B404" s="90" t="s">
        <v>874</v>
      </c>
      <c r="C404" s="90" t="s">
        <v>372</v>
      </c>
      <c r="D404" s="87" t="str">
        <f>VLOOKUP(C404,'School Codes'!A:B,2)</f>
        <v>NEW</v>
      </c>
      <c r="E404" s="87" t="str">
        <f t="shared" si="6"/>
        <v>Alanas Prankas , Newry HS</v>
      </c>
      <c r="F404" s="14" t="s">
        <v>182</v>
      </c>
      <c r="G404" s="14" t="s">
        <v>178</v>
      </c>
      <c r="H404" s="15">
        <v>36891</v>
      </c>
      <c r="I404" s="16" t="s">
        <v>131</v>
      </c>
      <c r="J404" s="13">
        <v>2</v>
      </c>
    </row>
    <row r="405" spans="1:10" x14ac:dyDescent="0.2">
      <c r="A405" s="90">
        <v>403</v>
      </c>
      <c r="B405" s="90" t="s">
        <v>875</v>
      </c>
      <c r="C405" s="90" t="s">
        <v>372</v>
      </c>
      <c r="D405" s="87" t="str">
        <f>VLOOKUP(C405,'School Codes'!A:B,2)</f>
        <v>NEW</v>
      </c>
      <c r="E405" s="87" t="str">
        <f t="shared" si="6"/>
        <v>Kyle Dodds , Newry HS</v>
      </c>
      <c r="F405" s="14" t="s">
        <v>182</v>
      </c>
      <c r="G405" s="14" t="s">
        <v>203</v>
      </c>
      <c r="H405" s="15">
        <v>36810</v>
      </c>
      <c r="I405" s="16" t="s">
        <v>131</v>
      </c>
      <c r="J405" s="13">
        <v>2</v>
      </c>
    </row>
    <row r="406" spans="1:10" x14ac:dyDescent="0.2">
      <c r="A406" s="90">
        <v>404</v>
      </c>
      <c r="B406" s="90" t="s">
        <v>876</v>
      </c>
      <c r="C406" s="90" t="s">
        <v>372</v>
      </c>
      <c r="D406" s="87" t="str">
        <f>VLOOKUP(C406,'School Codes'!A:B,2)</f>
        <v>NEW</v>
      </c>
      <c r="E406" s="87" t="str">
        <f t="shared" si="6"/>
        <v>Jessica Johnston , Newry HS</v>
      </c>
      <c r="F406" s="14" t="s">
        <v>199</v>
      </c>
      <c r="G406" s="14" t="s">
        <v>178</v>
      </c>
      <c r="H406" s="15">
        <v>36723</v>
      </c>
      <c r="I406" s="16" t="s">
        <v>131</v>
      </c>
      <c r="J406" s="13">
        <v>2</v>
      </c>
    </row>
    <row r="407" spans="1:10" x14ac:dyDescent="0.2">
      <c r="A407" s="90">
        <v>405</v>
      </c>
      <c r="B407" s="90" t="s">
        <v>877</v>
      </c>
      <c r="C407" s="90" t="s">
        <v>372</v>
      </c>
      <c r="D407" s="87" t="str">
        <f>VLOOKUP(C407,'School Codes'!A:B,2)</f>
        <v>NEW</v>
      </c>
      <c r="E407" s="87" t="str">
        <f t="shared" si="6"/>
        <v>Sinead Heaney , Newry HS</v>
      </c>
      <c r="F407" s="14" t="s">
        <v>201</v>
      </c>
      <c r="G407" s="14" t="s">
        <v>178</v>
      </c>
      <c r="H407" s="15">
        <v>36811</v>
      </c>
      <c r="I407" s="16" t="s">
        <v>131</v>
      </c>
      <c r="J407" s="13">
        <v>2</v>
      </c>
    </row>
    <row r="408" spans="1:10" x14ac:dyDescent="0.2">
      <c r="A408" s="90">
        <v>406</v>
      </c>
      <c r="B408" s="90" t="s">
        <v>878</v>
      </c>
      <c r="C408" s="90" t="s">
        <v>372</v>
      </c>
      <c r="D408" s="87" t="str">
        <f>VLOOKUP(C408,'School Codes'!A:B,2)</f>
        <v>NEW</v>
      </c>
      <c r="E408" s="87" t="str">
        <f t="shared" si="6"/>
        <v>Jodie Barr, Newry HS</v>
      </c>
      <c r="F408" s="14" t="s">
        <v>201</v>
      </c>
      <c r="G408" s="14" t="s">
        <v>178</v>
      </c>
      <c r="H408" s="15">
        <v>37014</v>
      </c>
      <c r="I408" s="16" t="s">
        <v>131</v>
      </c>
      <c r="J408" s="13">
        <v>2</v>
      </c>
    </row>
    <row r="409" spans="1:10" x14ac:dyDescent="0.2">
      <c r="A409" s="90">
        <v>407</v>
      </c>
      <c r="B409" s="90" t="s">
        <v>879</v>
      </c>
      <c r="C409" s="90" t="s">
        <v>372</v>
      </c>
      <c r="D409" s="87" t="str">
        <f>VLOOKUP(C409,'School Codes'!A:B,2)</f>
        <v>NEW</v>
      </c>
      <c r="E409" s="87" t="str">
        <f t="shared" si="6"/>
        <v>Abbey Nummy , Newry HS</v>
      </c>
      <c r="F409" s="14" t="s">
        <v>206</v>
      </c>
      <c r="G409" s="14" t="s">
        <v>207</v>
      </c>
      <c r="H409" s="15">
        <v>35895</v>
      </c>
      <c r="I409" s="16" t="s">
        <v>133</v>
      </c>
      <c r="J409" s="13">
        <v>3</v>
      </c>
    </row>
    <row r="410" spans="1:10" x14ac:dyDescent="0.2">
      <c r="A410" s="90">
        <v>408</v>
      </c>
      <c r="B410" s="90" t="s">
        <v>880</v>
      </c>
      <c r="C410" s="90" t="s">
        <v>372</v>
      </c>
      <c r="D410" s="87" t="str">
        <f>VLOOKUP(C410,'School Codes'!A:B,2)</f>
        <v>NEW</v>
      </c>
      <c r="E410" s="87" t="str">
        <f t="shared" si="6"/>
        <v>Oliwia Masiekiwicz , Newry HS</v>
      </c>
      <c r="F410" s="14" t="s">
        <v>206</v>
      </c>
      <c r="G410" s="14" t="s">
        <v>205</v>
      </c>
      <c r="H410" s="15">
        <v>36042</v>
      </c>
      <c r="I410" s="16" t="s">
        <v>133</v>
      </c>
      <c r="J410" s="13">
        <v>3</v>
      </c>
    </row>
    <row r="411" spans="1:10" x14ac:dyDescent="0.2">
      <c r="A411" s="90">
        <v>409</v>
      </c>
      <c r="B411" s="90" t="s">
        <v>881</v>
      </c>
      <c r="C411" s="90" t="s">
        <v>372</v>
      </c>
      <c r="D411" s="87" t="str">
        <f>VLOOKUP(C411,'School Codes'!A:B,2)</f>
        <v>NEW</v>
      </c>
      <c r="E411" s="87" t="str">
        <f t="shared" si="6"/>
        <v>Ben McCoy , Newry HS</v>
      </c>
      <c r="F411" s="14" t="s">
        <v>204</v>
      </c>
      <c r="G411" s="14" t="s">
        <v>207</v>
      </c>
      <c r="H411" s="15">
        <v>36151</v>
      </c>
      <c r="I411" s="16" t="s">
        <v>133</v>
      </c>
      <c r="J411" s="13">
        <v>3</v>
      </c>
    </row>
    <row r="412" spans="1:10" x14ac:dyDescent="0.2">
      <c r="A412" s="90">
        <v>410</v>
      </c>
      <c r="B412" s="90" t="s">
        <v>882</v>
      </c>
      <c r="C412" s="90" t="s">
        <v>372</v>
      </c>
      <c r="D412" s="87" t="str">
        <f>VLOOKUP(C412,'School Codes'!A:B,2)</f>
        <v>NEW</v>
      </c>
      <c r="E412" s="87" t="str">
        <f t="shared" si="6"/>
        <v>John Gore , Newry HS</v>
      </c>
      <c r="F412" s="14" t="s">
        <v>215</v>
      </c>
      <c r="G412" s="14" t="s">
        <v>178</v>
      </c>
      <c r="H412" s="15">
        <v>36058</v>
      </c>
      <c r="I412" s="16" t="s">
        <v>133</v>
      </c>
      <c r="J412" s="13">
        <v>3</v>
      </c>
    </row>
    <row r="413" spans="1:10" x14ac:dyDescent="0.2">
      <c r="A413" s="90">
        <v>411</v>
      </c>
      <c r="B413" s="90" t="s">
        <v>883</v>
      </c>
      <c r="C413" s="90" t="s">
        <v>372</v>
      </c>
      <c r="D413" s="87" t="str">
        <f>VLOOKUP(C413,'School Codes'!A:B,2)</f>
        <v>NEW</v>
      </c>
      <c r="E413" s="87" t="str">
        <f t="shared" si="6"/>
        <v>Ronaldinio Varga , Newry HS</v>
      </c>
      <c r="F413" s="14" t="s">
        <v>211</v>
      </c>
      <c r="G413" s="14" t="s">
        <v>178</v>
      </c>
      <c r="H413" s="15">
        <v>36119</v>
      </c>
      <c r="I413" s="16" t="s">
        <v>133</v>
      </c>
      <c r="J413" s="13">
        <v>3</v>
      </c>
    </row>
    <row r="414" spans="1:10" x14ac:dyDescent="0.2">
      <c r="A414" s="90">
        <v>412</v>
      </c>
      <c r="B414" s="90" t="s">
        <v>884</v>
      </c>
      <c r="C414" s="90" t="s">
        <v>372</v>
      </c>
      <c r="D414" s="87" t="str">
        <f>VLOOKUP(C414,'School Codes'!A:B,2)</f>
        <v>NEW</v>
      </c>
      <c r="E414" s="87" t="str">
        <f t="shared" si="6"/>
        <v>Erin Nicks , Newry HS</v>
      </c>
      <c r="F414" s="14" t="s">
        <v>213</v>
      </c>
      <c r="G414" s="14" t="s">
        <v>214</v>
      </c>
      <c r="H414" s="15">
        <v>36123</v>
      </c>
      <c r="I414" s="16" t="s">
        <v>133</v>
      </c>
      <c r="J414" s="13">
        <v>3</v>
      </c>
    </row>
    <row r="415" spans="1:10" x14ac:dyDescent="0.2">
      <c r="A415" s="90">
        <v>413</v>
      </c>
      <c r="B415" s="90" t="s">
        <v>885</v>
      </c>
      <c r="C415" s="90" t="s">
        <v>372</v>
      </c>
      <c r="D415" s="87" t="str">
        <f>VLOOKUP(C415,'School Codes'!A:B,2)</f>
        <v>NEW</v>
      </c>
      <c r="E415" s="87" t="str">
        <f t="shared" si="6"/>
        <v>Megan Hallliday , Newry HS</v>
      </c>
      <c r="F415" s="14" t="s">
        <v>205</v>
      </c>
      <c r="G415" s="14" t="s">
        <v>178</v>
      </c>
      <c r="H415" s="15">
        <v>36207</v>
      </c>
      <c r="I415" s="16" t="s">
        <v>133</v>
      </c>
      <c r="J415" s="13">
        <v>3</v>
      </c>
    </row>
    <row r="416" spans="1:10" x14ac:dyDescent="0.2">
      <c r="A416" s="90">
        <v>414</v>
      </c>
      <c r="B416" s="90" t="s">
        <v>886</v>
      </c>
      <c r="C416" s="90" t="s">
        <v>372</v>
      </c>
      <c r="D416" s="87" t="str">
        <f>VLOOKUP(C416,'School Codes'!A:B,2)</f>
        <v>NEW</v>
      </c>
      <c r="E416" s="87" t="str">
        <f t="shared" si="6"/>
        <v>Yasmin Muldrew , Newry HS</v>
      </c>
      <c r="F416" s="14" t="s">
        <v>214</v>
      </c>
      <c r="G416" s="14" t="s">
        <v>212</v>
      </c>
      <c r="H416" s="15">
        <v>36189</v>
      </c>
      <c r="I416" s="16" t="s">
        <v>133</v>
      </c>
      <c r="J416" s="13">
        <v>3</v>
      </c>
    </row>
    <row r="417" spans="1:10" x14ac:dyDescent="0.2">
      <c r="A417" s="90">
        <v>415</v>
      </c>
      <c r="B417" s="90" t="s">
        <v>887</v>
      </c>
      <c r="C417" s="90" t="s">
        <v>372</v>
      </c>
      <c r="D417" s="87" t="str">
        <f>VLOOKUP(C417,'School Codes'!A:B,2)</f>
        <v>NEW</v>
      </c>
      <c r="E417" s="87" t="str">
        <f t="shared" si="6"/>
        <v>Abby Niblock , Newry HS</v>
      </c>
      <c r="F417" s="14" t="s">
        <v>212</v>
      </c>
      <c r="G417" s="14" t="s">
        <v>178</v>
      </c>
      <c r="H417" s="15">
        <v>36008</v>
      </c>
      <c r="I417" s="16" t="s">
        <v>133</v>
      </c>
      <c r="J417" s="13">
        <v>3</v>
      </c>
    </row>
    <row r="418" spans="1:10" x14ac:dyDescent="0.2">
      <c r="A418" s="90">
        <v>416</v>
      </c>
      <c r="B418" s="90" t="s">
        <v>888</v>
      </c>
      <c r="C418" s="90" t="s">
        <v>374</v>
      </c>
      <c r="D418" s="87" t="str">
        <f>VLOOKUP(C418,'School Codes'!A:B,2)</f>
        <v>OLSP</v>
      </c>
      <c r="E418" s="87" t="str">
        <f t="shared" si="6"/>
        <v>Lisa Wilson , Our Lady &amp; St Pat's, Knock</v>
      </c>
      <c r="F418" s="14" t="s">
        <v>208</v>
      </c>
      <c r="G418" s="14" t="s">
        <v>178</v>
      </c>
      <c r="H418" s="15">
        <v>35927</v>
      </c>
      <c r="I418" s="16" t="s">
        <v>133</v>
      </c>
      <c r="J418" s="13">
        <v>3</v>
      </c>
    </row>
    <row r="419" spans="1:10" x14ac:dyDescent="0.2">
      <c r="A419" s="90">
        <v>417</v>
      </c>
      <c r="B419" s="90" t="s">
        <v>889</v>
      </c>
      <c r="C419" s="90" t="s">
        <v>374</v>
      </c>
      <c r="D419" s="87" t="str">
        <f>VLOOKUP(C419,'School Codes'!A:B,2)</f>
        <v>OLSP</v>
      </c>
      <c r="E419" s="87" t="str">
        <f t="shared" si="6"/>
        <v>Riley Smith, Our Lady &amp; St Pat's, Knock</v>
      </c>
      <c r="F419" s="14" t="s">
        <v>204</v>
      </c>
      <c r="G419" s="14" t="s">
        <v>178</v>
      </c>
      <c r="H419" s="15">
        <v>36235</v>
      </c>
      <c r="I419" s="16" t="s">
        <v>133</v>
      </c>
      <c r="J419" s="13">
        <v>3</v>
      </c>
    </row>
    <row r="420" spans="1:10" x14ac:dyDescent="0.2">
      <c r="A420" s="90">
        <v>418</v>
      </c>
      <c r="B420" s="90" t="s">
        <v>890</v>
      </c>
      <c r="C420" s="90" t="s">
        <v>374</v>
      </c>
      <c r="D420" s="87" t="str">
        <f>VLOOKUP(C420,'School Codes'!A:B,2)</f>
        <v>OLSP</v>
      </c>
      <c r="E420" s="87" t="str">
        <f t="shared" si="6"/>
        <v>Patrick McCabe, Our Lady &amp; St Pat's, Knock</v>
      </c>
      <c r="F420" s="14" t="s">
        <v>208</v>
      </c>
      <c r="G420" s="14" t="s">
        <v>178</v>
      </c>
      <c r="H420" s="15">
        <v>36155</v>
      </c>
      <c r="I420" s="16" t="s">
        <v>133</v>
      </c>
      <c r="J420" s="13">
        <v>3</v>
      </c>
    </row>
    <row r="421" spans="1:10" x14ac:dyDescent="0.2">
      <c r="A421" s="90">
        <v>419</v>
      </c>
      <c r="B421" s="90" t="s">
        <v>891</v>
      </c>
      <c r="C421" s="90" t="s">
        <v>374</v>
      </c>
      <c r="D421" s="87" t="str">
        <f>VLOOKUP(C421,'School Codes'!A:B,2)</f>
        <v>OLSP</v>
      </c>
      <c r="E421" s="87" t="str">
        <f t="shared" si="6"/>
        <v>Stephanie Bell, Our Lady &amp; St Pat's, Knock</v>
      </c>
      <c r="F421" s="14" t="s">
        <v>227</v>
      </c>
      <c r="G421" s="14" t="s">
        <v>178</v>
      </c>
      <c r="H421" s="15">
        <v>35074</v>
      </c>
      <c r="I421" s="16" t="s">
        <v>135</v>
      </c>
      <c r="J421" s="13">
        <v>4</v>
      </c>
    </row>
    <row r="422" spans="1:10" x14ac:dyDescent="0.2">
      <c r="A422" s="90">
        <v>420</v>
      </c>
      <c r="B422" s="90" t="s">
        <v>892</v>
      </c>
      <c r="C422" s="90" t="s">
        <v>374</v>
      </c>
      <c r="D422" s="87" t="str">
        <f>VLOOKUP(C422,'School Codes'!A:B,2)</f>
        <v>OLSP</v>
      </c>
      <c r="E422" s="87" t="str">
        <f t="shared" si="6"/>
        <v>Aileen McDonnell, Our Lady &amp; St Pat's, Knock</v>
      </c>
      <c r="F422" s="14" t="s">
        <v>261</v>
      </c>
      <c r="G422" s="14" t="s">
        <v>178</v>
      </c>
      <c r="H422" s="15">
        <v>35561</v>
      </c>
      <c r="I422" s="16" t="s">
        <v>135</v>
      </c>
      <c r="J422" s="13">
        <v>4</v>
      </c>
    </row>
    <row r="423" spans="1:10" x14ac:dyDescent="0.2">
      <c r="A423" s="90">
        <v>421</v>
      </c>
      <c r="B423" s="90" t="s">
        <v>893</v>
      </c>
      <c r="C423" s="90" t="s">
        <v>374</v>
      </c>
      <c r="D423" s="87" t="str">
        <f>VLOOKUP(C423,'School Codes'!A:B,2)</f>
        <v>OLSP</v>
      </c>
      <c r="E423" s="87" t="str">
        <f t="shared" si="6"/>
        <v>Ethan Isles, Our Lady &amp; St Pat's, Knock</v>
      </c>
      <c r="F423" s="14" t="s">
        <v>186</v>
      </c>
      <c r="G423" s="14" t="s">
        <v>188</v>
      </c>
      <c r="H423" s="15">
        <v>37245</v>
      </c>
      <c r="I423" s="16" t="s">
        <v>128</v>
      </c>
      <c r="J423" s="13">
        <v>5</v>
      </c>
    </row>
    <row r="424" spans="1:10" x14ac:dyDescent="0.2">
      <c r="A424" s="90">
        <v>422</v>
      </c>
      <c r="B424" s="90" t="s">
        <v>894</v>
      </c>
      <c r="C424" s="90" t="s">
        <v>374</v>
      </c>
      <c r="D424" s="87" t="str">
        <f>VLOOKUP(C424,'School Codes'!A:B,2)</f>
        <v>OLSP</v>
      </c>
      <c r="E424" s="87" t="str">
        <f t="shared" si="6"/>
        <v>Veronica McDonnell, Our Lady &amp; St Pat's, Knock</v>
      </c>
      <c r="F424" s="14" t="s">
        <v>186</v>
      </c>
      <c r="G424" s="14" t="s">
        <v>178</v>
      </c>
      <c r="H424" s="15">
        <v>37278</v>
      </c>
      <c r="I424" s="16" t="s">
        <v>128</v>
      </c>
      <c r="J424" s="13">
        <v>5</v>
      </c>
    </row>
    <row r="425" spans="1:10" x14ac:dyDescent="0.2">
      <c r="A425" s="90">
        <v>423</v>
      </c>
      <c r="B425" s="90" t="s">
        <v>895</v>
      </c>
      <c r="C425" s="90" t="s">
        <v>374</v>
      </c>
      <c r="D425" s="87" t="str">
        <f>VLOOKUP(C425,'School Codes'!A:B,2)</f>
        <v>OLSP</v>
      </c>
      <c r="E425" s="87" t="str">
        <f t="shared" si="6"/>
        <v>Hannah Monaghan, Our Lady &amp; St Pat's, Knock</v>
      </c>
      <c r="F425" s="14" t="s">
        <v>185</v>
      </c>
      <c r="G425" s="14" t="s">
        <v>178</v>
      </c>
      <c r="H425" s="15">
        <v>37245</v>
      </c>
      <c r="I425" s="16" t="s">
        <v>128</v>
      </c>
      <c r="J425" s="13">
        <v>5</v>
      </c>
    </row>
    <row r="426" spans="1:10" x14ac:dyDescent="0.2">
      <c r="A426" s="90">
        <v>424</v>
      </c>
      <c r="B426" s="90" t="s">
        <v>896</v>
      </c>
      <c r="C426" s="90" t="s">
        <v>374</v>
      </c>
      <c r="D426" s="87" t="str">
        <f>VLOOKUP(C426,'School Codes'!A:B,2)</f>
        <v>OLSP</v>
      </c>
      <c r="E426" s="87" t="str">
        <f t="shared" si="6"/>
        <v>Niall Nugent, Our Lady &amp; St Pat's, Knock</v>
      </c>
      <c r="F426" s="14" t="s">
        <v>185</v>
      </c>
      <c r="G426" s="14" t="s">
        <v>187</v>
      </c>
      <c r="H426" s="15">
        <v>37406</v>
      </c>
      <c r="I426" s="16" t="s">
        <v>128</v>
      </c>
      <c r="J426" s="13">
        <v>5</v>
      </c>
    </row>
    <row r="427" spans="1:10" x14ac:dyDescent="0.2">
      <c r="A427" s="90">
        <v>425</v>
      </c>
      <c r="B427" s="90" t="s">
        <v>897</v>
      </c>
      <c r="C427" s="90" t="s">
        <v>374</v>
      </c>
      <c r="D427" s="87" t="str">
        <f>VLOOKUP(C427,'School Codes'!A:B,2)</f>
        <v>OLSP</v>
      </c>
      <c r="E427" s="87" t="str">
        <f t="shared" si="6"/>
        <v>Maeve Haigney, Our Lady &amp; St Pat's, Knock</v>
      </c>
      <c r="F427" s="14" t="s">
        <v>188</v>
      </c>
      <c r="G427" s="14" t="s">
        <v>178</v>
      </c>
      <c r="H427" s="15">
        <v>37410</v>
      </c>
      <c r="I427" s="16" t="s">
        <v>128</v>
      </c>
      <c r="J427" s="13">
        <v>5</v>
      </c>
    </row>
    <row r="428" spans="1:10" x14ac:dyDescent="0.2">
      <c r="A428" s="90">
        <v>426</v>
      </c>
      <c r="B428" s="90" t="s">
        <v>898</v>
      </c>
      <c r="C428" s="90" t="s">
        <v>374</v>
      </c>
      <c r="D428" s="87" t="str">
        <f>VLOOKUP(C428,'School Codes'!A:B,2)</f>
        <v>OLSP</v>
      </c>
      <c r="E428" s="87" t="str">
        <f t="shared" si="6"/>
        <v>Isla McKibbon , Our Lady &amp; St Pat's, Knock</v>
      </c>
      <c r="F428" s="14" t="s">
        <v>187</v>
      </c>
      <c r="G428" s="14" t="s">
        <v>178</v>
      </c>
      <c r="H428" s="15">
        <v>37254</v>
      </c>
      <c r="I428" s="16" t="s">
        <v>128</v>
      </c>
      <c r="J428" s="13">
        <v>5</v>
      </c>
    </row>
    <row r="429" spans="1:10" x14ac:dyDescent="0.2">
      <c r="A429" s="90">
        <v>427</v>
      </c>
      <c r="B429" s="90" t="s">
        <v>899</v>
      </c>
      <c r="C429" s="90" t="s">
        <v>374</v>
      </c>
      <c r="D429" s="87" t="str">
        <f>VLOOKUP(C429,'School Codes'!A:B,2)</f>
        <v>OLSP</v>
      </c>
      <c r="E429" s="87" t="str">
        <f t="shared" si="6"/>
        <v>Louisa Young, Our Lady &amp; St Pat's, Knock</v>
      </c>
      <c r="F429" s="14" t="s">
        <v>229</v>
      </c>
      <c r="G429" s="14" t="s">
        <v>178</v>
      </c>
      <c r="H429" s="15">
        <v>37077</v>
      </c>
      <c r="I429" s="16" t="s">
        <v>128</v>
      </c>
      <c r="J429" s="13">
        <v>5</v>
      </c>
    </row>
    <row r="430" spans="1:10" x14ac:dyDescent="0.2">
      <c r="A430" s="90">
        <v>428</v>
      </c>
      <c r="B430" s="90" t="s">
        <v>900</v>
      </c>
      <c r="C430" s="90" t="s">
        <v>374</v>
      </c>
      <c r="D430" s="87" t="str">
        <f>VLOOKUP(C430,'School Codes'!A:B,2)</f>
        <v>OLSP</v>
      </c>
      <c r="E430" s="87" t="str">
        <f t="shared" si="6"/>
        <v>Finn McCormack, Our Lady &amp; St Pat's, Knock</v>
      </c>
      <c r="F430" s="14" t="s">
        <v>229</v>
      </c>
      <c r="G430" s="14" t="s">
        <v>178</v>
      </c>
      <c r="H430" s="15">
        <v>37111</v>
      </c>
      <c r="I430" s="16" t="s">
        <v>128</v>
      </c>
      <c r="J430" s="13">
        <v>5</v>
      </c>
    </row>
    <row r="431" spans="1:10" x14ac:dyDescent="0.2">
      <c r="A431" s="90">
        <v>429</v>
      </c>
      <c r="B431" s="90" t="s">
        <v>901</v>
      </c>
      <c r="C431" s="90" t="s">
        <v>374</v>
      </c>
      <c r="D431" s="87" t="str">
        <f>VLOOKUP(C431,'School Codes'!A:B,2)</f>
        <v>OLSP</v>
      </c>
      <c r="E431" s="87" t="str">
        <f t="shared" si="6"/>
        <v>Thomas McCusker, Our Lady &amp; St Pat's, Knock</v>
      </c>
      <c r="F431" s="14" t="s">
        <v>232</v>
      </c>
      <c r="G431" s="14" t="s">
        <v>234</v>
      </c>
      <c r="H431" s="15">
        <v>36360</v>
      </c>
      <c r="I431" s="16" t="s">
        <v>130</v>
      </c>
      <c r="J431" s="13">
        <v>6</v>
      </c>
    </row>
    <row r="432" spans="1:10" x14ac:dyDescent="0.2">
      <c r="A432" s="90">
        <v>430</v>
      </c>
      <c r="B432" s="90" t="s">
        <v>902</v>
      </c>
      <c r="C432" s="90" t="s">
        <v>374</v>
      </c>
      <c r="D432" s="87" t="str">
        <f>VLOOKUP(C432,'School Codes'!A:B,2)</f>
        <v>OLSP</v>
      </c>
      <c r="E432" s="87" t="str">
        <f t="shared" si="6"/>
        <v>Megan Hughes, Our Lady &amp; St Pat's, Knock</v>
      </c>
      <c r="F432" s="14" t="s">
        <v>230</v>
      </c>
      <c r="G432" s="14" t="s">
        <v>235</v>
      </c>
      <c r="H432" s="15">
        <v>36434</v>
      </c>
      <c r="I432" s="16" t="s">
        <v>130</v>
      </c>
      <c r="J432" s="13">
        <v>6</v>
      </c>
    </row>
    <row r="433" spans="1:10" x14ac:dyDescent="0.2">
      <c r="A433" s="90">
        <v>431</v>
      </c>
      <c r="B433" s="90" t="s">
        <v>903</v>
      </c>
      <c r="C433" s="90" t="s">
        <v>374</v>
      </c>
      <c r="D433" s="87" t="str">
        <f>VLOOKUP(C433,'School Codes'!A:B,2)</f>
        <v>OLSP</v>
      </c>
      <c r="E433" s="87" t="str">
        <f t="shared" si="6"/>
        <v>Aoife Dunlop, Our Lady &amp; St Pat's, Knock</v>
      </c>
      <c r="F433" s="14" t="s">
        <v>230</v>
      </c>
      <c r="G433" s="14" t="s">
        <v>236</v>
      </c>
      <c r="H433" s="15">
        <v>36374</v>
      </c>
      <c r="I433" s="16" t="s">
        <v>130</v>
      </c>
      <c r="J433" s="13">
        <v>6</v>
      </c>
    </row>
    <row r="434" spans="1:10" x14ac:dyDescent="0.2">
      <c r="A434" s="90">
        <v>432</v>
      </c>
      <c r="B434" s="90" t="s">
        <v>904</v>
      </c>
      <c r="C434" s="90" t="s">
        <v>374</v>
      </c>
      <c r="D434" s="87" t="str">
        <f>VLOOKUP(C434,'School Codes'!A:B,2)</f>
        <v>OLSP</v>
      </c>
      <c r="E434" s="87" t="str">
        <f t="shared" si="6"/>
        <v>Ronan McPeake, Our Lady &amp; St Pat's, Knock</v>
      </c>
      <c r="F434" s="14" t="s">
        <v>233</v>
      </c>
      <c r="G434" s="14" t="s">
        <v>178</v>
      </c>
      <c r="H434" s="15">
        <v>36766</v>
      </c>
      <c r="I434" s="16" t="s">
        <v>130</v>
      </c>
      <c r="J434" s="13">
        <v>6</v>
      </c>
    </row>
    <row r="435" spans="1:10" x14ac:dyDescent="0.2">
      <c r="A435" s="90">
        <v>433</v>
      </c>
      <c r="B435" s="90" t="s">
        <v>905</v>
      </c>
      <c r="C435" s="90" t="s">
        <v>374</v>
      </c>
      <c r="D435" s="87" t="str">
        <f>VLOOKUP(C435,'School Codes'!A:B,2)</f>
        <v>OLSP</v>
      </c>
      <c r="E435" s="87" t="str">
        <f t="shared" si="6"/>
        <v>Timothy Corrigan, Our Lady &amp; St Pat's, Knock</v>
      </c>
      <c r="F435" s="14" t="s">
        <v>233</v>
      </c>
      <c r="G435" s="14" t="s">
        <v>178</v>
      </c>
      <c r="H435" s="15">
        <v>36652</v>
      </c>
      <c r="I435" s="16" t="s">
        <v>130</v>
      </c>
      <c r="J435" s="13">
        <v>6</v>
      </c>
    </row>
    <row r="436" spans="1:10" x14ac:dyDescent="0.2">
      <c r="A436" s="90">
        <v>434</v>
      </c>
      <c r="B436" s="90" t="s">
        <v>906</v>
      </c>
      <c r="C436" s="90" t="s">
        <v>374</v>
      </c>
      <c r="D436" s="87" t="str">
        <f>VLOOKUP(C436,'School Codes'!A:B,2)</f>
        <v>OLSP</v>
      </c>
      <c r="E436" s="87" t="str">
        <f t="shared" si="6"/>
        <v>James McCaffrey, Our Lady &amp; St Pat's, Knock</v>
      </c>
      <c r="F436" s="14" t="s">
        <v>231</v>
      </c>
      <c r="G436" s="14" t="s">
        <v>237</v>
      </c>
      <c r="H436" s="15">
        <v>36737</v>
      </c>
      <c r="I436" s="16" t="s">
        <v>130</v>
      </c>
      <c r="J436" s="13">
        <v>6</v>
      </c>
    </row>
    <row r="437" spans="1:10" x14ac:dyDescent="0.2">
      <c r="A437" s="90">
        <v>435</v>
      </c>
      <c r="B437" s="90" t="s">
        <v>907</v>
      </c>
      <c r="C437" s="90" t="s">
        <v>374</v>
      </c>
      <c r="D437" s="87" t="str">
        <f>VLOOKUP(C437,'School Codes'!A:B,2)</f>
        <v>OLSP</v>
      </c>
      <c r="E437" s="87" t="str">
        <f t="shared" si="6"/>
        <v>Chloe Harkin, Our Lady &amp; St Pat's, Knock</v>
      </c>
      <c r="F437" s="14" t="s">
        <v>273</v>
      </c>
      <c r="G437" s="14" t="s">
        <v>178</v>
      </c>
      <c r="H437" s="15">
        <v>36377</v>
      </c>
      <c r="I437" s="16" t="s">
        <v>130</v>
      </c>
      <c r="J437" s="13">
        <v>6</v>
      </c>
    </row>
    <row r="438" spans="1:10" x14ac:dyDescent="0.2">
      <c r="A438" s="90">
        <v>436</v>
      </c>
      <c r="B438" s="90" t="s">
        <v>908</v>
      </c>
      <c r="C438" s="90" t="s">
        <v>374</v>
      </c>
      <c r="D438" s="87" t="str">
        <f>VLOOKUP(C438,'School Codes'!A:B,2)</f>
        <v>OLSP</v>
      </c>
      <c r="E438" s="87" t="str">
        <f t="shared" si="6"/>
        <v>Jessica Byrne , Our Lady &amp; St Pat's, Knock</v>
      </c>
      <c r="F438" s="14" t="s">
        <v>232</v>
      </c>
      <c r="G438" s="14" t="s">
        <v>237</v>
      </c>
      <c r="H438" s="15">
        <v>36364</v>
      </c>
      <c r="I438" s="16" t="s">
        <v>130</v>
      </c>
      <c r="J438" s="13">
        <v>6</v>
      </c>
    </row>
    <row r="439" spans="1:10" x14ac:dyDescent="0.2">
      <c r="A439" s="90">
        <v>437</v>
      </c>
      <c r="B439" s="90" t="s">
        <v>909</v>
      </c>
      <c r="C439" s="90" t="s">
        <v>376</v>
      </c>
      <c r="D439" s="87" t="str">
        <f>VLOOKUP(C439,'School Codes'!A:B,2)</f>
        <v>OLN</v>
      </c>
      <c r="E439" s="87" t="str">
        <f t="shared" si="6"/>
        <v>Sinead McGrane, Our Lady's GS, Newry</v>
      </c>
      <c r="F439" s="14" t="s">
        <v>231</v>
      </c>
      <c r="G439" s="14" t="s">
        <v>178</v>
      </c>
      <c r="H439" s="15">
        <v>36410</v>
      </c>
      <c r="I439" s="16" t="s">
        <v>130</v>
      </c>
      <c r="J439" s="13">
        <v>6</v>
      </c>
    </row>
    <row r="440" spans="1:10" x14ac:dyDescent="0.2">
      <c r="A440" s="90">
        <v>438</v>
      </c>
      <c r="B440" s="90" t="s">
        <v>910</v>
      </c>
      <c r="C440" s="90" t="s">
        <v>376</v>
      </c>
      <c r="D440" s="87" t="str">
        <f>VLOOKUP(C440,'School Codes'!A:B,2)</f>
        <v>OLN</v>
      </c>
      <c r="E440" s="87" t="str">
        <f t="shared" si="6"/>
        <v>Erinn Byrne, Our Lady's GS, Newry</v>
      </c>
      <c r="F440" s="14" t="s">
        <v>238</v>
      </c>
      <c r="G440" s="14" t="s">
        <v>234</v>
      </c>
      <c r="H440" s="15">
        <v>36636</v>
      </c>
      <c r="I440" s="16" t="s">
        <v>130</v>
      </c>
      <c r="J440" s="13">
        <v>6</v>
      </c>
    </row>
    <row r="441" spans="1:10" x14ac:dyDescent="0.2">
      <c r="A441" s="90">
        <v>439</v>
      </c>
      <c r="B441" s="90" t="s">
        <v>911</v>
      </c>
      <c r="C441" s="90" t="s">
        <v>376</v>
      </c>
      <c r="D441" s="87" t="str">
        <f>VLOOKUP(C441,'School Codes'!A:B,2)</f>
        <v>OLN</v>
      </c>
      <c r="E441" s="87" t="str">
        <f t="shared" si="6"/>
        <v>Emma Devlin, Our Lady's GS, Newry</v>
      </c>
      <c r="F441" s="14" t="s">
        <v>239</v>
      </c>
      <c r="G441" s="14" t="s">
        <v>240</v>
      </c>
      <c r="H441" s="15">
        <v>36376</v>
      </c>
      <c r="I441" s="16" t="s">
        <v>130</v>
      </c>
      <c r="J441" s="13">
        <v>6</v>
      </c>
    </row>
    <row r="442" spans="1:10" x14ac:dyDescent="0.2">
      <c r="A442" s="90">
        <v>440</v>
      </c>
      <c r="B442" s="90" t="s">
        <v>912</v>
      </c>
      <c r="C442" s="90" t="s">
        <v>376</v>
      </c>
      <c r="D442" s="87" t="str">
        <f>VLOOKUP(C442,'School Codes'!A:B,2)</f>
        <v>OLN</v>
      </c>
      <c r="E442" s="87" t="str">
        <f t="shared" si="6"/>
        <v>Anna Hall, Our Lady's GS, Newry</v>
      </c>
      <c r="F442" s="14" t="s">
        <v>239</v>
      </c>
      <c r="G442" s="14" t="s">
        <v>178</v>
      </c>
      <c r="H442" s="15">
        <v>36761</v>
      </c>
      <c r="I442" s="16" t="s">
        <v>130</v>
      </c>
      <c r="J442" s="13">
        <v>6</v>
      </c>
    </row>
    <row r="443" spans="1:10" x14ac:dyDescent="0.2">
      <c r="A443" s="90">
        <v>441</v>
      </c>
      <c r="B443" s="90" t="s">
        <v>913</v>
      </c>
      <c r="C443" s="90" t="s">
        <v>376</v>
      </c>
      <c r="D443" s="87" t="str">
        <f>VLOOKUP(C443,'School Codes'!A:B,2)</f>
        <v>OLN</v>
      </c>
      <c r="E443" s="87" t="str">
        <f t="shared" si="6"/>
        <v>Laura McConville, Our Lady's GS, Newry</v>
      </c>
      <c r="F443" s="14" t="s">
        <v>235</v>
      </c>
      <c r="G443" s="14" t="s">
        <v>178</v>
      </c>
      <c r="H443" s="15">
        <v>36644</v>
      </c>
      <c r="I443" s="16" t="s">
        <v>130</v>
      </c>
      <c r="J443" s="13">
        <v>6</v>
      </c>
    </row>
    <row r="444" spans="1:10" x14ac:dyDescent="0.2">
      <c r="A444" s="90">
        <v>442</v>
      </c>
      <c r="B444" s="90" t="s">
        <v>914</v>
      </c>
      <c r="C444" s="90" t="s">
        <v>376</v>
      </c>
      <c r="D444" s="87" t="str">
        <f>VLOOKUP(C444,'School Codes'!A:B,2)</f>
        <v>OLN</v>
      </c>
      <c r="E444" s="87" t="str">
        <f t="shared" si="6"/>
        <v>Eva Murdock, Our Lady's GS, Newry</v>
      </c>
      <c r="F444" s="14" t="s">
        <v>236</v>
      </c>
      <c r="G444" s="14" t="s">
        <v>178</v>
      </c>
      <c r="H444" s="15">
        <v>36620</v>
      </c>
      <c r="I444" s="16" t="s">
        <v>130</v>
      </c>
      <c r="J444" s="13">
        <v>6</v>
      </c>
    </row>
    <row r="445" spans="1:10" x14ac:dyDescent="0.2">
      <c r="A445" s="90">
        <v>443</v>
      </c>
      <c r="B445" s="90" t="s">
        <v>915</v>
      </c>
      <c r="C445" s="90" t="s">
        <v>376</v>
      </c>
      <c r="D445" s="87" t="str">
        <f>VLOOKUP(C445,'School Codes'!A:B,2)</f>
        <v>OLN</v>
      </c>
      <c r="E445" s="87" t="str">
        <f t="shared" si="6"/>
        <v>Cara Hughes, Our Lady's GS, Newry</v>
      </c>
      <c r="F445" s="14" t="s">
        <v>238</v>
      </c>
      <c r="G445" s="14" t="s">
        <v>178</v>
      </c>
      <c r="H445" s="15">
        <v>36710</v>
      </c>
      <c r="I445" s="16" t="s">
        <v>130</v>
      </c>
      <c r="J445" s="13">
        <v>6</v>
      </c>
    </row>
    <row r="446" spans="1:10" x14ac:dyDescent="0.2">
      <c r="A446" s="90">
        <v>444</v>
      </c>
      <c r="B446" s="90" t="s">
        <v>916</v>
      </c>
      <c r="C446" s="90" t="s">
        <v>376</v>
      </c>
      <c r="D446" s="87" t="str">
        <f>VLOOKUP(C446,'School Codes'!A:B,2)</f>
        <v>OLN</v>
      </c>
      <c r="E446" s="87" t="str">
        <f t="shared" si="6"/>
        <v>Caellagh Byrne, Our Lady's GS, Newry</v>
      </c>
      <c r="F446" s="14" t="s">
        <v>273</v>
      </c>
      <c r="G446" s="14" t="s">
        <v>178</v>
      </c>
      <c r="H446" s="15">
        <v>36662</v>
      </c>
      <c r="I446" s="16" t="s">
        <v>130</v>
      </c>
      <c r="J446" s="13">
        <v>6</v>
      </c>
    </row>
    <row r="447" spans="1:10" x14ac:dyDescent="0.2">
      <c r="A447" s="90">
        <v>445</v>
      </c>
      <c r="B447" s="90" t="s">
        <v>917</v>
      </c>
      <c r="C447" s="90" t="s">
        <v>376</v>
      </c>
      <c r="D447" s="87" t="str">
        <f>VLOOKUP(C447,'School Codes'!A:B,2)</f>
        <v>OLN</v>
      </c>
      <c r="E447" s="87" t="str">
        <f t="shared" si="6"/>
        <v>Eimear McConaghy, Our Lady's GS, Newry</v>
      </c>
      <c r="F447" s="14" t="s">
        <v>263</v>
      </c>
      <c r="G447" s="14" t="s">
        <v>194</v>
      </c>
      <c r="H447" s="15">
        <v>36335</v>
      </c>
      <c r="I447" s="16" t="s">
        <v>132</v>
      </c>
      <c r="J447" s="13">
        <v>7</v>
      </c>
    </row>
    <row r="448" spans="1:10" x14ac:dyDescent="0.2">
      <c r="A448" s="90">
        <v>446</v>
      </c>
      <c r="B448" s="90" t="s">
        <v>918</v>
      </c>
      <c r="C448" s="90" t="s">
        <v>376</v>
      </c>
      <c r="D448" s="87" t="str">
        <f>VLOOKUP(C448,'School Codes'!A:B,2)</f>
        <v>OLN</v>
      </c>
      <c r="E448" s="87" t="str">
        <f t="shared" si="6"/>
        <v>Eve Welsh, Our Lady's GS, Newry</v>
      </c>
      <c r="F448" s="14" t="s">
        <v>242</v>
      </c>
      <c r="G448" s="14" t="s">
        <v>192</v>
      </c>
      <c r="H448" s="15">
        <v>35697</v>
      </c>
      <c r="I448" s="16" t="s">
        <v>132</v>
      </c>
      <c r="J448" s="13">
        <v>7</v>
      </c>
    </row>
    <row r="449" spans="1:10" x14ac:dyDescent="0.2">
      <c r="A449" s="90">
        <v>447</v>
      </c>
      <c r="B449" s="90" t="s">
        <v>919</v>
      </c>
      <c r="C449" s="90" t="s">
        <v>376</v>
      </c>
      <c r="D449" s="87" t="str">
        <f>VLOOKUP(C449,'School Codes'!A:B,2)</f>
        <v>OLN</v>
      </c>
      <c r="E449" s="87" t="str">
        <f t="shared" si="6"/>
        <v>Johanna McGrane, Our Lady's GS, Newry</v>
      </c>
      <c r="F449" s="14" t="s">
        <v>241</v>
      </c>
      <c r="G449" s="14" t="s">
        <v>178</v>
      </c>
      <c r="H449" s="15">
        <v>35855</v>
      </c>
      <c r="I449" s="16" t="s">
        <v>132</v>
      </c>
      <c r="J449" s="13">
        <v>7</v>
      </c>
    </row>
    <row r="450" spans="1:10" x14ac:dyDescent="0.2">
      <c r="A450" s="90">
        <v>448</v>
      </c>
      <c r="B450" s="90" t="s">
        <v>920</v>
      </c>
      <c r="C450" s="90" t="s">
        <v>376</v>
      </c>
      <c r="D450" s="87" t="str">
        <f>VLOOKUP(C450,'School Codes'!A:B,2)</f>
        <v>OLN</v>
      </c>
      <c r="E450" s="87" t="str">
        <f t="shared" si="6"/>
        <v>Laura Begley, Our Lady's GS, Newry</v>
      </c>
      <c r="F450" s="14" t="s">
        <v>247</v>
      </c>
      <c r="G450" s="14" t="s">
        <v>178</v>
      </c>
      <c r="H450" s="15">
        <v>35834</v>
      </c>
      <c r="I450" s="16" t="s">
        <v>132</v>
      </c>
      <c r="J450" s="13">
        <v>7</v>
      </c>
    </row>
    <row r="451" spans="1:10" x14ac:dyDescent="0.2">
      <c r="A451" s="90">
        <v>449</v>
      </c>
      <c r="B451" s="90" t="s">
        <v>921</v>
      </c>
      <c r="C451" s="90" t="s">
        <v>376</v>
      </c>
      <c r="D451" s="87" t="str">
        <f>VLOOKUP(C451,'School Codes'!A:B,2)</f>
        <v>OLN</v>
      </c>
      <c r="E451" s="87" t="str">
        <f t="shared" si="6"/>
        <v>Sophie Vernon, Our Lady's GS, Newry</v>
      </c>
      <c r="F451" s="14" t="s">
        <v>190</v>
      </c>
      <c r="G451" s="14" t="s">
        <v>178</v>
      </c>
      <c r="H451" s="15">
        <v>35739</v>
      </c>
      <c r="I451" s="16" t="s">
        <v>132</v>
      </c>
      <c r="J451" s="13">
        <v>7</v>
      </c>
    </row>
    <row r="452" spans="1:10" x14ac:dyDescent="0.2">
      <c r="A452" s="90">
        <v>450</v>
      </c>
      <c r="B452" s="90" t="s">
        <v>922</v>
      </c>
      <c r="C452" s="90" t="s">
        <v>376</v>
      </c>
      <c r="D452" s="87" t="str">
        <f>VLOOKUP(C452,'School Codes'!A:B,2)</f>
        <v>OLN</v>
      </c>
      <c r="E452" s="87" t="str">
        <f t="shared" ref="E452:E515" si="7">IF(A452="","",CONCATENATE(B452,", ",C452))</f>
        <v>Veronica Boyle, Our Lady's GS, Newry</v>
      </c>
      <c r="F452" s="14" t="s">
        <v>264</v>
      </c>
      <c r="G452" s="14" t="s">
        <v>178</v>
      </c>
      <c r="H452" s="15">
        <v>35734</v>
      </c>
      <c r="I452" s="16" t="s">
        <v>132</v>
      </c>
      <c r="J452" s="13">
        <v>7</v>
      </c>
    </row>
    <row r="453" spans="1:10" x14ac:dyDescent="0.2">
      <c r="A453" s="90">
        <v>451</v>
      </c>
      <c r="B453" s="90" t="s">
        <v>923</v>
      </c>
      <c r="C453" s="90" t="s">
        <v>376</v>
      </c>
      <c r="D453" s="87" t="str">
        <f>VLOOKUP(C453,'School Codes'!A:B,2)</f>
        <v>OLN</v>
      </c>
      <c r="E453" s="87" t="str">
        <f t="shared" si="7"/>
        <v>Jessica McCabe, Our Lady's GS, Newry</v>
      </c>
      <c r="F453" s="14" t="s">
        <v>189</v>
      </c>
      <c r="G453" s="14" t="s">
        <v>191</v>
      </c>
      <c r="H453" s="15">
        <v>35947</v>
      </c>
      <c r="I453" s="16" t="s">
        <v>132</v>
      </c>
      <c r="J453" s="13">
        <v>7</v>
      </c>
    </row>
    <row r="454" spans="1:10" x14ac:dyDescent="0.2">
      <c r="A454" s="90">
        <v>452</v>
      </c>
      <c r="B454" s="90" t="s">
        <v>924</v>
      </c>
      <c r="C454" s="90" t="s">
        <v>376</v>
      </c>
      <c r="D454" s="87" t="str">
        <f>VLOOKUP(C454,'School Codes'!A:B,2)</f>
        <v>OLN</v>
      </c>
      <c r="E454" s="87" t="str">
        <f t="shared" si="7"/>
        <v>Corynne Brannigan, Our Lady's GS, Newry</v>
      </c>
      <c r="F454" s="14" t="s">
        <v>246</v>
      </c>
      <c r="G454" s="14" t="s">
        <v>178</v>
      </c>
      <c r="H454" s="15">
        <v>35632</v>
      </c>
      <c r="I454" s="16" t="s">
        <v>132</v>
      </c>
      <c r="J454" s="13">
        <v>7</v>
      </c>
    </row>
    <row r="455" spans="1:10" x14ac:dyDescent="0.2">
      <c r="A455" s="90">
        <v>453</v>
      </c>
      <c r="B455" s="90" t="s">
        <v>925</v>
      </c>
      <c r="C455" s="90" t="s">
        <v>378</v>
      </c>
      <c r="D455" s="87" t="str">
        <f>VLOOKUP(C455,'School Codes'!A:B,2)</f>
        <v>PRI</v>
      </c>
      <c r="E455" s="87" t="str">
        <f t="shared" si="7"/>
        <v>Jessica Smyth, Priory Col, Holywood</v>
      </c>
      <c r="F455" s="14" t="s">
        <v>192</v>
      </c>
      <c r="G455" s="14" t="s">
        <v>193</v>
      </c>
      <c r="H455" s="15">
        <v>35683</v>
      </c>
      <c r="I455" s="16" t="s">
        <v>132</v>
      </c>
      <c r="J455" s="13">
        <v>7</v>
      </c>
    </row>
    <row r="456" spans="1:10" x14ac:dyDescent="0.2">
      <c r="A456" s="90">
        <v>454</v>
      </c>
      <c r="B456" s="90" t="s">
        <v>926</v>
      </c>
      <c r="C456" s="90" t="s">
        <v>378</v>
      </c>
      <c r="D456" s="87" t="str">
        <f>VLOOKUP(C456,'School Codes'!A:B,2)</f>
        <v>PRI</v>
      </c>
      <c r="E456" s="87" t="str">
        <f t="shared" si="7"/>
        <v>Alison Fusco, Priory Col, Holywood</v>
      </c>
      <c r="F456" s="14" t="s">
        <v>263</v>
      </c>
      <c r="G456" s="14" t="s">
        <v>243</v>
      </c>
      <c r="H456" s="15">
        <v>35950</v>
      </c>
      <c r="I456" s="16" t="s">
        <v>132</v>
      </c>
      <c r="J456" s="13">
        <v>7</v>
      </c>
    </row>
    <row r="457" spans="1:10" x14ac:dyDescent="0.2">
      <c r="A457" s="90">
        <v>455</v>
      </c>
      <c r="B457" s="90" t="s">
        <v>927</v>
      </c>
      <c r="C457" s="90" t="s">
        <v>378</v>
      </c>
      <c r="D457" s="87" t="str">
        <f>VLOOKUP(C457,'School Codes'!A:B,2)</f>
        <v>PRI</v>
      </c>
      <c r="E457" s="87" t="str">
        <f t="shared" si="7"/>
        <v>Adam Murray, Priory Col, Holywood</v>
      </c>
      <c r="F457" s="14" t="s">
        <v>245</v>
      </c>
      <c r="G457" s="14" t="s">
        <v>246</v>
      </c>
      <c r="H457" s="15">
        <v>35614</v>
      </c>
      <c r="I457" s="16" t="s">
        <v>132</v>
      </c>
      <c r="J457" s="13">
        <v>7</v>
      </c>
    </row>
    <row r="458" spans="1:10" x14ac:dyDescent="0.2">
      <c r="A458" s="90">
        <v>456</v>
      </c>
      <c r="B458" s="90" t="s">
        <v>928</v>
      </c>
      <c r="C458" s="90" t="s">
        <v>378</v>
      </c>
      <c r="D458" s="87" t="str">
        <f>VLOOKUP(C458,'School Codes'!A:B,2)</f>
        <v>PRI</v>
      </c>
      <c r="E458" s="87" t="str">
        <f t="shared" si="7"/>
        <v>Finn Breen, Priory Col, Holywood</v>
      </c>
      <c r="F458" s="14" t="s">
        <v>241</v>
      </c>
      <c r="G458" s="14" t="s">
        <v>178</v>
      </c>
      <c r="H458" s="15">
        <v>36069</v>
      </c>
      <c r="I458" s="16" t="s">
        <v>132</v>
      </c>
      <c r="J458" s="13">
        <v>7</v>
      </c>
    </row>
    <row r="459" spans="1:10" x14ac:dyDescent="0.2">
      <c r="A459" s="90">
        <v>457</v>
      </c>
      <c r="B459" s="90" t="s">
        <v>929</v>
      </c>
      <c r="C459" s="90" t="s">
        <v>378</v>
      </c>
      <c r="D459" s="87" t="str">
        <f>VLOOKUP(C459,'School Codes'!A:B,2)</f>
        <v>PRI</v>
      </c>
      <c r="E459" s="87" t="str">
        <f t="shared" si="7"/>
        <v>Molly Stewart, Priory Col, Holywood</v>
      </c>
      <c r="F459" s="14" t="s">
        <v>190</v>
      </c>
      <c r="G459" s="14" t="s">
        <v>193</v>
      </c>
      <c r="H459" s="15">
        <v>35979</v>
      </c>
      <c r="I459" s="16" t="s">
        <v>132</v>
      </c>
      <c r="J459" s="13">
        <v>7</v>
      </c>
    </row>
    <row r="460" spans="1:10" x14ac:dyDescent="0.2">
      <c r="A460" s="90">
        <v>458</v>
      </c>
      <c r="B460" s="90" t="s">
        <v>930</v>
      </c>
      <c r="C460" s="90" t="s">
        <v>378</v>
      </c>
      <c r="D460" s="87" t="str">
        <f>VLOOKUP(C460,'School Codes'!A:B,2)</f>
        <v>PRI</v>
      </c>
      <c r="E460" s="87" t="str">
        <f t="shared" si="7"/>
        <v>Jayden Ross, Priory Col, Holywood</v>
      </c>
      <c r="F460" s="14" t="s">
        <v>191</v>
      </c>
      <c r="G460" s="14" t="s">
        <v>178</v>
      </c>
      <c r="H460" s="15">
        <v>36196</v>
      </c>
      <c r="I460" s="16" t="s">
        <v>132</v>
      </c>
      <c r="J460" s="13">
        <v>7</v>
      </c>
    </row>
    <row r="461" spans="1:10" x14ac:dyDescent="0.2">
      <c r="A461" s="90">
        <v>459</v>
      </c>
      <c r="B461" s="90" t="s">
        <v>931</v>
      </c>
      <c r="C461" s="90" t="s">
        <v>378</v>
      </c>
      <c r="D461" s="87" t="str">
        <f>VLOOKUP(C461,'School Codes'!A:B,2)</f>
        <v>PRI</v>
      </c>
      <c r="E461" s="87" t="str">
        <f t="shared" si="7"/>
        <v>Curtis Kenny, Priory Col, Holywood</v>
      </c>
      <c r="F461" s="14" t="s">
        <v>189</v>
      </c>
      <c r="G461" s="14" t="s">
        <v>178</v>
      </c>
      <c r="H461" s="15">
        <v>36057</v>
      </c>
      <c r="I461" s="16" t="s">
        <v>132</v>
      </c>
      <c r="J461" s="13">
        <v>7</v>
      </c>
    </row>
    <row r="462" spans="1:10" x14ac:dyDescent="0.2">
      <c r="A462" s="90">
        <v>460</v>
      </c>
      <c r="B462" s="90" t="s">
        <v>932</v>
      </c>
      <c r="C462" s="90" t="s">
        <v>378</v>
      </c>
      <c r="D462" s="87" t="str">
        <f>VLOOKUP(C462,'School Codes'!A:B,2)</f>
        <v>PRI</v>
      </c>
      <c r="E462" s="87" t="str">
        <f t="shared" si="7"/>
        <v>Reece Howard, Priory Col, Holywood</v>
      </c>
      <c r="F462" s="14" t="s">
        <v>245</v>
      </c>
      <c r="G462" s="14" t="s">
        <v>178</v>
      </c>
      <c r="H462" s="15">
        <v>36117</v>
      </c>
      <c r="I462" s="16" t="s">
        <v>132</v>
      </c>
      <c r="J462" s="13">
        <v>7</v>
      </c>
    </row>
    <row r="463" spans="1:10" x14ac:dyDescent="0.2">
      <c r="A463" s="90">
        <v>461</v>
      </c>
      <c r="B463" s="90" t="s">
        <v>933</v>
      </c>
      <c r="C463" s="90" t="s">
        <v>378</v>
      </c>
      <c r="D463" s="87" t="str">
        <f>VLOOKUP(C463,'School Codes'!A:B,2)</f>
        <v>PRI</v>
      </c>
      <c r="E463" s="87" t="str">
        <f t="shared" si="7"/>
        <v>Dillon Green, Priory Col, Holywood</v>
      </c>
      <c r="F463" s="14" t="s">
        <v>250</v>
      </c>
      <c r="G463" s="14" t="s">
        <v>251</v>
      </c>
      <c r="H463" s="15">
        <v>34989</v>
      </c>
      <c r="I463" s="16" t="s">
        <v>134</v>
      </c>
      <c r="J463" s="13">
        <v>8</v>
      </c>
    </row>
    <row r="464" spans="1:10" x14ac:dyDescent="0.2">
      <c r="A464" s="90">
        <v>462</v>
      </c>
      <c r="B464" s="90" t="s">
        <v>934</v>
      </c>
      <c r="C464" s="90" t="s">
        <v>384</v>
      </c>
      <c r="D464" s="87" t="str">
        <f>VLOOKUP(C464,'School Codes'!A:B,2)</f>
        <v>REG</v>
      </c>
      <c r="E464" s="87" t="str">
        <f t="shared" si="7"/>
        <v>Hollie McGuigan, Regent Hse, Newtownards</v>
      </c>
      <c r="F464" s="14" t="s">
        <v>179</v>
      </c>
      <c r="G464" s="14" t="s">
        <v>177</v>
      </c>
      <c r="H464" s="15">
        <v>37280</v>
      </c>
      <c r="I464" s="16" t="s">
        <v>129</v>
      </c>
      <c r="J464" s="13">
        <v>1</v>
      </c>
    </row>
    <row r="465" spans="1:10" x14ac:dyDescent="0.2">
      <c r="A465" s="90">
        <v>463</v>
      </c>
      <c r="B465" s="90" t="s">
        <v>935</v>
      </c>
      <c r="C465" s="90" t="s">
        <v>384</v>
      </c>
      <c r="D465" s="87" t="str">
        <f>VLOOKUP(C465,'School Codes'!A:B,2)</f>
        <v>REG</v>
      </c>
      <c r="E465" s="87" t="str">
        <f t="shared" si="7"/>
        <v>Mia Allman, Regent Hse, Newtownards</v>
      </c>
      <c r="F465" s="14" t="s">
        <v>179</v>
      </c>
      <c r="G465" s="14" t="s">
        <v>178</v>
      </c>
      <c r="H465" s="15">
        <v>37206</v>
      </c>
      <c r="I465" s="16" t="s">
        <v>129</v>
      </c>
      <c r="J465" s="13">
        <v>1</v>
      </c>
    </row>
    <row r="466" spans="1:10" x14ac:dyDescent="0.2">
      <c r="A466" s="90">
        <v>464</v>
      </c>
      <c r="B466" s="90" t="s">
        <v>936</v>
      </c>
      <c r="C466" s="90" t="s">
        <v>384</v>
      </c>
      <c r="D466" s="87" t="str">
        <f>VLOOKUP(C466,'School Codes'!A:B,2)</f>
        <v>REG</v>
      </c>
      <c r="E466" s="87" t="str">
        <f t="shared" si="7"/>
        <v>Jayden Booth, Regent Hse, Newtownards</v>
      </c>
      <c r="F466" s="14" t="s">
        <v>177</v>
      </c>
      <c r="G466" s="14" t="s">
        <v>178</v>
      </c>
      <c r="H466" s="15">
        <v>37363</v>
      </c>
      <c r="I466" s="16" t="s">
        <v>129</v>
      </c>
      <c r="J466" s="13">
        <v>1</v>
      </c>
    </row>
    <row r="467" spans="1:10" x14ac:dyDescent="0.2">
      <c r="A467" s="90">
        <v>465</v>
      </c>
      <c r="B467" s="90" t="s">
        <v>937</v>
      </c>
      <c r="C467" s="90" t="s">
        <v>384</v>
      </c>
      <c r="D467" s="87" t="str">
        <f>VLOOKUP(C467,'School Codes'!A:B,2)</f>
        <v>REG</v>
      </c>
      <c r="E467" s="87" t="str">
        <f t="shared" si="7"/>
        <v>Ryan Nixon, Regent Hse, Newtownards</v>
      </c>
      <c r="F467" s="14" t="s">
        <v>180</v>
      </c>
      <c r="G467" s="14" t="s">
        <v>196</v>
      </c>
      <c r="H467" s="15">
        <v>37363</v>
      </c>
      <c r="I467" s="16" t="s">
        <v>129</v>
      </c>
      <c r="J467" s="13">
        <v>1</v>
      </c>
    </row>
    <row r="468" spans="1:10" x14ac:dyDescent="0.2">
      <c r="A468" s="90">
        <v>466</v>
      </c>
      <c r="B468" s="90" t="s">
        <v>938</v>
      </c>
      <c r="C468" s="90" t="s">
        <v>384</v>
      </c>
      <c r="D468" s="87" t="str">
        <f>VLOOKUP(C468,'School Codes'!A:B,2)</f>
        <v>REG</v>
      </c>
      <c r="E468" s="87" t="str">
        <f t="shared" si="7"/>
        <v>Sophie Smythe, Regent Hse, Newtownards</v>
      </c>
      <c r="F468" s="14" t="s">
        <v>181</v>
      </c>
      <c r="G468" s="14" t="s">
        <v>178</v>
      </c>
      <c r="H468" s="15">
        <v>36360</v>
      </c>
      <c r="I468" s="16" t="s">
        <v>131</v>
      </c>
      <c r="J468" s="13">
        <v>2</v>
      </c>
    </row>
    <row r="469" spans="1:10" x14ac:dyDescent="0.2">
      <c r="A469" s="90">
        <v>467</v>
      </c>
      <c r="B469" s="90" t="s">
        <v>939</v>
      </c>
      <c r="C469" s="90" t="s">
        <v>384</v>
      </c>
      <c r="D469" s="87" t="str">
        <f>VLOOKUP(C469,'School Codes'!A:B,2)</f>
        <v>REG</v>
      </c>
      <c r="E469" s="87" t="str">
        <f t="shared" si="7"/>
        <v>Megan Brown, Regent Hse, Newtownards</v>
      </c>
      <c r="F469" s="14" t="s">
        <v>181</v>
      </c>
      <c r="G469" s="14" t="s">
        <v>183</v>
      </c>
      <c r="H469" s="15">
        <v>36958</v>
      </c>
      <c r="I469" s="16" t="s">
        <v>131</v>
      </c>
      <c r="J469" s="13">
        <v>2</v>
      </c>
    </row>
    <row r="470" spans="1:10" x14ac:dyDescent="0.2">
      <c r="A470" s="90">
        <v>468</v>
      </c>
      <c r="B470" s="90" t="s">
        <v>940</v>
      </c>
      <c r="C470" s="90" t="s">
        <v>384</v>
      </c>
      <c r="D470" s="87" t="str">
        <f>VLOOKUP(C470,'School Codes'!A:B,2)</f>
        <v>REG</v>
      </c>
      <c r="E470" s="87" t="str">
        <f t="shared" si="7"/>
        <v>David Clarke, Regent Hse, Newtownards</v>
      </c>
      <c r="F470" s="14" t="s">
        <v>182</v>
      </c>
      <c r="G470" s="14" t="s">
        <v>178</v>
      </c>
      <c r="H470" s="15">
        <v>36432</v>
      </c>
      <c r="I470" s="16" t="s">
        <v>131</v>
      </c>
      <c r="J470" s="13">
        <v>2</v>
      </c>
    </row>
    <row r="471" spans="1:10" x14ac:dyDescent="0.2">
      <c r="A471" s="90">
        <v>469</v>
      </c>
      <c r="B471" s="90" t="s">
        <v>941</v>
      </c>
      <c r="C471" s="90" t="s">
        <v>384</v>
      </c>
      <c r="D471" s="87" t="str">
        <f>VLOOKUP(C471,'School Codes'!A:B,2)</f>
        <v>REG</v>
      </c>
      <c r="E471" s="87" t="str">
        <f t="shared" si="7"/>
        <v>Lucas Miskimmin, Regent Hse, Newtownards</v>
      </c>
      <c r="F471" s="14" t="s">
        <v>182</v>
      </c>
      <c r="G471" s="14" t="s">
        <v>203</v>
      </c>
      <c r="H471" s="15">
        <v>36430</v>
      </c>
      <c r="I471" s="16" t="s">
        <v>131</v>
      </c>
      <c r="J471" s="13">
        <v>2</v>
      </c>
    </row>
    <row r="472" spans="1:10" x14ac:dyDescent="0.2">
      <c r="A472" s="90">
        <v>470</v>
      </c>
      <c r="B472" s="90" t="s">
        <v>942</v>
      </c>
      <c r="C472" s="90" t="s">
        <v>384</v>
      </c>
      <c r="D472" s="87" t="str">
        <f>VLOOKUP(C472,'School Codes'!A:B,2)</f>
        <v>REG</v>
      </c>
      <c r="E472" s="87" t="str">
        <f t="shared" si="7"/>
        <v>Amy Crossman, Regent Hse, Newtownards</v>
      </c>
      <c r="F472" s="14" t="s">
        <v>199</v>
      </c>
      <c r="G472" s="14" t="s">
        <v>178</v>
      </c>
      <c r="H472" s="15">
        <v>36783</v>
      </c>
      <c r="I472" s="16" t="s">
        <v>131</v>
      </c>
      <c r="J472" s="13">
        <v>2</v>
      </c>
    </row>
    <row r="473" spans="1:10" x14ac:dyDescent="0.2">
      <c r="A473" s="90">
        <v>471</v>
      </c>
      <c r="B473" s="90" t="s">
        <v>943</v>
      </c>
      <c r="C473" s="90" t="s">
        <v>384</v>
      </c>
      <c r="D473" s="87" t="str">
        <f>VLOOKUP(C473,'School Codes'!A:B,2)</f>
        <v>REG</v>
      </c>
      <c r="E473" s="87" t="str">
        <f t="shared" si="7"/>
        <v>Rebekah Monahan, Regent Hse, Newtownards</v>
      </c>
      <c r="F473" s="14" t="s">
        <v>201</v>
      </c>
      <c r="G473" s="14" t="s">
        <v>200</v>
      </c>
      <c r="H473" s="15">
        <v>36362</v>
      </c>
      <c r="I473" s="16" t="s">
        <v>131</v>
      </c>
      <c r="J473" s="13">
        <v>2</v>
      </c>
    </row>
    <row r="474" spans="1:10" x14ac:dyDescent="0.2">
      <c r="A474" s="90">
        <v>472</v>
      </c>
      <c r="B474" s="90" t="s">
        <v>944</v>
      </c>
      <c r="C474" s="90" t="s">
        <v>384</v>
      </c>
      <c r="D474" s="87" t="str">
        <f>VLOOKUP(C474,'School Codes'!A:B,2)</f>
        <v>REG</v>
      </c>
      <c r="E474" s="87" t="str">
        <f t="shared" si="7"/>
        <v>Ben Hein, Regent Hse, Newtownards</v>
      </c>
      <c r="F474" s="14" t="s">
        <v>199</v>
      </c>
      <c r="G474" s="14" t="s">
        <v>178</v>
      </c>
      <c r="H474" s="15">
        <v>36966</v>
      </c>
      <c r="I474" s="16" t="s">
        <v>131</v>
      </c>
      <c r="J474" s="13">
        <v>2</v>
      </c>
    </row>
    <row r="475" spans="1:10" x14ac:dyDescent="0.2">
      <c r="A475" s="90">
        <v>473</v>
      </c>
      <c r="B475" s="90" t="s">
        <v>945</v>
      </c>
      <c r="C475" s="90" t="s">
        <v>384</v>
      </c>
      <c r="D475" s="87" t="str">
        <f>VLOOKUP(C475,'School Codes'!A:B,2)</f>
        <v>REG</v>
      </c>
      <c r="E475" s="87" t="str">
        <f t="shared" si="7"/>
        <v>Elliot Jamison, Regent Hse, Newtownards</v>
      </c>
      <c r="F475" s="14" t="s">
        <v>205</v>
      </c>
      <c r="G475" s="14" t="s">
        <v>215</v>
      </c>
      <c r="H475" s="15">
        <v>36279</v>
      </c>
      <c r="I475" s="16" t="s">
        <v>133</v>
      </c>
      <c r="J475" s="13">
        <v>3</v>
      </c>
    </row>
    <row r="476" spans="1:10" x14ac:dyDescent="0.2">
      <c r="A476" s="90">
        <v>474</v>
      </c>
      <c r="B476" s="90" t="s">
        <v>946</v>
      </c>
      <c r="C476" s="90" t="s">
        <v>384</v>
      </c>
      <c r="D476" s="87" t="str">
        <f>VLOOKUP(C476,'School Codes'!A:B,2)</f>
        <v>REG</v>
      </c>
      <c r="E476" s="87" t="str">
        <f t="shared" si="7"/>
        <v>Aimee Sterritt, Regent Hse, Newtownards</v>
      </c>
      <c r="F476" s="14" t="s">
        <v>209</v>
      </c>
      <c r="G476" s="14" t="s">
        <v>178</v>
      </c>
      <c r="H476" s="15">
        <v>35761</v>
      </c>
      <c r="I476" s="16" t="s">
        <v>133</v>
      </c>
      <c r="J476" s="13">
        <v>3</v>
      </c>
    </row>
    <row r="477" spans="1:10" x14ac:dyDescent="0.2">
      <c r="A477" s="90">
        <v>475</v>
      </c>
      <c r="B477" s="90" t="s">
        <v>947</v>
      </c>
      <c r="C477" s="90" t="s">
        <v>384</v>
      </c>
      <c r="D477" s="87" t="str">
        <f>VLOOKUP(C477,'School Codes'!A:B,2)</f>
        <v>REG</v>
      </c>
      <c r="E477" s="87" t="str">
        <f t="shared" si="7"/>
        <v>Alyssa Boyd, Regent Hse, Newtownards</v>
      </c>
      <c r="F477" s="14" t="s">
        <v>214</v>
      </c>
      <c r="G477" s="14" t="s">
        <v>178</v>
      </c>
      <c r="H477" s="15">
        <v>35753</v>
      </c>
      <c r="I477" s="16" t="s">
        <v>133</v>
      </c>
      <c r="J477" s="13">
        <v>3</v>
      </c>
    </row>
    <row r="478" spans="1:10" x14ac:dyDescent="0.2">
      <c r="A478" s="90">
        <v>476</v>
      </c>
      <c r="B478" s="90" t="s">
        <v>948</v>
      </c>
      <c r="C478" s="90" t="s">
        <v>384</v>
      </c>
      <c r="D478" s="87" t="str">
        <f>VLOOKUP(C478,'School Codes'!A:B,2)</f>
        <v>REG</v>
      </c>
      <c r="E478" s="87" t="str">
        <f t="shared" si="7"/>
        <v>Alfie Houston, Regent Hse, Newtownards</v>
      </c>
      <c r="F478" s="14" t="s">
        <v>214</v>
      </c>
      <c r="G478" s="14" t="s">
        <v>178</v>
      </c>
      <c r="H478" s="15">
        <v>35622</v>
      </c>
      <c r="I478" s="16" t="s">
        <v>133</v>
      </c>
      <c r="J478" s="13">
        <v>3</v>
      </c>
    </row>
    <row r="479" spans="1:10" x14ac:dyDescent="0.2">
      <c r="A479" s="90">
        <v>477</v>
      </c>
      <c r="B479" s="90" t="s">
        <v>949</v>
      </c>
      <c r="C479" s="90" t="s">
        <v>384</v>
      </c>
      <c r="D479" s="87" t="str">
        <f>VLOOKUP(C479,'School Codes'!A:B,2)</f>
        <v>REG</v>
      </c>
      <c r="E479" s="87" t="str">
        <f t="shared" si="7"/>
        <v>Rudy Mayne, Regent Hse, Newtownards</v>
      </c>
      <c r="F479" s="14" t="s">
        <v>206</v>
      </c>
      <c r="G479" s="14" t="s">
        <v>178</v>
      </c>
      <c r="H479" s="15">
        <v>36334</v>
      </c>
      <c r="I479" s="16" t="s">
        <v>133</v>
      </c>
      <c r="J479" s="13">
        <v>3</v>
      </c>
    </row>
    <row r="480" spans="1:10" x14ac:dyDescent="0.2">
      <c r="A480" s="90">
        <v>478</v>
      </c>
      <c r="B480" s="90" t="s">
        <v>950</v>
      </c>
      <c r="C480" s="90" t="s">
        <v>384</v>
      </c>
      <c r="D480" s="87" t="str">
        <f>VLOOKUP(C480,'School Codes'!A:B,2)</f>
        <v>REG</v>
      </c>
      <c r="E480" s="87" t="str">
        <f t="shared" si="7"/>
        <v>Tori Galloway, Regent Hse, Newtownards</v>
      </c>
      <c r="F480" s="14" t="s">
        <v>206</v>
      </c>
      <c r="G480" s="14" t="s">
        <v>215</v>
      </c>
      <c r="H480" s="15">
        <v>36035</v>
      </c>
      <c r="I480" s="16" t="s">
        <v>133</v>
      </c>
      <c r="J480" s="13">
        <v>3</v>
      </c>
    </row>
    <row r="481" spans="1:10" x14ac:dyDescent="0.2">
      <c r="A481" s="90">
        <v>479</v>
      </c>
      <c r="B481" s="90" t="s">
        <v>951</v>
      </c>
      <c r="C481" s="90" t="s">
        <v>384</v>
      </c>
      <c r="D481" s="87" t="str">
        <f>VLOOKUP(C481,'School Codes'!A:B,2)</f>
        <v>REG</v>
      </c>
      <c r="E481" s="87" t="str">
        <f t="shared" si="7"/>
        <v>Jude McKenna, Regent Hse, Newtownards</v>
      </c>
      <c r="F481" s="14" t="s">
        <v>213</v>
      </c>
      <c r="G481" s="14" t="s">
        <v>178</v>
      </c>
      <c r="H481" s="15">
        <v>36053</v>
      </c>
      <c r="I481" s="16" t="s">
        <v>133</v>
      </c>
      <c r="J481" s="13">
        <v>3</v>
      </c>
    </row>
    <row r="482" spans="1:10" x14ac:dyDescent="0.2">
      <c r="A482" s="90">
        <v>480</v>
      </c>
      <c r="B482" s="90" t="s">
        <v>952</v>
      </c>
      <c r="C482" s="90" t="s">
        <v>384</v>
      </c>
      <c r="D482" s="87" t="str">
        <f>VLOOKUP(C482,'School Codes'!A:B,2)</f>
        <v>REG</v>
      </c>
      <c r="E482" s="87" t="str">
        <f t="shared" si="7"/>
        <v>Katie McMullan, Regent Hse, Newtownards</v>
      </c>
      <c r="F482" s="14" t="s">
        <v>185</v>
      </c>
      <c r="G482" s="14" t="s">
        <v>178</v>
      </c>
      <c r="H482" s="15">
        <v>37223</v>
      </c>
      <c r="I482" s="16" t="s">
        <v>128</v>
      </c>
      <c r="J482" s="13">
        <v>5</v>
      </c>
    </row>
    <row r="483" spans="1:10" x14ac:dyDescent="0.2">
      <c r="A483" s="90">
        <v>481</v>
      </c>
      <c r="B483" s="90" t="s">
        <v>953</v>
      </c>
      <c r="C483" s="90" t="s">
        <v>384</v>
      </c>
      <c r="D483" s="87" t="str">
        <f>VLOOKUP(C483,'School Codes'!A:B,2)</f>
        <v>REG</v>
      </c>
      <c r="E483" s="87" t="str">
        <f t="shared" si="7"/>
        <v>Keira Aiken, Regent Hse, Newtownards</v>
      </c>
      <c r="F483" s="14" t="s">
        <v>188</v>
      </c>
      <c r="G483" s="14" t="s">
        <v>187</v>
      </c>
      <c r="H483" s="15">
        <v>37207</v>
      </c>
      <c r="I483" s="16" t="s">
        <v>128</v>
      </c>
      <c r="J483" s="13">
        <v>5</v>
      </c>
    </row>
    <row r="484" spans="1:10" x14ac:dyDescent="0.2">
      <c r="A484" s="90">
        <v>482</v>
      </c>
      <c r="B484" s="90" t="s">
        <v>954</v>
      </c>
      <c r="C484" s="90" t="s">
        <v>384</v>
      </c>
      <c r="D484" s="87" t="str">
        <f>VLOOKUP(C484,'School Codes'!A:B,2)</f>
        <v>REG</v>
      </c>
      <c r="E484" s="87" t="str">
        <f t="shared" si="7"/>
        <v>Killian McCandless, Regent Hse, Newtownards</v>
      </c>
      <c r="F484" s="14" t="s">
        <v>188</v>
      </c>
      <c r="G484" s="14" t="s">
        <v>178</v>
      </c>
      <c r="H484" s="15">
        <v>37129</v>
      </c>
      <c r="I484" s="16" t="s">
        <v>128</v>
      </c>
      <c r="J484" s="13">
        <v>5</v>
      </c>
    </row>
    <row r="485" spans="1:10" x14ac:dyDescent="0.2">
      <c r="A485" s="90">
        <v>483</v>
      </c>
      <c r="B485" s="90" t="s">
        <v>955</v>
      </c>
      <c r="C485" s="90" t="s">
        <v>384</v>
      </c>
      <c r="D485" s="87" t="str">
        <f>VLOOKUP(C485,'School Codes'!A:B,2)</f>
        <v>REG</v>
      </c>
      <c r="E485" s="87" t="str">
        <f t="shared" si="7"/>
        <v>Kara Malcolm, Regent Hse, Newtownards</v>
      </c>
      <c r="F485" s="14" t="s">
        <v>186</v>
      </c>
      <c r="G485" s="14" t="s">
        <v>178</v>
      </c>
      <c r="H485" s="15">
        <v>37283</v>
      </c>
      <c r="I485" s="16" t="s">
        <v>128</v>
      </c>
      <c r="J485" s="13">
        <v>5</v>
      </c>
    </row>
    <row r="486" spans="1:10" x14ac:dyDescent="0.2">
      <c r="A486" s="90">
        <v>484</v>
      </c>
      <c r="B486" s="90" t="s">
        <v>956</v>
      </c>
      <c r="C486" s="90" t="s">
        <v>384</v>
      </c>
      <c r="D486" s="87" t="str">
        <f>VLOOKUP(C486,'School Codes'!A:B,2)</f>
        <v>REG</v>
      </c>
      <c r="E486" s="87" t="str">
        <f t="shared" si="7"/>
        <v>Matthew Wilkinson, Regent Hse, Newtownards</v>
      </c>
      <c r="F486" s="14" t="s">
        <v>186</v>
      </c>
      <c r="G486" s="14" t="s">
        <v>178</v>
      </c>
      <c r="H486" s="15">
        <v>37138</v>
      </c>
      <c r="I486" s="16" t="s">
        <v>128</v>
      </c>
      <c r="J486" s="13">
        <v>5</v>
      </c>
    </row>
    <row r="487" spans="1:10" x14ac:dyDescent="0.2">
      <c r="A487" s="90">
        <v>485</v>
      </c>
      <c r="B487" s="90" t="s">
        <v>957</v>
      </c>
      <c r="C487" s="90" t="s">
        <v>384</v>
      </c>
      <c r="D487" s="87" t="str">
        <f>VLOOKUP(C487,'School Codes'!A:B,2)</f>
        <v>REG</v>
      </c>
      <c r="E487" s="87" t="str">
        <f t="shared" si="7"/>
        <v>Cody McCormick, Regent Hse, Newtownards</v>
      </c>
      <c r="F487" s="14" t="s">
        <v>185</v>
      </c>
      <c r="G487" s="14" t="s">
        <v>229</v>
      </c>
      <c r="H487" s="15">
        <v>37260</v>
      </c>
      <c r="I487" s="16" t="s">
        <v>128</v>
      </c>
      <c r="J487" s="13">
        <v>5</v>
      </c>
    </row>
    <row r="488" spans="1:10" x14ac:dyDescent="0.2">
      <c r="A488" s="90">
        <v>486</v>
      </c>
      <c r="B488" s="90" t="s">
        <v>958</v>
      </c>
      <c r="C488" s="90" t="s">
        <v>384</v>
      </c>
      <c r="D488" s="87" t="str">
        <f>VLOOKUP(C488,'School Codes'!A:B,2)</f>
        <v>REG</v>
      </c>
      <c r="E488" s="87" t="str">
        <f t="shared" si="7"/>
        <v>Dean Robson , Regent Hse, Newtownards</v>
      </c>
      <c r="F488" s="14" t="s">
        <v>230</v>
      </c>
      <c r="G488" s="14" t="s">
        <v>236</v>
      </c>
      <c r="H488" s="15">
        <v>36378</v>
      </c>
      <c r="I488" s="16" t="s">
        <v>130</v>
      </c>
      <c r="J488" s="13">
        <v>6</v>
      </c>
    </row>
    <row r="489" spans="1:10" x14ac:dyDescent="0.2">
      <c r="A489" s="90">
        <v>487</v>
      </c>
      <c r="B489" s="90" t="s">
        <v>959</v>
      </c>
      <c r="C489" s="90" t="s">
        <v>384</v>
      </c>
      <c r="D489" s="87" t="str">
        <f>VLOOKUP(C489,'School Codes'!A:B,2)</f>
        <v>REG</v>
      </c>
      <c r="E489" s="87" t="str">
        <f t="shared" si="7"/>
        <v>Amy McMullan, Regent Hse, Newtownards</v>
      </c>
      <c r="F489" s="14" t="s">
        <v>191</v>
      </c>
      <c r="G489" s="14" t="s">
        <v>192</v>
      </c>
      <c r="H489" s="15">
        <v>36005</v>
      </c>
      <c r="I489" s="16" t="s">
        <v>132</v>
      </c>
      <c r="J489" s="13">
        <v>7</v>
      </c>
    </row>
    <row r="490" spans="1:10" x14ac:dyDescent="0.2">
      <c r="A490" s="90">
        <v>488</v>
      </c>
      <c r="B490" s="90" t="s">
        <v>960</v>
      </c>
      <c r="C490" s="90" t="s">
        <v>384</v>
      </c>
      <c r="D490" s="87" t="str">
        <f>VLOOKUP(C490,'School Codes'!A:B,2)</f>
        <v>REG</v>
      </c>
      <c r="E490" s="87" t="str">
        <f t="shared" si="7"/>
        <v>Kyle Thompson, Regent Hse, Newtownards</v>
      </c>
      <c r="F490" s="14" t="s">
        <v>243</v>
      </c>
      <c r="G490" s="14" t="s">
        <v>193</v>
      </c>
      <c r="H490" s="15">
        <v>36039</v>
      </c>
      <c r="I490" s="16" t="s">
        <v>132</v>
      </c>
      <c r="J490" s="13">
        <v>7</v>
      </c>
    </row>
    <row r="491" spans="1:10" x14ac:dyDescent="0.2">
      <c r="A491" s="90">
        <v>489</v>
      </c>
      <c r="B491" s="90" t="s">
        <v>961</v>
      </c>
      <c r="C491" s="90" t="s">
        <v>384</v>
      </c>
      <c r="D491" s="87" t="str">
        <f>VLOOKUP(C491,'School Codes'!A:B,2)</f>
        <v>REG</v>
      </c>
      <c r="E491" s="87" t="str">
        <f t="shared" si="7"/>
        <v>Daniel Flannigan, Regent Hse, Newtownards</v>
      </c>
      <c r="F491" s="14" t="s">
        <v>198</v>
      </c>
      <c r="G491" s="14" t="s">
        <v>178</v>
      </c>
      <c r="H491" s="15">
        <v>36697</v>
      </c>
      <c r="I491" s="16" t="s">
        <v>131</v>
      </c>
      <c r="J491" s="13">
        <v>2</v>
      </c>
    </row>
    <row r="492" spans="1:10" x14ac:dyDescent="0.2">
      <c r="A492" s="90">
        <v>490</v>
      </c>
      <c r="B492" s="90" t="s">
        <v>962</v>
      </c>
      <c r="C492" s="90" t="s">
        <v>384</v>
      </c>
      <c r="D492" s="87" t="str">
        <f>VLOOKUP(C492,'School Codes'!A:B,2)</f>
        <v>REG</v>
      </c>
      <c r="E492" s="87" t="str">
        <f t="shared" si="7"/>
        <v>Charlie Finlay, Regent Hse, Newtownards</v>
      </c>
      <c r="F492" s="14" t="s">
        <v>209</v>
      </c>
      <c r="G492" s="14" t="s">
        <v>178</v>
      </c>
      <c r="H492" s="15">
        <v>36319</v>
      </c>
      <c r="I492" s="16" t="s">
        <v>133</v>
      </c>
      <c r="J492" s="13">
        <v>3</v>
      </c>
    </row>
    <row r="493" spans="1:10" x14ac:dyDescent="0.2">
      <c r="A493" s="90">
        <v>491</v>
      </c>
      <c r="B493" s="90" t="s">
        <v>963</v>
      </c>
      <c r="C493" s="90" t="s">
        <v>384</v>
      </c>
      <c r="D493" s="87" t="str">
        <f>VLOOKUP(C493,'School Codes'!A:B,2)</f>
        <v>REG</v>
      </c>
      <c r="E493" s="87" t="str">
        <f t="shared" si="7"/>
        <v>Eva Trimble, Regent Hse, Newtownards</v>
      </c>
      <c r="F493" s="14" t="s">
        <v>186</v>
      </c>
      <c r="G493" s="14" t="s">
        <v>178</v>
      </c>
      <c r="H493" s="15">
        <v>37351</v>
      </c>
      <c r="I493" s="16" t="s">
        <v>128</v>
      </c>
      <c r="J493" s="13">
        <v>5</v>
      </c>
    </row>
    <row r="494" spans="1:10" x14ac:dyDescent="0.2">
      <c r="A494" s="90">
        <v>492</v>
      </c>
      <c r="B494" s="90" t="s">
        <v>964</v>
      </c>
      <c r="C494" s="90" t="s">
        <v>384</v>
      </c>
      <c r="D494" s="87" t="str">
        <f>VLOOKUP(C494,'School Codes'!A:B,2)</f>
        <v>REG</v>
      </c>
      <c r="E494" s="87" t="str">
        <f t="shared" si="7"/>
        <v>Blaithin Matthews, Regent Hse, Newtownards</v>
      </c>
      <c r="F494" s="14" t="s">
        <v>181</v>
      </c>
      <c r="G494" s="14" t="s">
        <v>178</v>
      </c>
      <c r="H494" s="15">
        <v>36797</v>
      </c>
      <c r="I494" s="16" t="s">
        <v>131</v>
      </c>
      <c r="J494" s="13">
        <v>2</v>
      </c>
    </row>
    <row r="495" spans="1:10" x14ac:dyDescent="0.2">
      <c r="A495" s="90">
        <v>493</v>
      </c>
      <c r="B495" s="90" t="s">
        <v>965</v>
      </c>
      <c r="C495" s="90" t="s">
        <v>384</v>
      </c>
      <c r="D495" s="87" t="str">
        <f>VLOOKUP(C495,'School Codes'!A:B,2)</f>
        <v>REG</v>
      </c>
      <c r="E495" s="87" t="str">
        <f t="shared" si="7"/>
        <v>Sophie McGrath, Regent Hse, Newtownards</v>
      </c>
      <c r="F495" s="14" t="s">
        <v>202</v>
      </c>
      <c r="G495" s="14" t="s">
        <v>197</v>
      </c>
      <c r="H495" s="15">
        <v>36664</v>
      </c>
      <c r="I495" s="16" t="s">
        <v>131</v>
      </c>
      <c r="J495" s="13">
        <v>2</v>
      </c>
    </row>
    <row r="496" spans="1:10" x14ac:dyDescent="0.2">
      <c r="A496" s="90">
        <v>494</v>
      </c>
      <c r="B496" s="90" t="s">
        <v>966</v>
      </c>
      <c r="C496" s="90" t="s">
        <v>384</v>
      </c>
      <c r="D496" s="87" t="str">
        <f>VLOOKUP(C496,'School Codes'!A:B,2)</f>
        <v>REG</v>
      </c>
      <c r="E496" s="87" t="str">
        <f t="shared" si="7"/>
        <v>Zach Campbell, Regent Hse, Newtownards</v>
      </c>
      <c r="F496" s="14" t="s">
        <v>182</v>
      </c>
      <c r="G496" s="14" t="s">
        <v>184</v>
      </c>
      <c r="H496" s="15">
        <v>36388</v>
      </c>
      <c r="I496" s="16" t="s">
        <v>131</v>
      </c>
      <c r="J496" s="13">
        <v>2</v>
      </c>
    </row>
    <row r="497" spans="1:10" x14ac:dyDescent="0.2">
      <c r="A497" s="90">
        <v>495</v>
      </c>
      <c r="B497" s="90" t="s">
        <v>967</v>
      </c>
      <c r="C497" s="90" t="s">
        <v>384</v>
      </c>
      <c r="D497" s="87" t="str">
        <f>VLOOKUP(C497,'School Codes'!A:B,2)</f>
        <v>REG</v>
      </c>
      <c r="E497" s="87" t="str">
        <f t="shared" si="7"/>
        <v>Ellie Brown, Regent Hse, Newtownards</v>
      </c>
      <c r="F497" s="14" t="s">
        <v>202</v>
      </c>
      <c r="G497" s="14" t="s">
        <v>182</v>
      </c>
      <c r="H497" s="15">
        <v>36616</v>
      </c>
      <c r="I497" s="16" t="s">
        <v>131</v>
      </c>
      <c r="J497" s="13">
        <v>2</v>
      </c>
    </row>
    <row r="498" spans="1:10" x14ac:dyDescent="0.2">
      <c r="A498" s="90">
        <v>496</v>
      </c>
      <c r="B498" s="90" t="s">
        <v>968</v>
      </c>
      <c r="C498" s="90" t="s">
        <v>384</v>
      </c>
      <c r="D498" s="87" t="str">
        <f>VLOOKUP(C498,'School Codes'!A:B,2)</f>
        <v>REG</v>
      </c>
      <c r="E498" s="87" t="str">
        <f t="shared" si="7"/>
        <v>Cameron Kelly, Regent Hse, Newtownards</v>
      </c>
      <c r="F498" s="14" t="s">
        <v>198</v>
      </c>
      <c r="G498" s="14" t="s">
        <v>178</v>
      </c>
      <c r="H498" s="15">
        <v>36405</v>
      </c>
      <c r="I498" s="16" t="s">
        <v>131</v>
      </c>
      <c r="J498" s="13">
        <v>2</v>
      </c>
    </row>
    <row r="499" spans="1:10" x14ac:dyDescent="0.2">
      <c r="A499" s="90">
        <v>497</v>
      </c>
      <c r="B499" s="90" t="s">
        <v>969</v>
      </c>
      <c r="C499" s="90" t="s">
        <v>384</v>
      </c>
      <c r="D499" s="87" t="str">
        <f>VLOOKUP(C499,'School Codes'!A:B,2)</f>
        <v>REG</v>
      </c>
      <c r="E499" s="87" t="str">
        <f t="shared" si="7"/>
        <v>Nathan Weir, Regent Hse, Newtownards</v>
      </c>
      <c r="F499" s="14" t="s">
        <v>203</v>
      </c>
      <c r="G499" s="14" t="s">
        <v>178</v>
      </c>
      <c r="H499" s="15">
        <v>36714</v>
      </c>
      <c r="I499" s="16" t="s">
        <v>131</v>
      </c>
      <c r="J499" s="13">
        <v>2</v>
      </c>
    </row>
    <row r="500" spans="1:10" x14ac:dyDescent="0.2">
      <c r="A500" s="90">
        <v>498</v>
      </c>
      <c r="B500" s="90" t="s">
        <v>970</v>
      </c>
      <c r="C500" s="90" t="s">
        <v>384</v>
      </c>
      <c r="D500" s="87" t="str">
        <f>VLOOKUP(C500,'School Codes'!A:B,2)</f>
        <v>REG</v>
      </c>
      <c r="E500" s="87" t="str">
        <f t="shared" si="7"/>
        <v>Holly Bailie , Regent Hse, Newtownards</v>
      </c>
      <c r="F500" s="14" t="s">
        <v>200</v>
      </c>
      <c r="G500" s="14" t="s">
        <v>178</v>
      </c>
      <c r="H500" s="15">
        <v>37062</v>
      </c>
      <c r="I500" s="16" t="s">
        <v>131</v>
      </c>
      <c r="J500" s="13">
        <v>2</v>
      </c>
    </row>
    <row r="501" spans="1:10" x14ac:dyDescent="0.2">
      <c r="A501" s="90">
        <v>499</v>
      </c>
      <c r="B501" s="90" t="s">
        <v>971</v>
      </c>
      <c r="C501" s="90" t="s">
        <v>384</v>
      </c>
      <c r="D501" s="87" t="str">
        <f>VLOOKUP(C501,'School Codes'!A:B,2)</f>
        <v>REG</v>
      </c>
      <c r="E501" s="87" t="str">
        <f t="shared" si="7"/>
        <v>Caleb Lowe, Regent Hse, Newtownards</v>
      </c>
      <c r="F501" s="14" t="s">
        <v>265</v>
      </c>
      <c r="G501" s="14" t="s">
        <v>178</v>
      </c>
      <c r="H501" s="15">
        <v>36541</v>
      </c>
      <c r="I501" s="16" t="s">
        <v>131</v>
      </c>
      <c r="J501" s="13">
        <v>2</v>
      </c>
    </row>
    <row r="502" spans="1:10" x14ac:dyDescent="0.2">
      <c r="A502" s="90">
        <v>500</v>
      </c>
      <c r="B502" s="90" t="s">
        <v>972</v>
      </c>
      <c r="C502" s="90" t="s">
        <v>384</v>
      </c>
      <c r="D502" s="87" t="str">
        <f>VLOOKUP(C502,'School Codes'!A:B,2)</f>
        <v>REG</v>
      </c>
      <c r="E502" s="87" t="str">
        <f t="shared" si="7"/>
        <v>Ryan McPeake, Regent Hse, Newtownards</v>
      </c>
      <c r="F502" s="14" t="s">
        <v>183</v>
      </c>
      <c r="G502" s="14" t="s">
        <v>184</v>
      </c>
      <c r="H502" s="15">
        <v>36858</v>
      </c>
      <c r="I502" s="16" t="s">
        <v>131</v>
      </c>
      <c r="J502" s="13">
        <v>2</v>
      </c>
    </row>
    <row r="503" spans="1:10" x14ac:dyDescent="0.2">
      <c r="A503" s="90">
        <v>501</v>
      </c>
      <c r="B503" s="90" t="s">
        <v>973</v>
      </c>
      <c r="C503" s="90" t="s">
        <v>384</v>
      </c>
      <c r="D503" s="87" t="str">
        <f>VLOOKUP(C503,'School Codes'!A:B,2)</f>
        <v>REG</v>
      </c>
      <c r="E503" s="87" t="str">
        <f t="shared" si="7"/>
        <v>Euan Monro, Regent Hse, Newtownards</v>
      </c>
      <c r="F503" s="14" t="s">
        <v>181</v>
      </c>
      <c r="G503" s="14" t="s">
        <v>203</v>
      </c>
      <c r="H503" s="15">
        <v>36532</v>
      </c>
      <c r="I503" s="16" t="s">
        <v>131</v>
      </c>
      <c r="J503" s="13">
        <v>2</v>
      </c>
    </row>
    <row r="504" spans="1:10" x14ac:dyDescent="0.2">
      <c r="A504" s="90">
        <v>502</v>
      </c>
      <c r="B504" s="90" t="s">
        <v>974</v>
      </c>
      <c r="C504" s="90" t="s">
        <v>384</v>
      </c>
      <c r="D504" s="87" t="str">
        <f>VLOOKUP(C504,'School Codes'!A:B,2)</f>
        <v>REG</v>
      </c>
      <c r="E504" s="87" t="str">
        <f t="shared" si="7"/>
        <v>Matthew Peacock, Regent Hse, Newtownards</v>
      </c>
      <c r="F504" s="14" t="s">
        <v>201</v>
      </c>
      <c r="G504" s="14" t="s">
        <v>178</v>
      </c>
      <c r="H504" s="15">
        <v>36434</v>
      </c>
      <c r="I504" s="16" t="s">
        <v>131</v>
      </c>
      <c r="J504" s="13">
        <v>2</v>
      </c>
    </row>
    <row r="505" spans="1:10" x14ac:dyDescent="0.2">
      <c r="A505" s="90">
        <v>503</v>
      </c>
      <c r="B505" s="90" t="s">
        <v>975</v>
      </c>
      <c r="C505" s="90" t="s">
        <v>384</v>
      </c>
      <c r="D505" s="87" t="str">
        <f>VLOOKUP(C505,'School Codes'!A:B,2)</f>
        <v>REG</v>
      </c>
      <c r="E505" s="87" t="str">
        <f t="shared" si="7"/>
        <v>Emily Hollywood, Regent Hse, Newtownards</v>
      </c>
      <c r="F505" s="14" t="s">
        <v>201</v>
      </c>
      <c r="G505" s="14" t="s">
        <v>178</v>
      </c>
      <c r="H505" s="15">
        <v>36970</v>
      </c>
      <c r="I505" s="16" t="s">
        <v>131</v>
      </c>
      <c r="J505" s="13">
        <v>2</v>
      </c>
    </row>
    <row r="506" spans="1:10" x14ac:dyDescent="0.2">
      <c r="A506" s="90">
        <v>504</v>
      </c>
      <c r="B506" s="90" t="s">
        <v>976</v>
      </c>
      <c r="C506" s="90" t="s">
        <v>384</v>
      </c>
      <c r="D506" s="87" t="str">
        <f>VLOOKUP(C506,'School Codes'!A:B,2)</f>
        <v>REG</v>
      </c>
      <c r="E506" s="87" t="str">
        <f t="shared" si="7"/>
        <v>Susannah Cotter, Regent Hse, Newtownards</v>
      </c>
      <c r="F506" s="14" t="s">
        <v>183</v>
      </c>
      <c r="G506" s="14" t="s">
        <v>178</v>
      </c>
      <c r="H506" s="15">
        <v>36831</v>
      </c>
      <c r="I506" s="16" t="s">
        <v>131</v>
      </c>
      <c r="J506" s="13">
        <v>2</v>
      </c>
    </row>
    <row r="507" spans="1:10" s="18" customFormat="1" x14ac:dyDescent="0.2">
      <c r="A507" s="90">
        <v>505</v>
      </c>
      <c r="B507" s="90" t="s">
        <v>977</v>
      </c>
      <c r="C507" s="90" t="s">
        <v>384</v>
      </c>
      <c r="D507" s="87" t="str">
        <f>VLOOKUP(C507,'School Codes'!A:B,2)</f>
        <v>REG</v>
      </c>
      <c r="E507" s="87" t="str">
        <f t="shared" si="7"/>
        <v>Evan McClean, Regent Hse, Newtownards</v>
      </c>
      <c r="F507" s="18" t="s">
        <v>211</v>
      </c>
      <c r="G507" s="18" t="s">
        <v>205</v>
      </c>
      <c r="H507" s="19">
        <v>35947</v>
      </c>
      <c r="I507" s="20" t="s">
        <v>133</v>
      </c>
      <c r="J507" s="17">
        <v>3</v>
      </c>
    </row>
    <row r="508" spans="1:10" x14ac:dyDescent="0.2">
      <c r="A508" s="90">
        <v>506</v>
      </c>
      <c r="B508" s="90" t="s">
        <v>978</v>
      </c>
      <c r="C508" s="90" t="s">
        <v>384</v>
      </c>
      <c r="D508" s="87" t="str">
        <f>VLOOKUP(C508,'School Codes'!A:B,2)</f>
        <v>REG</v>
      </c>
      <c r="E508" s="87" t="str">
        <f t="shared" si="7"/>
        <v>Emily Caughey, Regent Hse, Newtownards</v>
      </c>
      <c r="F508" s="14" t="s">
        <v>200</v>
      </c>
      <c r="G508" s="14" t="s">
        <v>178</v>
      </c>
      <c r="H508" s="15">
        <v>36515</v>
      </c>
      <c r="I508" s="16" t="s">
        <v>131</v>
      </c>
      <c r="J508" s="13">
        <v>2</v>
      </c>
    </row>
    <row r="509" spans="1:10" x14ac:dyDescent="0.2">
      <c r="A509" s="90">
        <v>507</v>
      </c>
      <c r="B509" s="90" t="s">
        <v>979</v>
      </c>
      <c r="C509" s="90" t="s">
        <v>384</v>
      </c>
      <c r="D509" s="87" t="str">
        <f>VLOOKUP(C509,'School Codes'!A:B,2)</f>
        <v>REG</v>
      </c>
      <c r="E509" s="87" t="str">
        <f t="shared" si="7"/>
        <v>Anna Devany, Regent Hse, Newtownards</v>
      </c>
      <c r="F509" s="14" t="s">
        <v>199</v>
      </c>
      <c r="G509" s="14" t="s">
        <v>178</v>
      </c>
      <c r="H509" s="15">
        <v>36348</v>
      </c>
      <c r="I509" s="16" t="s">
        <v>131</v>
      </c>
      <c r="J509" s="13">
        <v>2</v>
      </c>
    </row>
    <row r="510" spans="1:10" x14ac:dyDescent="0.2">
      <c r="A510" s="90">
        <v>508</v>
      </c>
      <c r="B510" s="90" t="s">
        <v>980</v>
      </c>
      <c r="C510" s="90" t="s">
        <v>384</v>
      </c>
      <c r="D510" s="87" t="str">
        <f>VLOOKUP(C510,'School Codes'!A:B,2)</f>
        <v>REG</v>
      </c>
      <c r="E510" s="87" t="str">
        <f t="shared" si="7"/>
        <v>Nathan Bell, Regent Hse, Newtownards</v>
      </c>
      <c r="F510" s="14" t="s">
        <v>266</v>
      </c>
      <c r="G510" s="14" t="s">
        <v>178</v>
      </c>
      <c r="H510" s="15">
        <v>36147</v>
      </c>
      <c r="I510" s="16" t="s">
        <v>133</v>
      </c>
      <c r="J510" s="13">
        <v>3</v>
      </c>
    </row>
    <row r="511" spans="1:10" x14ac:dyDescent="0.2">
      <c r="A511" s="90">
        <v>509</v>
      </c>
      <c r="B511" s="90" t="s">
        <v>981</v>
      </c>
      <c r="C511" s="90" t="s">
        <v>384</v>
      </c>
      <c r="D511" s="87" t="str">
        <f>VLOOKUP(C511,'School Codes'!A:B,2)</f>
        <v>REG</v>
      </c>
      <c r="E511" s="87" t="str">
        <f t="shared" si="7"/>
        <v>Matthew McBride, Regent Hse, Newtownards</v>
      </c>
      <c r="F511" s="14" t="s">
        <v>266</v>
      </c>
      <c r="G511" s="14" t="s">
        <v>178</v>
      </c>
      <c r="H511" s="15">
        <v>36105</v>
      </c>
      <c r="I511" s="16" t="s">
        <v>133</v>
      </c>
      <c r="J511" s="13">
        <v>3</v>
      </c>
    </row>
    <row r="512" spans="1:10" x14ac:dyDescent="0.2">
      <c r="A512" s="90">
        <v>510</v>
      </c>
      <c r="B512" s="90" t="s">
        <v>982</v>
      </c>
      <c r="C512" s="90" t="s">
        <v>384</v>
      </c>
      <c r="D512" s="87" t="str">
        <f>VLOOKUP(C512,'School Codes'!A:B,2)</f>
        <v>REG</v>
      </c>
      <c r="E512" s="87" t="str">
        <f t="shared" si="7"/>
        <v>Jonah Ditty, Regent Hse, Newtownards</v>
      </c>
      <c r="F512" s="14" t="s">
        <v>204</v>
      </c>
      <c r="G512" s="14" t="s">
        <v>207</v>
      </c>
      <c r="H512" s="15">
        <v>36232</v>
      </c>
      <c r="I512" s="16" t="s">
        <v>133</v>
      </c>
      <c r="J512" s="13">
        <v>3</v>
      </c>
    </row>
    <row r="513" spans="1:10" x14ac:dyDescent="0.2">
      <c r="A513" s="90">
        <v>511</v>
      </c>
      <c r="B513" s="90" t="s">
        <v>983</v>
      </c>
      <c r="C513" s="90" t="s">
        <v>384</v>
      </c>
      <c r="D513" s="87" t="str">
        <f>VLOOKUP(C513,'School Codes'!A:B,2)</f>
        <v>REG</v>
      </c>
      <c r="E513" s="87" t="str">
        <f t="shared" si="7"/>
        <v>Reuben O'Rouke, Regent Hse, Newtownards</v>
      </c>
      <c r="F513" s="14" t="s">
        <v>208</v>
      </c>
      <c r="G513" s="14" t="s">
        <v>206</v>
      </c>
      <c r="H513" s="15">
        <v>35894</v>
      </c>
      <c r="I513" s="16" t="s">
        <v>133</v>
      </c>
      <c r="J513" s="13">
        <v>3</v>
      </c>
    </row>
    <row r="514" spans="1:10" x14ac:dyDescent="0.2">
      <c r="A514" s="90">
        <v>512</v>
      </c>
      <c r="B514" s="90" t="s">
        <v>984</v>
      </c>
      <c r="C514" s="90" t="s">
        <v>384</v>
      </c>
      <c r="D514" s="87" t="str">
        <f>VLOOKUP(C514,'School Codes'!A:B,2)</f>
        <v>REG</v>
      </c>
      <c r="E514" s="87" t="str">
        <f t="shared" si="7"/>
        <v>Noah Cotter, Regent Hse, Newtownards</v>
      </c>
      <c r="F514" s="14" t="s">
        <v>208</v>
      </c>
      <c r="G514" s="14" t="s">
        <v>178</v>
      </c>
      <c r="H514" s="15">
        <v>36193</v>
      </c>
      <c r="I514" s="16" t="s">
        <v>133</v>
      </c>
      <c r="J514" s="13">
        <v>3</v>
      </c>
    </row>
    <row r="515" spans="1:10" x14ac:dyDescent="0.2">
      <c r="A515" s="90">
        <v>513</v>
      </c>
      <c r="B515" s="90" t="s">
        <v>985</v>
      </c>
      <c r="C515" s="90" t="s">
        <v>384</v>
      </c>
      <c r="D515" s="87" t="str">
        <f>VLOOKUP(C515,'School Codes'!A:B,2)</f>
        <v>REG</v>
      </c>
      <c r="E515" s="87" t="str">
        <f t="shared" si="7"/>
        <v>Oliver McBride, Regent Hse, Newtownards</v>
      </c>
      <c r="F515" s="14" t="s">
        <v>205</v>
      </c>
      <c r="G515" s="14" t="s">
        <v>178</v>
      </c>
      <c r="H515" s="15">
        <v>36312</v>
      </c>
      <c r="I515" s="16" t="s">
        <v>133</v>
      </c>
      <c r="J515" s="13">
        <v>3</v>
      </c>
    </row>
    <row r="516" spans="1:10" x14ac:dyDescent="0.2">
      <c r="A516" s="90">
        <v>514</v>
      </c>
      <c r="B516" s="90" t="s">
        <v>986</v>
      </c>
      <c r="C516" s="90" t="s">
        <v>384</v>
      </c>
      <c r="D516" s="87" t="str">
        <f>VLOOKUP(C516,'School Codes'!A:B,2)</f>
        <v>REG</v>
      </c>
      <c r="E516" s="87" t="str">
        <f t="shared" ref="E516:E579" si="8">IF(A516="","",CONCATENATE(B516,", ",C516))</f>
        <v>Cassie Huddleston, Regent Hse, Newtownards</v>
      </c>
      <c r="F516" s="14" t="s">
        <v>178</v>
      </c>
      <c r="G516" s="14" t="s">
        <v>178</v>
      </c>
      <c r="H516" s="15">
        <v>36321</v>
      </c>
      <c r="I516" s="16" t="s">
        <v>133</v>
      </c>
      <c r="J516" s="13">
        <v>3</v>
      </c>
    </row>
    <row r="517" spans="1:10" x14ac:dyDescent="0.2">
      <c r="A517" s="90">
        <v>515</v>
      </c>
      <c r="B517" s="90" t="s">
        <v>987</v>
      </c>
      <c r="C517" s="90" t="s">
        <v>384</v>
      </c>
      <c r="D517" s="87" t="str">
        <f>VLOOKUP(C517,'School Codes'!A:B,2)</f>
        <v>REG</v>
      </c>
      <c r="E517" s="87" t="str">
        <f t="shared" si="8"/>
        <v>Ethan Hiles, Regent Hse, Newtownards</v>
      </c>
      <c r="F517" s="14" t="s">
        <v>211</v>
      </c>
      <c r="G517" s="14" t="s">
        <v>178</v>
      </c>
      <c r="H517" s="15">
        <v>35617</v>
      </c>
      <c r="I517" s="16" t="s">
        <v>133</v>
      </c>
      <c r="J517" s="13">
        <v>3</v>
      </c>
    </row>
    <row r="518" spans="1:10" x14ac:dyDescent="0.2">
      <c r="A518" s="90">
        <v>516</v>
      </c>
      <c r="B518" s="90" t="s">
        <v>988</v>
      </c>
      <c r="C518" s="90" t="s">
        <v>386</v>
      </c>
      <c r="D518" s="87" t="str">
        <f>VLOOKUP(C518,'School Codes'!A:B,2)</f>
        <v>SHN</v>
      </c>
      <c r="E518" s="87" t="str">
        <f t="shared" si="8"/>
        <v>Anna Byrne, Sacred Heart GS, Newry</v>
      </c>
      <c r="F518" s="14" t="s">
        <v>218</v>
      </c>
      <c r="G518" s="14" t="s">
        <v>178</v>
      </c>
      <c r="H518" s="15">
        <v>35610</v>
      </c>
      <c r="I518" s="16" t="s">
        <v>135</v>
      </c>
      <c r="J518" s="13">
        <v>4</v>
      </c>
    </row>
    <row r="519" spans="1:10" x14ac:dyDescent="0.2">
      <c r="A519" s="90">
        <v>517</v>
      </c>
      <c r="B519" s="90" t="s">
        <v>989</v>
      </c>
      <c r="C519" s="90" t="s">
        <v>386</v>
      </c>
      <c r="D519" s="87" t="str">
        <f>VLOOKUP(C519,'School Codes'!A:B,2)</f>
        <v>SHN</v>
      </c>
      <c r="E519" s="87" t="str">
        <f t="shared" si="8"/>
        <v>Rhiannon Carragher, Sacred Heart GS, Newry</v>
      </c>
      <c r="F519" s="14" t="s">
        <v>181</v>
      </c>
      <c r="G519" s="14" t="s">
        <v>199</v>
      </c>
      <c r="H519" s="15">
        <v>36746</v>
      </c>
      <c r="I519" s="16" t="s">
        <v>131</v>
      </c>
      <c r="J519" s="13">
        <v>2</v>
      </c>
    </row>
    <row r="520" spans="1:10" x14ac:dyDescent="0.2">
      <c r="A520" s="90">
        <v>518</v>
      </c>
      <c r="B520" s="90" t="s">
        <v>990</v>
      </c>
      <c r="C520" s="90" t="s">
        <v>404</v>
      </c>
      <c r="D520" s="87" t="str">
        <f>VLOOKUP(C520,'School Codes'!A:B,2)</f>
        <v>SHI</v>
      </c>
      <c r="E520" s="87" t="str">
        <f t="shared" si="8"/>
        <v>Niamh Sutherland, Shimna Int, Newcastle</v>
      </c>
      <c r="F520" s="14" t="s">
        <v>183</v>
      </c>
      <c r="G520" s="14" t="s">
        <v>178</v>
      </c>
      <c r="H520" s="15">
        <v>36459</v>
      </c>
      <c r="I520" s="16" t="s">
        <v>131</v>
      </c>
      <c r="J520" s="13">
        <v>2</v>
      </c>
    </row>
    <row r="521" spans="1:10" x14ac:dyDescent="0.2">
      <c r="A521" s="90">
        <v>519</v>
      </c>
      <c r="B521" s="90" t="s">
        <v>991</v>
      </c>
      <c r="C521" s="90" t="s">
        <v>404</v>
      </c>
      <c r="D521" s="87" t="str">
        <f>VLOOKUP(C521,'School Codes'!A:B,2)</f>
        <v>SHI</v>
      </c>
      <c r="E521" s="87" t="str">
        <f t="shared" si="8"/>
        <v>Eabha Hallissey, Shimna Int, Newcastle</v>
      </c>
      <c r="F521" s="14" t="s">
        <v>181</v>
      </c>
      <c r="G521" s="14" t="s">
        <v>178</v>
      </c>
      <c r="H521" s="15">
        <v>36347</v>
      </c>
      <c r="I521" s="16" t="s">
        <v>131</v>
      </c>
      <c r="J521" s="13">
        <v>2</v>
      </c>
    </row>
    <row r="522" spans="1:10" x14ac:dyDescent="0.2">
      <c r="A522" s="90">
        <v>520</v>
      </c>
      <c r="B522" s="90" t="s">
        <v>992</v>
      </c>
      <c r="C522" s="90" t="s">
        <v>404</v>
      </c>
      <c r="D522" s="87" t="str">
        <f>VLOOKUP(C522,'School Codes'!A:B,2)</f>
        <v>SHI</v>
      </c>
      <c r="E522" s="87" t="str">
        <f t="shared" si="8"/>
        <v>Ben Young, Shimna Int, Newcastle</v>
      </c>
      <c r="F522" s="14" t="s">
        <v>183</v>
      </c>
      <c r="G522" s="14" t="s">
        <v>178</v>
      </c>
      <c r="H522" s="15">
        <v>36514</v>
      </c>
      <c r="I522" s="16" t="s">
        <v>131</v>
      </c>
      <c r="J522" s="13">
        <v>2</v>
      </c>
    </row>
    <row r="523" spans="1:10" x14ac:dyDescent="0.2">
      <c r="A523" s="90">
        <v>521</v>
      </c>
      <c r="B523" s="90" t="s">
        <v>993</v>
      </c>
      <c r="C523" s="90" t="s">
        <v>404</v>
      </c>
      <c r="D523" s="87" t="str">
        <f>VLOOKUP(C523,'School Codes'!A:B,2)</f>
        <v>SHI</v>
      </c>
      <c r="E523" s="87" t="str">
        <f t="shared" si="8"/>
        <v>Aodhan Bardon, Shimna Int, Newcastle</v>
      </c>
      <c r="F523" s="14" t="s">
        <v>184</v>
      </c>
      <c r="G523" s="14" t="s">
        <v>178</v>
      </c>
      <c r="H523" s="15">
        <v>36678</v>
      </c>
      <c r="I523" s="16" t="s">
        <v>131</v>
      </c>
      <c r="J523" s="13">
        <v>2</v>
      </c>
    </row>
    <row r="524" spans="1:10" x14ac:dyDescent="0.2">
      <c r="A524" s="90">
        <v>522</v>
      </c>
      <c r="B524" s="90" t="s">
        <v>994</v>
      </c>
      <c r="C524" s="90" t="s">
        <v>404</v>
      </c>
      <c r="D524" s="87" t="str">
        <f>VLOOKUP(C524,'School Codes'!A:B,2)</f>
        <v>SHI</v>
      </c>
      <c r="E524" s="87" t="str">
        <f t="shared" si="8"/>
        <v>Ryleigh Doran, Shimna Int, Newcastle</v>
      </c>
      <c r="F524" s="14" t="s">
        <v>206</v>
      </c>
      <c r="G524" s="14" t="s">
        <v>178</v>
      </c>
      <c r="H524" s="15">
        <v>35707</v>
      </c>
      <c r="I524" s="16" t="s">
        <v>133</v>
      </c>
      <c r="J524" s="13">
        <v>3</v>
      </c>
    </row>
    <row r="525" spans="1:10" x14ac:dyDescent="0.2">
      <c r="A525" s="90">
        <v>523</v>
      </c>
      <c r="B525" s="90" t="s">
        <v>995</v>
      </c>
      <c r="C525" s="90" t="s">
        <v>404</v>
      </c>
      <c r="D525" s="87" t="str">
        <f>VLOOKUP(C525,'School Codes'!A:B,2)</f>
        <v>SHI</v>
      </c>
      <c r="E525" s="87" t="str">
        <f t="shared" si="8"/>
        <v>Keilana James, Shimna Int, Newcastle</v>
      </c>
      <c r="F525" s="14" t="s">
        <v>209</v>
      </c>
      <c r="G525" s="14" t="s">
        <v>178</v>
      </c>
      <c r="H525" s="15">
        <v>35717</v>
      </c>
      <c r="I525" s="16" t="s">
        <v>133</v>
      </c>
      <c r="J525" s="13">
        <v>3</v>
      </c>
    </row>
    <row r="526" spans="1:10" x14ac:dyDescent="0.2">
      <c r="A526" s="90">
        <v>524</v>
      </c>
      <c r="B526" s="90" t="s">
        <v>996</v>
      </c>
      <c r="C526" s="90" t="s">
        <v>404</v>
      </c>
      <c r="D526" s="87" t="str">
        <f>VLOOKUP(C526,'School Codes'!A:B,2)</f>
        <v>SHI</v>
      </c>
      <c r="E526" s="87" t="str">
        <f t="shared" si="8"/>
        <v>Ethan Robson, Shimna Int, Newcastle</v>
      </c>
      <c r="F526" s="14" t="s">
        <v>209</v>
      </c>
      <c r="G526" s="14" t="s">
        <v>178</v>
      </c>
      <c r="H526" s="15">
        <v>35775</v>
      </c>
      <c r="I526" s="16" t="s">
        <v>133</v>
      </c>
      <c r="J526" s="13">
        <v>3</v>
      </c>
    </row>
    <row r="527" spans="1:10" x14ac:dyDescent="0.2">
      <c r="A527" s="90">
        <v>525</v>
      </c>
      <c r="B527" s="90" t="s">
        <v>997</v>
      </c>
      <c r="C527" s="90" t="s">
        <v>404</v>
      </c>
      <c r="D527" s="87" t="str">
        <f>VLOOKUP(C527,'School Codes'!A:B,2)</f>
        <v>SHI</v>
      </c>
      <c r="E527" s="87" t="str">
        <f t="shared" si="8"/>
        <v>Joseph Hale, Shimna Int, Newcastle</v>
      </c>
      <c r="F527" s="14" t="s">
        <v>178</v>
      </c>
      <c r="G527" s="14" t="s">
        <v>178</v>
      </c>
      <c r="H527" s="15">
        <v>35824</v>
      </c>
      <c r="I527" s="16" t="s">
        <v>133</v>
      </c>
      <c r="J527" s="13">
        <v>3</v>
      </c>
    </row>
    <row r="528" spans="1:10" x14ac:dyDescent="0.2">
      <c r="A528" s="90">
        <v>526</v>
      </c>
      <c r="B528" s="90" t="s">
        <v>998</v>
      </c>
      <c r="C528" s="90" t="s">
        <v>404</v>
      </c>
      <c r="D528" s="87" t="str">
        <f>VLOOKUP(C528,'School Codes'!A:B,2)</f>
        <v>SHI</v>
      </c>
      <c r="E528" s="87" t="str">
        <f t="shared" si="8"/>
        <v>Fae Armitage, Shimna Int, Newcastle</v>
      </c>
      <c r="F528" s="14" t="s">
        <v>273</v>
      </c>
      <c r="G528" s="14" t="s">
        <v>178</v>
      </c>
      <c r="H528" s="15">
        <v>36885</v>
      </c>
      <c r="I528" s="16" t="s">
        <v>130</v>
      </c>
      <c r="J528" s="13">
        <v>6</v>
      </c>
    </row>
    <row r="529" spans="1:10" x14ac:dyDescent="0.2">
      <c r="A529" s="90">
        <v>527</v>
      </c>
      <c r="B529" s="90" t="s">
        <v>999</v>
      </c>
      <c r="C529" s="90" t="s">
        <v>404</v>
      </c>
      <c r="D529" s="87" t="str">
        <f>VLOOKUP(C529,'School Codes'!A:B,2)</f>
        <v>SHI</v>
      </c>
      <c r="E529" s="87" t="str">
        <f t="shared" si="8"/>
        <v>Gary O'Sullivan, Shimna Int, Newcastle</v>
      </c>
      <c r="F529" s="14" t="s">
        <v>233</v>
      </c>
      <c r="G529" s="14" t="s">
        <v>178</v>
      </c>
      <c r="H529" s="15">
        <v>36363</v>
      </c>
      <c r="I529" s="16" t="s">
        <v>130</v>
      </c>
      <c r="J529" s="13">
        <v>6</v>
      </c>
    </row>
    <row r="530" spans="1:10" x14ac:dyDescent="0.2">
      <c r="A530" s="90">
        <v>528</v>
      </c>
      <c r="B530" s="90" t="s">
        <v>1000</v>
      </c>
      <c r="C530" s="90" t="s">
        <v>404</v>
      </c>
      <c r="D530" s="87" t="str">
        <f>VLOOKUP(C530,'School Codes'!A:B,2)</f>
        <v>SHI</v>
      </c>
      <c r="E530" s="87" t="str">
        <f t="shared" si="8"/>
        <v>Chris Cooper, Shimna Int, Newcastle</v>
      </c>
      <c r="F530" s="14" t="s">
        <v>273</v>
      </c>
      <c r="G530" s="14" t="s">
        <v>178</v>
      </c>
      <c r="H530" s="15">
        <v>36467</v>
      </c>
      <c r="I530" s="16" t="s">
        <v>130</v>
      </c>
      <c r="J530" s="13">
        <v>6</v>
      </c>
    </row>
    <row r="531" spans="1:10" x14ac:dyDescent="0.2">
      <c r="A531" s="90">
        <v>529</v>
      </c>
      <c r="B531" s="90" t="s">
        <v>1001</v>
      </c>
      <c r="C531" s="90" t="s">
        <v>404</v>
      </c>
      <c r="D531" s="87" t="str">
        <f>VLOOKUP(C531,'School Codes'!A:B,2)</f>
        <v>SHI</v>
      </c>
      <c r="E531" s="87" t="str">
        <f t="shared" si="8"/>
        <v>Sam Lurring, Shimna Int, Newcastle</v>
      </c>
      <c r="F531" s="14" t="s">
        <v>233</v>
      </c>
      <c r="G531" s="14" t="s">
        <v>178</v>
      </c>
      <c r="H531" s="15">
        <v>36481</v>
      </c>
      <c r="I531" s="16" t="s">
        <v>130</v>
      </c>
      <c r="J531" s="13">
        <v>6</v>
      </c>
    </row>
    <row r="532" spans="1:10" x14ac:dyDescent="0.2">
      <c r="A532" s="90">
        <v>530</v>
      </c>
      <c r="B532" s="90" t="s">
        <v>1002</v>
      </c>
      <c r="C532" s="90" t="s">
        <v>404</v>
      </c>
      <c r="D532" s="87" t="str">
        <f>VLOOKUP(C532,'School Codes'!A:B,2)</f>
        <v>SHI</v>
      </c>
      <c r="E532" s="87" t="str">
        <f t="shared" si="8"/>
        <v>Caelan McNamara, Shimna Int, Newcastle</v>
      </c>
      <c r="F532" s="14" t="s">
        <v>230</v>
      </c>
      <c r="G532" s="14" t="s">
        <v>178</v>
      </c>
      <c r="H532" s="15">
        <v>36430</v>
      </c>
      <c r="I532" s="16" t="s">
        <v>130</v>
      </c>
      <c r="J532" s="13">
        <v>6</v>
      </c>
    </row>
    <row r="533" spans="1:10" x14ac:dyDescent="0.2">
      <c r="A533" s="90">
        <v>531</v>
      </c>
      <c r="B533" s="90" t="s">
        <v>1003</v>
      </c>
      <c r="C533" s="90" t="s">
        <v>404</v>
      </c>
      <c r="D533" s="87" t="str">
        <f>VLOOKUP(C533,'School Codes'!A:B,2)</f>
        <v>SHI</v>
      </c>
      <c r="E533" s="87" t="str">
        <f t="shared" si="8"/>
        <v>Emma O'Hare, Shimna Int, Newcastle</v>
      </c>
      <c r="F533" s="14" t="s">
        <v>231</v>
      </c>
      <c r="G533" s="14" t="s">
        <v>232</v>
      </c>
      <c r="H533" s="15">
        <v>36706</v>
      </c>
      <c r="I533" s="16" t="s">
        <v>130</v>
      </c>
      <c r="J533" s="13">
        <v>6</v>
      </c>
    </row>
    <row r="534" spans="1:10" x14ac:dyDescent="0.2">
      <c r="A534" s="90">
        <v>532</v>
      </c>
      <c r="B534" s="90" t="s">
        <v>1004</v>
      </c>
      <c r="C534" s="90" t="s">
        <v>404</v>
      </c>
      <c r="D534" s="87" t="str">
        <f>VLOOKUP(C534,'School Codes'!A:B,2)</f>
        <v>SHI</v>
      </c>
      <c r="E534" s="87" t="str">
        <f t="shared" si="8"/>
        <v>Katie Waddell, Shimna Int, Newcastle</v>
      </c>
      <c r="F534" s="14" t="s">
        <v>231</v>
      </c>
      <c r="G534" s="14" t="s">
        <v>230</v>
      </c>
      <c r="H534" s="15">
        <v>36502</v>
      </c>
      <c r="I534" s="16" t="s">
        <v>130</v>
      </c>
      <c r="J534" s="13">
        <v>6</v>
      </c>
    </row>
    <row r="535" spans="1:10" x14ac:dyDescent="0.2">
      <c r="A535" s="90">
        <v>533</v>
      </c>
      <c r="B535" s="90" t="s">
        <v>1005</v>
      </c>
      <c r="C535" s="90" t="s">
        <v>404</v>
      </c>
      <c r="D535" s="87" t="str">
        <f>VLOOKUP(C535,'School Codes'!A:B,2)</f>
        <v>SHI</v>
      </c>
      <c r="E535" s="87" t="str">
        <f t="shared" si="8"/>
        <v>Owen Baker, Shimna Int, Newcastle</v>
      </c>
      <c r="F535" s="14" t="s">
        <v>232</v>
      </c>
      <c r="G535" s="14" t="s">
        <v>178</v>
      </c>
      <c r="H535" s="15">
        <v>36488</v>
      </c>
      <c r="I535" s="16" t="s">
        <v>130</v>
      </c>
      <c r="J535" s="13">
        <v>6</v>
      </c>
    </row>
    <row r="536" spans="1:10" x14ac:dyDescent="0.2">
      <c r="A536" s="90">
        <v>534</v>
      </c>
      <c r="B536" s="90" t="s">
        <v>1006</v>
      </c>
      <c r="C536" s="90" t="s">
        <v>404</v>
      </c>
      <c r="D536" s="87" t="str">
        <f>VLOOKUP(C536,'School Codes'!A:B,2)</f>
        <v>SHI</v>
      </c>
      <c r="E536" s="87" t="str">
        <f t="shared" si="8"/>
        <v>Finaly Easton, Shimna Int, Newcastle</v>
      </c>
      <c r="F536" s="14" t="s">
        <v>192</v>
      </c>
      <c r="G536" s="14" t="s">
        <v>243</v>
      </c>
      <c r="H536" s="15">
        <v>35665</v>
      </c>
      <c r="I536" s="16" t="s">
        <v>132</v>
      </c>
      <c r="J536" s="13">
        <v>7</v>
      </c>
    </row>
    <row r="537" spans="1:10" x14ac:dyDescent="0.2">
      <c r="A537" s="90">
        <v>535</v>
      </c>
      <c r="B537" s="90" t="s">
        <v>1007</v>
      </c>
      <c r="C537" s="90" t="s">
        <v>404</v>
      </c>
      <c r="D537" s="87" t="str">
        <f>VLOOKUP(C537,'School Codes'!A:B,2)</f>
        <v>SHI</v>
      </c>
      <c r="E537" s="87" t="str">
        <f t="shared" si="8"/>
        <v>Rosie Donnelly, Shimna Int, Newcastle</v>
      </c>
      <c r="F537" s="14" t="s">
        <v>244</v>
      </c>
      <c r="G537" s="14" t="s">
        <v>242</v>
      </c>
      <c r="H537" s="15">
        <v>35748</v>
      </c>
      <c r="I537" s="16" t="s">
        <v>132</v>
      </c>
      <c r="J537" s="13">
        <v>7</v>
      </c>
    </row>
    <row r="538" spans="1:10" x14ac:dyDescent="0.2">
      <c r="A538" s="90">
        <v>536</v>
      </c>
      <c r="B538" s="90" t="s">
        <v>1008</v>
      </c>
      <c r="C538" s="90" t="s">
        <v>404</v>
      </c>
      <c r="D538" s="87" t="str">
        <f>VLOOKUP(C538,'School Codes'!A:B,2)</f>
        <v>SHI</v>
      </c>
      <c r="E538" s="87" t="str">
        <f t="shared" si="8"/>
        <v>Jana Pobloth, Shimna Int, Newcastle</v>
      </c>
      <c r="F538" s="14" t="s">
        <v>191</v>
      </c>
      <c r="G538" s="14" t="s">
        <v>178</v>
      </c>
      <c r="H538" s="15">
        <v>35631</v>
      </c>
      <c r="I538" s="16" t="s">
        <v>132</v>
      </c>
      <c r="J538" s="13">
        <v>7</v>
      </c>
    </row>
    <row r="539" spans="1:10" x14ac:dyDescent="0.2">
      <c r="A539" s="90">
        <v>537</v>
      </c>
      <c r="B539" s="90" t="s">
        <v>1009</v>
      </c>
      <c r="C539" s="90" t="s">
        <v>404</v>
      </c>
      <c r="D539" s="87" t="str">
        <f>VLOOKUP(C539,'School Codes'!A:B,2)</f>
        <v>SHI</v>
      </c>
      <c r="E539" s="87" t="str">
        <f t="shared" si="8"/>
        <v>Thomas Warnock, Shimna Int, Newcastle</v>
      </c>
      <c r="F539" s="14" t="s">
        <v>244</v>
      </c>
      <c r="G539" s="14" t="s">
        <v>194</v>
      </c>
      <c r="H539" s="15">
        <v>35777</v>
      </c>
      <c r="I539" s="16" t="s">
        <v>132</v>
      </c>
      <c r="J539" s="13">
        <v>7</v>
      </c>
    </row>
    <row r="540" spans="1:10" x14ac:dyDescent="0.2">
      <c r="A540" s="90">
        <v>538</v>
      </c>
      <c r="B540" s="90" t="s">
        <v>1010</v>
      </c>
      <c r="C540" s="90" t="s">
        <v>404</v>
      </c>
      <c r="D540" s="87" t="str">
        <f>VLOOKUP(C540,'School Codes'!A:B,2)</f>
        <v>SHI</v>
      </c>
      <c r="E540" s="87" t="str">
        <f t="shared" si="8"/>
        <v>Lee Byrne, Shimna Int, Newcastle</v>
      </c>
      <c r="F540" s="14" t="s">
        <v>191</v>
      </c>
      <c r="G540" s="14" t="s">
        <v>192</v>
      </c>
      <c r="H540" s="15">
        <v>35753</v>
      </c>
      <c r="I540" s="16" t="s">
        <v>132</v>
      </c>
      <c r="J540" s="13">
        <v>7</v>
      </c>
    </row>
    <row r="541" spans="1:10" x14ac:dyDescent="0.2">
      <c r="A541" s="90">
        <v>539</v>
      </c>
      <c r="B541" s="90" t="s">
        <v>1011</v>
      </c>
      <c r="C541" s="90" t="s">
        <v>404</v>
      </c>
      <c r="D541" s="87" t="str">
        <f>VLOOKUP(C541,'School Codes'!A:B,2)</f>
        <v>SHI</v>
      </c>
      <c r="E541" s="87" t="str">
        <f t="shared" si="8"/>
        <v>Taylor Kennedy, Shimna Int, Newcastle</v>
      </c>
      <c r="F541" s="14" t="s">
        <v>242</v>
      </c>
      <c r="G541" s="14" t="s">
        <v>178</v>
      </c>
      <c r="H541" s="15">
        <v>35864</v>
      </c>
      <c r="I541" s="16" t="s">
        <v>132</v>
      </c>
      <c r="J541" s="13">
        <v>7</v>
      </c>
    </row>
    <row r="542" spans="1:10" x14ac:dyDescent="0.2">
      <c r="A542" s="90">
        <v>540</v>
      </c>
      <c r="B542" s="90" t="s">
        <v>1012</v>
      </c>
      <c r="C542" s="90" t="s">
        <v>404</v>
      </c>
      <c r="D542" s="87" t="str">
        <f>VLOOKUP(C542,'School Codes'!A:B,2)</f>
        <v>SHI</v>
      </c>
      <c r="E542" s="87" t="str">
        <f t="shared" si="8"/>
        <v>Zara De Carvalho, Shimna Int, Newcastle</v>
      </c>
      <c r="F542" s="14" t="s">
        <v>248</v>
      </c>
      <c r="G542" s="14" t="s">
        <v>267</v>
      </c>
      <c r="H542" s="15">
        <v>35329</v>
      </c>
      <c r="I542" s="16" t="s">
        <v>134</v>
      </c>
      <c r="J542" s="13">
        <v>8</v>
      </c>
    </row>
    <row r="543" spans="1:10" x14ac:dyDescent="0.2">
      <c r="A543" s="90">
        <v>541</v>
      </c>
      <c r="B543" s="90" t="s">
        <v>1013</v>
      </c>
      <c r="C543" s="90" t="s">
        <v>404</v>
      </c>
      <c r="D543" s="87" t="str">
        <f>VLOOKUP(C543,'School Codes'!A:B,2)</f>
        <v>SHI</v>
      </c>
      <c r="E543" s="87" t="str">
        <f t="shared" si="8"/>
        <v>Annie Elliott, Shimna Int, Newcastle</v>
      </c>
      <c r="F543" s="14" t="s">
        <v>180</v>
      </c>
      <c r="G543" s="14" t="s">
        <v>178</v>
      </c>
      <c r="H543" s="15">
        <v>37331</v>
      </c>
      <c r="I543" s="16" t="s">
        <v>129</v>
      </c>
      <c r="J543" s="13">
        <v>1</v>
      </c>
    </row>
    <row r="544" spans="1:10" x14ac:dyDescent="0.2">
      <c r="A544" s="90">
        <v>542</v>
      </c>
      <c r="B544" s="90" t="s">
        <v>1014</v>
      </c>
      <c r="C544" s="90" t="s">
        <v>404</v>
      </c>
      <c r="D544" s="87" t="str">
        <f>VLOOKUP(C544,'School Codes'!A:B,2)</f>
        <v>SHI</v>
      </c>
      <c r="E544" s="87" t="str">
        <f t="shared" si="8"/>
        <v>Alex McCartan, Shimna Int, Newcastle</v>
      </c>
      <c r="F544" s="14" t="s">
        <v>180</v>
      </c>
      <c r="G544" s="14" t="s">
        <v>178</v>
      </c>
      <c r="H544" s="15">
        <v>37434</v>
      </c>
      <c r="I544" s="16" t="s">
        <v>129</v>
      </c>
      <c r="J544" s="13">
        <v>1</v>
      </c>
    </row>
    <row r="545" spans="1:10" x14ac:dyDescent="0.2">
      <c r="A545" s="90">
        <v>543</v>
      </c>
      <c r="B545" s="90" t="s">
        <v>1015</v>
      </c>
      <c r="C545" s="90" t="s">
        <v>404</v>
      </c>
      <c r="D545" s="87" t="str">
        <f>VLOOKUP(C545,'School Codes'!A:B,2)</f>
        <v>SHI</v>
      </c>
      <c r="E545" s="87" t="str">
        <f t="shared" si="8"/>
        <v>Chris Barbour, Shimna Int, Newcastle</v>
      </c>
      <c r="F545" s="14" t="s">
        <v>195</v>
      </c>
      <c r="G545" s="14" t="s">
        <v>178</v>
      </c>
      <c r="H545" s="15">
        <v>37342</v>
      </c>
      <c r="I545" s="16" t="s">
        <v>129</v>
      </c>
      <c r="J545" s="13">
        <v>1</v>
      </c>
    </row>
    <row r="546" spans="1:10" x14ac:dyDescent="0.2">
      <c r="A546" s="90">
        <v>544</v>
      </c>
      <c r="B546" s="90" t="s">
        <v>1016</v>
      </c>
      <c r="C546" s="90" t="s">
        <v>404</v>
      </c>
      <c r="D546" s="87" t="str">
        <f>VLOOKUP(C546,'School Codes'!A:B,2)</f>
        <v>SHI</v>
      </c>
      <c r="E546" s="87" t="str">
        <f t="shared" si="8"/>
        <v>Jessica Watson, Shimna Int, Newcastle</v>
      </c>
      <c r="F546" s="14" t="s">
        <v>195</v>
      </c>
      <c r="G546" s="14" t="s">
        <v>178</v>
      </c>
      <c r="H546" s="15">
        <v>37165</v>
      </c>
      <c r="I546" s="16" t="s">
        <v>129</v>
      </c>
      <c r="J546" s="13">
        <v>1</v>
      </c>
    </row>
    <row r="547" spans="1:10" x14ac:dyDescent="0.2">
      <c r="A547" s="90">
        <v>545</v>
      </c>
      <c r="B547" s="90" t="s">
        <v>1017</v>
      </c>
      <c r="C547" s="90" t="s">
        <v>404</v>
      </c>
      <c r="D547" s="87" t="str">
        <f>VLOOKUP(C547,'School Codes'!A:B,2)</f>
        <v>SHI</v>
      </c>
      <c r="E547" s="87" t="str">
        <f t="shared" si="8"/>
        <v>Ellen Watson, Shimna Int, Newcastle</v>
      </c>
      <c r="F547" s="14" t="s">
        <v>196</v>
      </c>
      <c r="G547" s="14" t="s">
        <v>178</v>
      </c>
      <c r="H547" s="15">
        <v>37358</v>
      </c>
      <c r="I547" s="16" t="s">
        <v>129</v>
      </c>
      <c r="J547" s="13">
        <v>1</v>
      </c>
    </row>
    <row r="548" spans="1:10" x14ac:dyDescent="0.2">
      <c r="A548" s="90">
        <v>546</v>
      </c>
      <c r="B548" s="90" t="s">
        <v>1018</v>
      </c>
      <c r="C548" s="90" t="s">
        <v>404</v>
      </c>
      <c r="D548" s="87" t="str">
        <f>VLOOKUP(C548,'School Codes'!A:B,2)</f>
        <v>SHI</v>
      </c>
      <c r="E548" s="87" t="str">
        <f t="shared" si="8"/>
        <v>Callum McTeer, Shimna Int, Newcastle</v>
      </c>
      <c r="F548" s="14" t="s">
        <v>196</v>
      </c>
      <c r="G548" s="14" t="s">
        <v>178</v>
      </c>
      <c r="H548" s="15">
        <v>37084</v>
      </c>
      <c r="I548" s="16" t="s">
        <v>129</v>
      </c>
      <c r="J548" s="13">
        <v>1</v>
      </c>
    </row>
    <row r="549" spans="1:10" x14ac:dyDescent="0.2">
      <c r="A549" s="90">
        <v>547</v>
      </c>
      <c r="B549" s="90" t="s">
        <v>1019</v>
      </c>
      <c r="C549" s="90" t="s">
        <v>404</v>
      </c>
      <c r="D549" s="87" t="str">
        <f>VLOOKUP(C549,'School Codes'!A:B,2)</f>
        <v>SHI</v>
      </c>
      <c r="E549" s="87" t="str">
        <f t="shared" si="8"/>
        <v>Owen McCartan, Shimna Int, Newcastle</v>
      </c>
      <c r="F549" s="14" t="s">
        <v>179</v>
      </c>
      <c r="G549" s="14" t="s">
        <v>178</v>
      </c>
      <c r="H549" s="15">
        <v>37231</v>
      </c>
      <c r="I549" s="16" t="s">
        <v>129</v>
      </c>
      <c r="J549" s="13">
        <v>1</v>
      </c>
    </row>
    <row r="550" spans="1:10" x14ac:dyDescent="0.2">
      <c r="A550" s="90">
        <v>548</v>
      </c>
      <c r="B550" s="90" t="s">
        <v>1020</v>
      </c>
      <c r="C550" s="90" t="s">
        <v>404</v>
      </c>
      <c r="D550" s="87" t="str">
        <f>VLOOKUP(C550,'School Codes'!A:B,2)</f>
        <v>SHI</v>
      </c>
      <c r="E550" s="87" t="str">
        <f t="shared" si="8"/>
        <v>Joel McNerlin, Shimna Int, Newcastle</v>
      </c>
      <c r="F550" s="14" t="s">
        <v>179</v>
      </c>
      <c r="G550" s="14" t="s">
        <v>178</v>
      </c>
      <c r="H550" s="15">
        <v>37191</v>
      </c>
      <c r="I550" s="16" t="s">
        <v>129</v>
      </c>
      <c r="J550" s="13">
        <v>1</v>
      </c>
    </row>
    <row r="551" spans="1:10" x14ac:dyDescent="0.2">
      <c r="A551" s="90">
        <v>549</v>
      </c>
      <c r="B551" s="90" t="s">
        <v>1021</v>
      </c>
      <c r="C551" s="90" t="s">
        <v>404</v>
      </c>
      <c r="D551" s="87" t="str">
        <f>VLOOKUP(C551,'School Codes'!A:B,2)</f>
        <v>SHI</v>
      </c>
      <c r="E551" s="87" t="str">
        <f t="shared" si="8"/>
        <v>Jamie King, Shimna Int, Newcastle</v>
      </c>
      <c r="F551" s="14" t="s">
        <v>181</v>
      </c>
      <c r="G551" s="14" t="s">
        <v>178</v>
      </c>
      <c r="H551" s="15">
        <v>36769</v>
      </c>
      <c r="I551" s="16" t="s">
        <v>131</v>
      </c>
      <c r="J551" s="13">
        <v>2</v>
      </c>
    </row>
    <row r="552" spans="1:10" x14ac:dyDescent="0.2">
      <c r="A552" s="90">
        <v>550</v>
      </c>
      <c r="B552" s="90" t="s">
        <v>1022</v>
      </c>
      <c r="C552" s="90" t="s">
        <v>404</v>
      </c>
      <c r="D552" s="87" t="str">
        <f>VLOOKUP(C552,'School Codes'!A:B,2)</f>
        <v>SHI</v>
      </c>
      <c r="E552" s="87" t="str">
        <f t="shared" si="8"/>
        <v>Katelyn Thomas, Shimna Int, Newcastle</v>
      </c>
      <c r="F552" s="14" t="s">
        <v>183</v>
      </c>
      <c r="G552" s="14" t="s">
        <v>178</v>
      </c>
      <c r="H552" s="15">
        <v>36943</v>
      </c>
      <c r="I552" s="16" t="s">
        <v>131</v>
      </c>
      <c r="J552" s="13">
        <v>2</v>
      </c>
    </row>
    <row r="553" spans="1:10" x14ac:dyDescent="0.2">
      <c r="A553" s="90">
        <v>551</v>
      </c>
      <c r="B553" s="90" t="s">
        <v>1023</v>
      </c>
      <c r="C553" s="90" t="s">
        <v>404</v>
      </c>
      <c r="D553" s="87" t="str">
        <f>VLOOKUP(C553,'School Codes'!A:B,2)</f>
        <v>SHI</v>
      </c>
      <c r="E553" s="87" t="str">
        <f t="shared" si="8"/>
        <v>Mia Pobloth, Shimna Int, Newcastle</v>
      </c>
      <c r="F553" s="14" t="s">
        <v>181</v>
      </c>
      <c r="G553" s="14" t="s">
        <v>178</v>
      </c>
      <c r="H553" s="15">
        <v>36637</v>
      </c>
      <c r="I553" s="16" t="s">
        <v>131</v>
      </c>
      <c r="J553" s="13">
        <v>2</v>
      </c>
    </row>
    <row r="554" spans="1:10" x14ac:dyDescent="0.2">
      <c r="A554" s="90">
        <v>552</v>
      </c>
      <c r="B554" s="90" t="s">
        <v>1024</v>
      </c>
      <c r="C554" s="90" t="s">
        <v>404</v>
      </c>
      <c r="D554" s="87" t="str">
        <f>VLOOKUP(C554,'School Codes'!A:B,2)</f>
        <v>SHI</v>
      </c>
      <c r="E554" s="87" t="str">
        <f t="shared" si="8"/>
        <v>Maya Alsabone, Shimna Int, Newcastle</v>
      </c>
      <c r="F554" s="14" t="s">
        <v>197</v>
      </c>
      <c r="G554" s="14" t="s">
        <v>183</v>
      </c>
      <c r="H554" s="15">
        <v>36635</v>
      </c>
      <c r="I554" s="16" t="s">
        <v>131</v>
      </c>
      <c r="J554" s="13">
        <v>2</v>
      </c>
    </row>
    <row r="555" spans="1:10" x14ac:dyDescent="0.2">
      <c r="A555" s="90">
        <v>553</v>
      </c>
      <c r="B555" s="90" t="s">
        <v>1025</v>
      </c>
      <c r="C555" s="90" t="s">
        <v>404</v>
      </c>
      <c r="D555" s="87" t="str">
        <f>VLOOKUP(C555,'School Codes'!A:B,2)</f>
        <v>SHI</v>
      </c>
      <c r="E555" s="87" t="str">
        <f t="shared" si="8"/>
        <v>Ishka Leckey, Shimna Int, Newcastle</v>
      </c>
      <c r="F555" s="14" t="s">
        <v>184</v>
      </c>
      <c r="G555" s="14" t="s">
        <v>178</v>
      </c>
      <c r="H555" s="15">
        <v>36831</v>
      </c>
      <c r="I555" s="16" t="s">
        <v>131</v>
      </c>
      <c r="J555" s="13">
        <v>2</v>
      </c>
    </row>
    <row r="556" spans="1:10" x14ac:dyDescent="0.2">
      <c r="A556" s="90">
        <v>554</v>
      </c>
      <c r="B556" s="90" t="s">
        <v>1026</v>
      </c>
      <c r="C556" s="90" t="s">
        <v>404</v>
      </c>
      <c r="D556" s="87" t="str">
        <f>VLOOKUP(C556,'School Codes'!A:B,2)</f>
        <v>SHI</v>
      </c>
      <c r="E556" s="87" t="str">
        <f t="shared" si="8"/>
        <v>Coraigh O' Sullivan, Shimna Int, Newcastle</v>
      </c>
      <c r="F556" s="14" t="s">
        <v>198</v>
      </c>
      <c r="G556" s="14" t="s">
        <v>178</v>
      </c>
      <c r="H556" s="15">
        <v>36910</v>
      </c>
      <c r="I556" s="16" t="s">
        <v>131</v>
      </c>
      <c r="J556" s="13">
        <v>2</v>
      </c>
    </row>
    <row r="557" spans="1:10" x14ac:dyDescent="0.2">
      <c r="A557" s="90">
        <v>555</v>
      </c>
      <c r="B557" s="90" t="s">
        <v>1027</v>
      </c>
      <c r="C557" s="90" t="s">
        <v>404</v>
      </c>
      <c r="D557" s="87" t="str">
        <f>VLOOKUP(C557,'School Codes'!A:B,2)</f>
        <v>SHI</v>
      </c>
      <c r="E557" s="87" t="str">
        <f t="shared" si="8"/>
        <v>Eva Brady, Shimna Int, Newcastle</v>
      </c>
      <c r="F557" s="14" t="s">
        <v>184</v>
      </c>
      <c r="G557" s="14" t="s">
        <v>178</v>
      </c>
      <c r="H557" s="15">
        <v>36972</v>
      </c>
      <c r="I557" s="16" t="s">
        <v>131</v>
      </c>
      <c r="J557" s="13">
        <v>2</v>
      </c>
    </row>
    <row r="558" spans="1:10" x14ac:dyDescent="0.2">
      <c r="A558" s="90">
        <v>556</v>
      </c>
      <c r="B558" s="90" t="s">
        <v>1028</v>
      </c>
      <c r="C558" s="90" t="s">
        <v>404</v>
      </c>
      <c r="D558" s="87" t="str">
        <f>VLOOKUP(C558,'School Codes'!A:B,2)</f>
        <v>SHI</v>
      </c>
      <c r="E558" s="87" t="str">
        <f t="shared" si="8"/>
        <v>Ellie Mc Donald, Shimna Int, Newcastle</v>
      </c>
      <c r="F558" s="14" t="s">
        <v>182</v>
      </c>
      <c r="G558" s="14" t="s">
        <v>203</v>
      </c>
      <c r="H558" s="15">
        <v>36729</v>
      </c>
      <c r="I558" s="16" t="s">
        <v>131</v>
      </c>
      <c r="J558" s="13">
        <v>2</v>
      </c>
    </row>
    <row r="559" spans="1:10" x14ac:dyDescent="0.2">
      <c r="A559" s="90">
        <v>557</v>
      </c>
      <c r="B559" s="90" t="s">
        <v>1029</v>
      </c>
      <c r="C559" s="90" t="s">
        <v>404</v>
      </c>
      <c r="D559" s="87" t="str">
        <f>VLOOKUP(C559,'School Codes'!A:B,2)</f>
        <v>SHI</v>
      </c>
      <c r="E559" s="87" t="str">
        <f t="shared" si="8"/>
        <v>Jamie Tweedie, Shimna Int, Newcastle</v>
      </c>
      <c r="F559" s="14" t="s">
        <v>182</v>
      </c>
      <c r="G559" s="14" t="s">
        <v>178</v>
      </c>
      <c r="H559" s="15">
        <v>36921</v>
      </c>
      <c r="I559" s="16" t="s">
        <v>131</v>
      </c>
      <c r="J559" s="13">
        <v>2</v>
      </c>
    </row>
    <row r="560" spans="1:10" x14ac:dyDescent="0.2">
      <c r="A560" s="90">
        <v>558</v>
      </c>
      <c r="B560" s="90" t="s">
        <v>1030</v>
      </c>
      <c r="C560" s="90" t="s">
        <v>404</v>
      </c>
      <c r="D560" s="87" t="str">
        <f>VLOOKUP(C560,'School Codes'!A:B,2)</f>
        <v>SHI</v>
      </c>
      <c r="E560" s="87" t="str">
        <f t="shared" si="8"/>
        <v>Ciaran Quigley, Shimna Int, Newcastle</v>
      </c>
      <c r="F560" s="14" t="s">
        <v>203</v>
      </c>
      <c r="G560" s="14" t="s">
        <v>197</v>
      </c>
      <c r="H560" s="15">
        <v>36914</v>
      </c>
      <c r="I560" s="16" t="s">
        <v>131</v>
      </c>
      <c r="J560" s="13">
        <v>2</v>
      </c>
    </row>
    <row r="561" spans="1:10" x14ac:dyDescent="0.2">
      <c r="A561" s="90">
        <v>559</v>
      </c>
      <c r="B561" s="90" t="s">
        <v>1031</v>
      </c>
      <c r="C561" s="90" t="s">
        <v>404</v>
      </c>
      <c r="D561" s="87" t="str">
        <f>VLOOKUP(C561,'School Codes'!A:B,2)</f>
        <v>SHI</v>
      </c>
      <c r="E561" s="87" t="str">
        <f t="shared" si="8"/>
        <v>Zack Curran, Shimna Int, Newcastle</v>
      </c>
      <c r="F561" s="14" t="s">
        <v>199</v>
      </c>
      <c r="G561" s="14" t="s">
        <v>178</v>
      </c>
      <c r="H561" s="15">
        <v>36819</v>
      </c>
      <c r="I561" s="16" t="s">
        <v>131</v>
      </c>
      <c r="J561" s="13">
        <v>2</v>
      </c>
    </row>
    <row r="562" spans="1:10" x14ac:dyDescent="0.2">
      <c r="A562" s="90">
        <v>560</v>
      </c>
      <c r="B562" s="90" t="s">
        <v>1032</v>
      </c>
      <c r="C562" s="90" t="s">
        <v>404</v>
      </c>
      <c r="D562" s="87" t="str">
        <f>VLOOKUP(C562,'School Codes'!A:B,2)</f>
        <v>SHI</v>
      </c>
      <c r="E562" s="87" t="str">
        <f t="shared" si="8"/>
        <v>Maja Wierzchowiak, Shimna Int, Newcastle</v>
      </c>
      <c r="F562" s="14" t="s">
        <v>199</v>
      </c>
      <c r="G562" s="14" t="s">
        <v>178</v>
      </c>
      <c r="H562" s="15">
        <v>36632</v>
      </c>
      <c r="I562" s="16" t="s">
        <v>131</v>
      </c>
      <c r="J562" s="13">
        <v>2</v>
      </c>
    </row>
    <row r="563" spans="1:10" x14ac:dyDescent="0.2">
      <c r="A563" s="90">
        <v>561</v>
      </c>
      <c r="B563" s="90" t="s">
        <v>1033</v>
      </c>
      <c r="C563" s="90" t="s">
        <v>404</v>
      </c>
      <c r="D563" s="87" t="str">
        <f>VLOOKUP(C563,'School Codes'!A:B,2)</f>
        <v>SHI</v>
      </c>
      <c r="E563" s="87" t="str">
        <f t="shared" si="8"/>
        <v>Scarlett Sproule, Shimna Int, Newcastle</v>
      </c>
      <c r="F563" s="14" t="s">
        <v>201</v>
      </c>
      <c r="G563" s="14" t="s">
        <v>178</v>
      </c>
      <c r="H563" s="15">
        <v>36915</v>
      </c>
      <c r="I563" s="16" t="s">
        <v>131</v>
      </c>
      <c r="J563" s="13">
        <v>2</v>
      </c>
    </row>
    <row r="564" spans="1:10" x14ac:dyDescent="0.2">
      <c r="A564" s="90">
        <v>562</v>
      </c>
      <c r="B564" s="90" t="s">
        <v>1034</v>
      </c>
      <c r="C564" s="90" t="s">
        <v>404</v>
      </c>
      <c r="D564" s="87" t="str">
        <f>VLOOKUP(C564,'School Codes'!A:B,2)</f>
        <v>SHI</v>
      </c>
      <c r="E564" s="87" t="str">
        <f t="shared" si="8"/>
        <v>Emma Giles, Shimna Int, Newcastle</v>
      </c>
      <c r="F564" s="14" t="s">
        <v>200</v>
      </c>
      <c r="G564" s="14" t="s">
        <v>178</v>
      </c>
      <c r="H564" s="15">
        <v>36829</v>
      </c>
      <c r="I564" s="16" t="s">
        <v>131</v>
      </c>
      <c r="J564" s="13">
        <v>2</v>
      </c>
    </row>
    <row r="565" spans="1:10" x14ac:dyDescent="0.2">
      <c r="A565" s="90">
        <v>563</v>
      </c>
      <c r="B565" s="90" t="s">
        <v>1035</v>
      </c>
      <c r="C565" s="90" t="s">
        <v>458</v>
      </c>
      <c r="D565" s="87" t="str">
        <f>VLOOKUP(C565,'School Codes'!A:B,2)</f>
        <v>SCN</v>
      </c>
      <c r="E565" s="87" t="str">
        <f t="shared" si="8"/>
        <v>Ethan Sousa, St Colman's, Newry</v>
      </c>
      <c r="F565" s="14" t="s">
        <v>200</v>
      </c>
      <c r="G565" s="14" t="s">
        <v>178</v>
      </c>
      <c r="H565" s="15">
        <v>36438</v>
      </c>
      <c r="I565" s="16" t="s">
        <v>131</v>
      </c>
      <c r="J565" s="13">
        <v>2</v>
      </c>
    </row>
    <row r="566" spans="1:10" x14ac:dyDescent="0.2">
      <c r="A566" s="90">
        <v>564</v>
      </c>
      <c r="B566" s="90" t="s">
        <v>1036</v>
      </c>
      <c r="C566" s="90" t="s">
        <v>458</v>
      </c>
      <c r="D566" s="87" t="str">
        <f>VLOOKUP(C566,'School Codes'!A:B,2)</f>
        <v>SCN</v>
      </c>
      <c r="E566" s="87" t="str">
        <f t="shared" si="8"/>
        <v>Conall McKinley, St Colman's, Newry</v>
      </c>
      <c r="F566" s="14" t="s">
        <v>268</v>
      </c>
      <c r="G566" s="14" t="s">
        <v>178</v>
      </c>
      <c r="H566" s="15">
        <v>36010</v>
      </c>
      <c r="I566" s="16" t="s">
        <v>133</v>
      </c>
      <c r="J566" s="13">
        <v>3</v>
      </c>
    </row>
    <row r="567" spans="1:10" x14ac:dyDescent="0.2">
      <c r="A567" s="90">
        <v>565</v>
      </c>
      <c r="B567" s="90" t="s">
        <v>1037</v>
      </c>
      <c r="C567" s="90" t="s">
        <v>458</v>
      </c>
      <c r="D567" s="87" t="str">
        <f>VLOOKUP(C567,'School Codes'!A:B,2)</f>
        <v>SCN</v>
      </c>
      <c r="E567" s="87" t="str">
        <f t="shared" si="8"/>
        <v>Patrick Ruddy, St Colman's, Newry</v>
      </c>
      <c r="F567" s="14" t="s">
        <v>207</v>
      </c>
      <c r="G567" s="14" t="s">
        <v>205</v>
      </c>
      <c r="H567" s="15">
        <v>36052</v>
      </c>
      <c r="I567" s="16" t="s">
        <v>133</v>
      </c>
      <c r="J567" s="13">
        <v>3</v>
      </c>
    </row>
    <row r="568" spans="1:10" x14ac:dyDescent="0.2">
      <c r="A568" s="90">
        <v>566</v>
      </c>
      <c r="B568" s="90" t="s">
        <v>1038</v>
      </c>
      <c r="C568" s="90" t="s">
        <v>417</v>
      </c>
      <c r="D568" s="87" t="str">
        <f>VLOOKUP(C568,'School Codes'!A:B,2)</f>
        <v>SCBG</v>
      </c>
      <c r="E568" s="87" t="str">
        <f t="shared" si="8"/>
        <v>Carter Rushton, St Columbanus College</v>
      </c>
      <c r="F568" s="14" t="s">
        <v>211</v>
      </c>
      <c r="G568" s="14" t="s">
        <v>208</v>
      </c>
      <c r="H568" s="15">
        <v>36063</v>
      </c>
      <c r="I568" s="16" t="s">
        <v>133</v>
      </c>
      <c r="J568" s="13">
        <v>3</v>
      </c>
    </row>
    <row r="569" spans="1:10" x14ac:dyDescent="0.2">
      <c r="A569" s="90">
        <v>567</v>
      </c>
      <c r="B569" s="90" t="s">
        <v>1039</v>
      </c>
      <c r="C569" s="90" t="s">
        <v>417</v>
      </c>
      <c r="D569" s="87" t="str">
        <f>VLOOKUP(C569,'School Codes'!A:B,2)</f>
        <v>SCBG</v>
      </c>
      <c r="E569" s="87" t="str">
        <f t="shared" si="8"/>
        <v>Adi Milewicz, St Columbanus College</v>
      </c>
      <c r="F569" s="14" t="s">
        <v>207</v>
      </c>
      <c r="G569" s="14" t="s">
        <v>252</v>
      </c>
      <c r="H569" s="15">
        <v>36157</v>
      </c>
      <c r="I569" s="16" t="s">
        <v>133</v>
      </c>
      <c r="J569" s="13">
        <v>3</v>
      </c>
    </row>
    <row r="570" spans="1:10" x14ac:dyDescent="0.2">
      <c r="A570" s="90">
        <v>568</v>
      </c>
      <c r="B570" s="90" t="s">
        <v>1040</v>
      </c>
      <c r="C570" s="90" t="s">
        <v>417</v>
      </c>
      <c r="D570" s="87" t="str">
        <f>VLOOKUP(C570,'School Codes'!A:B,2)</f>
        <v>SCBG</v>
      </c>
      <c r="E570" s="87" t="str">
        <f t="shared" si="8"/>
        <v>Ryan Tang, St Columbanus College</v>
      </c>
      <c r="F570" s="14" t="s">
        <v>220</v>
      </c>
      <c r="G570" s="14" t="s">
        <v>178</v>
      </c>
      <c r="H570" s="15">
        <v>34935</v>
      </c>
      <c r="I570" s="16" t="s">
        <v>135</v>
      </c>
      <c r="J570" s="13">
        <v>4</v>
      </c>
    </row>
    <row r="571" spans="1:10" x14ac:dyDescent="0.2">
      <c r="A571" s="90">
        <v>569</v>
      </c>
      <c r="B571" s="90" t="s">
        <v>1041</v>
      </c>
      <c r="C571" s="90" t="s">
        <v>417</v>
      </c>
      <c r="D571" s="87" t="str">
        <f>VLOOKUP(C571,'School Codes'!A:B,2)</f>
        <v>SCBG</v>
      </c>
      <c r="E571" s="87" t="str">
        <f t="shared" si="8"/>
        <v>Daniel Palinkas, St Columbanus College</v>
      </c>
      <c r="F571" s="14" t="s">
        <v>220</v>
      </c>
      <c r="G571" s="14" t="s">
        <v>228</v>
      </c>
      <c r="H571" s="15">
        <v>34993</v>
      </c>
      <c r="I571" s="16" t="s">
        <v>135</v>
      </c>
      <c r="J571" s="13">
        <v>4</v>
      </c>
    </row>
    <row r="572" spans="1:10" x14ac:dyDescent="0.2">
      <c r="A572" s="90">
        <v>570</v>
      </c>
      <c r="B572" s="90" t="s">
        <v>1042</v>
      </c>
      <c r="C572" s="90" t="s">
        <v>417</v>
      </c>
      <c r="D572" s="87" t="str">
        <f>VLOOKUP(C572,'School Codes'!A:B,2)</f>
        <v>SCBG</v>
      </c>
      <c r="E572" s="87" t="str">
        <f t="shared" si="8"/>
        <v>Zofia Jezewska, St Columbanus College</v>
      </c>
      <c r="F572" s="14" t="s">
        <v>219</v>
      </c>
      <c r="G572" s="14" t="s">
        <v>223</v>
      </c>
      <c r="H572" s="15">
        <v>35001</v>
      </c>
      <c r="I572" s="16" t="s">
        <v>135</v>
      </c>
      <c r="J572" s="13">
        <v>4</v>
      </c>
    </row>
    <row r="573" spans="1:10" x14ac:dyDescent="0.2">
      <c r="A573" s="90">
        <v>571</v>
      </c>
      <c r="B573" s="90" t="s">
        <v>1043</v>
      </c>
      <c r="C573" s="90" t="s">
        <v>417</v>
      </c>
      <c r="D573" s="87" t="str">
        <f>VLOOKUP(C573,'School Codes'!A:B,2)</f>
        <v>SCBG</v>
      </c>
      <c r="E573" s="87" t="str">
        <f t="shared" si="8"/>
        <v>Poppy Monahan Packham, St Columbanus College</v>
      </c>
      <c r="F573" s="14" t="s">
        <v>186</v>
      </c>
      <c r="G573" s="14" t="s">
        <v>178</v>
      </c>
      <c r="H573" s="15">
        <v>37172</v>
      </c>
      <c r="I573" s="16" t="s">
        <v>128</v>
      </c>
      <c r="J573" s="13">
        <v>5</v>
      </c>
    </row>
    <row r="574" spans="1:10" x14ac:dyDescent="0.2">
      <c r="A574" s="90">
        <v>572</v>
      </c>
      <c r="B574" s="90" t="s">
        <v>1044</v>
      </c>
      <c r="C574" s="90" t="s">
        <v>417</v>
      </c>
      <c r="D574" s="87" t="str">
        <f>VLOOKUP(C574,'School Codes'!A:B,2)</f>
        <v>SCBG</v>
      </c>
      <c r="E574" s="87" t="str">
        <f t="shared" si="8"/>
        <v>Imogen Ward, St Columbanus College</v>
      </c>
      <c r="F574" s="14" t="s">
        <v>185</v>
      </c>
      <c r="G574" s="14" t="s">
        <v>178</v>
      </c>
      <c r="H574" s="15">
        <v>37180</v>
      </c>
      <c r="I574" s="16" t="s">
        <v>128</v>
      </c>
      <c r="J574" s="13">
        <v>5</v>
      </c>
    </row>
    <row r="575" spans="1:10" x14ac:dyDescent="0.2">
      <c r="A575" s="90">
        <v>573</v>
      </c>
      <c r="B575" s="90" t="s">
        <v>1045</v>
      </c>
      <c r="C575" s="90" t="s">
        <v>417</v>
      </c>
      <c r="D575" s="87" t="str">
        <f>VLOOKUP(C575,'School Codes'!A:B,2)</f>
        <v>SCBG</v>
      </c>
      <c r="E575" s="87" t="str">
        <f t="shared" si="8"/>
        <v>Ryan Mbugua, St Columbanus College</v>
      </c>
      <c r="F575" s="14" t="s">
        <v>232</v>
      </c>
      <c r="G575" s="14" t="s">
        <v>178</v>
      </c>
      <c r="H575" s="15">
        <v>36812</v>
      </c>
      <c r="I575" s="16" t="s">
        <v>130</v>
      </c>
      <c r="J575" s="13">
        <v>6</v>
      </c>
    </row>
    <row r="576" spans="1:10" x14ac:dyDescent="0.2">
      <c r="A576" s="90">
        <v>574</v>
      </c>
      <c r="B576" s="90" t="s">
        <v>1046</v>
      </c>
      <c r="C576" s="90" t="s">
        <v>417</v>
      </c>
      <c r="D576" s="87" t="str">
        <f>VLOOKUP(C576,'School Codes'!A:B,2)</f>
        <v>SCBG</v>
      </c>
      <c r="E576" s="87" t="str">
        <f t="shared" si="8"/>
        <v>Pheobe Gillan, St Columbanus College</v>
      </c>
      <c r="F576" s="14" t="s">
        <v>230</v>
      </c>
      <c r="G576" s="14" t="s">
        <v>178</v>
      </c>
      <c r="H576" s="15">
        <v>37005</v>
      </c>
      <c r="I576" s="16" t="s">
        <v>130</v>
      </c>
      <c r="J576" s="13">
        <v>6</v>
      </c>
    </row>
    <row r="577" spans="1:10" x14ac:dyDescent="0.2">
      <c r="A577" s="90">
        <v>575</v>
      </c>
      <c r="B577" s="90" t="s">
        <v>1047</v>
      </c>
      <c r="C577" s="90" t="s">
        <v>417</v>
      </c>
      <c r="D577" s="87" t="str">
        <f>VLOOKUP(C577,'School Codes'!A:B,2)</f>
        <v>SCBG</v>
      </c>
      <c r="E577" s="87" t="str">
        <f t="shared" si="8"/>
        <v>Ben Cardwell, St Columbanus College</v>
      </c>
      <c r="F577" s="14" t="s">
        <v>230</v>
      </c>
      <c r="G577" s="14" t="s">
        <v>178</v>
      </c>
      <c r="H577" s="15">
        <v>36357</v>
      </c>
      <c r="I577" s="16" t="s">
        <v>130</v>
      </c>
      <c r="J577" s="13">
        <v>6</v>
      </c>
    </row>
    <row r="578" spans="1:10" x14ac:dyDescent="0.2">
      <c r="A578" s="90">
        <v>576</v>
      </c>
      <c r="B578" s="90" t="s">
        <v>1048</v>
      </c>
      <c r="C578" s="90" t="s">
        <v>417</v>
      </c>
      <c r="D578" s="87" t="str">
        <f>VLOOKUP(C578,'School Codes'!A:B,2)</f>
        <v>SCBG</v>
      </c>
      <c r="E578" s="87" t="str">
        <f t="shared" si="8"/>
        <v>Connor Whyte, St Columbanus College</v>
      </c>
      <c r="F578" s="14" t="s">
        <v>233</v>
      </c>
      <c r="G578" s="14" t="s">
        <v>178</v>
      </c>
      <c r="H578" s="15">
        <v>36953</v>
      </c>
      <c r="I578" s="16" t="s">
        <v>130</v>
      </c>
      <c r="J578" s="13">
        <v>6</v>
      </c>
    </row>
    <row r="579" spans="1:10" x14ac:dyDescent="0.2">
      <c r="A579" s="90">
        <v>577</v>
      </c>
      <c r="B579" s="90" t="s">
        <v>1049</v>
      </c>
      <c r="C579" s="90" t="s">
        <v>417</v>
      </c>
      <c r="D579" s="87" t="str">
        <f>VLOOKUP(C579,'School Codes'!A:B,2)</f>
        <v>SCBG</v>
      </c>
      <c r="E579" s="87" t="str">
        <f t="shared" si="8"/>
        <v>Sarah Roberts, St Columbanus College</v>
      </c>
      <c r="F579" s="14" t="s">
        <v>233</v>
      </c>
      <c r="G579" s="14" t="s">
        <v>178</v>
      </c>
      <c r="H579" s="15">
        <v>36784</v>
      </c>
      <c r="I579" s="16" t="s">
        <v>130</v>
      </c>
      <c r="J579" s="13">
        <v>6</v>
      </c>
    </row>
    <row r="580" spans="1:10" x14ac:dyDescent="0.2">
      <c r="A580" s="90">
        <v>578</v>
      </c>
      <c r="B580" s="90" t="s">
        <v>1050</v>
      </c>
      <c r="C580" s="90" t="s">
        <v>423</v>
      </c>
      <c r="D580" s="87" t="str">
        <f>VLOOKUP(C580,'School Codes'!A:B,2)</f>
        <v>SJB</v>
      </c>
      <c r="E580" s="87" t="str">
        <f t="shared" ref="E580:E643" si="9">IF(A580="","",CONCATENATE(B580,", ",C580))</f>
        <v>Emma Callaghan , St Joseph's, Belfast</v>
      </c>
      <c r="F580" s="14" t="s">
        <v>231</v>
      </c>
      <c r="G580" s="14" t="s">
        <v>178</v>
      </c>
      <c r="H580" s="15">
        <v>36428</v>
      </c>
      <c r="I580" s="16" t="s">
        <v>130</v>
      </c>
      <c r="J580" s="13">
        <v>6</v>
      </c>
    </row>
    <row r="581" spans="1:10" x14ac:dyDescent="0.2">
      <c r="A581" s="90">
        <v>579</v>
      </c>
      <c r="B581" s="90" t="s">
        <v>1051</v>
      </c>
      <c r="C581" s="90" t="s">
        <v>423</v>
      </c>
      <c r="D581" s="87" t="str">
        <f>VLOOKUP(C581,'School Codes'!A:B,2)</f>
        <v>SJB</v>
      </c>
      <c r="E581" s="87" t="str">
        <f t="shared" si="9"/>
        <v>Valentina Ekwueme , St Joseph's, Belfast</v>
      </c>
      <c r="F581" s="14" t="s">
        <v>231</v>
      </c>
      <c r="G581" s="14" t="s">
        <v>178</v>
      </c>
      <c r="H581" s="15">
        <v>36960</v>
      </c>
      <c r="I581" s="16" t="s">
        <v>130</v>
      </c>
      <c r="J581" s="13">
        <v>6</v>
      </c>
    </row>
    <row r="582" spans="1:10" x14ac:dyDescent="0.2">
      <c r="A582" s="90">
        <v>580</v>
      </c>
      <c r="B582" s="90" t="s">
        <v>1052</v>
      </c>
      <c r="C582" s="90" t="s">
        <v>423</v>
      </c>
      <c r="D582" s="87" t="str">
        <f>VLOOKUP(C582,'School Codes'!A:B,2)</f>
        <v>SJB</v>
      </c>
      <c r="E582" s="87" t="str">
        <f t="shared" si="9"/>
        <v>Robert Stelges , St Joseph's, Belfast</v>
      </c>
      <c r="F582" s="14" t="s">
        <v>236</v>
      </c>
      <c r="G582" s="14" t="s">
        <v>178</v>
      </c>
      <c r="H582" s="15">
        <v>36792</v>
      </c>
      <c r="I582" s="16" t="s">
        <v>130</v>
      </c>
      <c r="J582" s="13">
        <v>6</v>
      </c>
    </row>
    <row r="583" spans="1:10" x14ac:dyDescent="0.2">
      <c r="A583" s="90">
        <v>581</v>
      </c>
      <c r="B583" s="90" t="s">
        <v>1053</v>
      </c>
      <c r="C583" s="90" t="s">
        <v>423</v>
      </c>
      <c r="D583" s="87" t="str">
        <f>VLOOKUP(C583,'School Codes'!A:B,2)</f>
        <v>SJB</v>
      </c>
      <c r="E583" s="87" t="str">
        <f t="shared" si="9"/>
        <v>Aureli Karrabecaj , St Joseph's, Belfast</v>
      </c>
      <c r="F583" s="14" t="s">
        <v>237</v>
      </c>
      <c r="G583" s="14" t="s">
        <v>178</v>
      </c>
      <c r="H583" s="15">
        <v>36946</v>
      </c>
      <c r="I583" s="16" t="s">
        <v>130</v>
      </c>
      <c r="J583" s="13">
        <v>6</v>
      </c>
    </row>
    <row r="584" spans="1:10" x14ac:dyDescent="0.2">
      <c r="A584" s="90">
        <v>582</v>
      </c>
      <c r="B584" s="90" t="s">
        <v>1054</v>
      </c>
      <c r="C584" s="90" t="s">
        <v>423</v>
      </c>
      <c r="D584" s="87" t="str">
        <f>VLOOKUP(C584,'School Codes'!A:B,2)</f>
        <v>SJB</v>
      </c>
      <c r="E584" s="87" t="str">
        <f t="shared" si="9"/>
        <v>Ben Napier , St Joseph's, Belfast</v>
      </c>
      <c r="F584" s="14" t="s">
        <v>238</v>
      </c>
      <c r="G584" s="14" t="s">
        <v>178</v>
      </c>
      <c r="H584" s="15">
        <v>36855</v>
      </c>
      <c r="I584" s="16" t="s">
        <v>130</v>
      </c>
      <c r="J584" s="13">
        <v>6</v>
      </c>
    </row>
    <row r="585" spans="1:10" x14ac:dyDescent="0.2">
      <c r="A585" s="90">
        <v>583</v>
      </c>
      <c r="B585" s="90" t="s">
        <v>1055</v>
      </c>
      <c r="C585" s="90" t="s">
        <v>423</v>
      </c>
      <c r="D585" s="87" t="str">
        <f>VLOOKUP(C585,'School Codes'!A:B,2)</f>
        <v>SJB</v>
      </c>
      <c r="E585" s="87" t="str">
        <f t="shared" si="9"/>
        <v>Jay McKeown , St Joseph's, Belfast</v>
      </c>
      <c r="F585" s="14" t="s">
        <v>238</v>
      </c>
      <c r="G585" s="14" t="s">
        <v>178</v>
      </c>
      <c r="H585" s="15">
        <v>36865</v>
      </c>
      <c r="I585" s="16" t="s">
        <v>130</v>
      </c>
      <c r="J585" s="13">
        <v>6</v>
      </c>
    </row>
    <row r="586" spans="1:10" x14ac:dyDescent="0.2">
      <c r="A586" s="90">
        <v>584</v>
      </c>
      <c r="B586" s="90" t="s">
        <v>1056</v>
      </c>
      <c r="C586" s="90" t="s">
        <v>423</v>
      </c>
      <c r="D586" s="87" t="str">
        <f>VLOOKUP(C586,'School Codes'!A:B,2)</f>
        <v>SJB</v>
      </c>
      <c r="E586" s="87" t="str">
        <f t="shared" si="9"/>
        <v>Jasson Nsue Tomo , St Joseph's, Belfast</v>
      </c>
      <c r="F586" s="14" t="s">
        <v>234</v>
      </c>
      <c r="G586" s="14" t="s">
        <v>178</v>
      </c>
      <c r="H586" s="15">
        <v>36710</v>
      </c>
      <c r="I586" s="16" t="s">
        <v>130</v>
      </c>
      <c r="J586" s="13">
        <v>6</v>
      </c>
    </row>
    <row r="587" spans="1:10" x14ac:dyDescent="0.2">
      <c r="A587" s="90">
        <v>585</v>
      </c>
      <c r="B587" s="90" t="s">
        <v>1057</v>
      </c>
      <c r="C587" s="90" t="s">
        <v>423</v>
      </c>
      <c r="D587" s="87" t="str">
        <f>VLOOKUP(C587,'School Codes'!A:B,2)</f>
        <v>SJB</v>
      </c>
      <c r="E587" s="87" t="str">
        <f t="shared" si="9"/>
        <v>Kacper Bartowiak , St Joseph's, Belfast</v>
      </c>
      <c r="F587" s="14" t="s">
        <v>234</v>
      </c>
      <c r="G587" s="14" t="s">
        <v>178</v>
      </c>
      <c r="H587" s="15">
        <v>36835</v>
      </c>
      <c r="I587" s="16" t="s">
        <v>130</v>
      </c>
      <c r="J587" s="13">
        <v>6</v>
      </c>
    </row>
    <row r="588" spans="1:10" x14ac:dyDescent="0.2">
      <c r="A588" s="90">
        <v>586</v>
      </c>
      <c r="B588" s="90" t="s">
        <v>1058</v>
      </c>
      <c r="C588" s="90" t="s">
        <v>423</v>
      </c>
      <c r="D588" s="87" t="str">
        <f>VLOOKUP(C588,'School Codes'!A:B,2)</f>
        <v>SJB</v>
      </c>
      <c r="E588" s="87" t="str">
        <f t="shared" si="9"/>
        <v>Alice Agbogbe , St Joseph's, Belfast</v>
      </c>
      <c r="F588" s="14" t="s">
        <v>191</v>
      </c>
      <c r="G588" s="14" t="s">
        <v>192</v>
      </c>
      <c r="H588" s="15">
        <v>36016</v>
      </c>
      <c r="I588" s="16" t="s">
        <v>132</v>
      </c>
      <c r="J588" s="13">
        <v>7</v>
      </c>
    </row>
    <row r="589" spans="1:10" x14ac:dyDescent="0.2">
      <c r="A589" s="90">
        <v>587</v>
      </c>
      <c r="B589" s="90" t="s">
        <v>1059</v>
      </c>
      <c r="C589" s="90" t="s">
        <v>423</v>
      </c>
      <c r="D589" s="87" t="str">
        <f>VLOOKUP(C589,'School Codes'!A:B,2)</f>
        <v>SJB</v>
      </c>
      <c r="E589" s="87" t="str">
        <f t="shared" si="9"/>
        <v>Rihanna Brady , St Joseph's, Belfast</v>
      </c>
      <c r="F589" s="14" t="s">
        <v>269</v>
      </c>
      <c r="G589" s="14" t="s">
        <v>178</v>
      </c>
      <c r="H589" s="15">
        <v>36127</v>
      </c>
      <c r="I589" s="16" t="s">
        <v>132</v>
      </c>
      <c r="J589" s="13">
        <v>7</v>
      </c>
    </row>
    <row r="590" spans="1:10" x14ac:dyDescent="0.2">
      <c r="A590" s="90">
        <v>588</v>
      </c>
      <c r="B590" s="90" t="s">
        <v>1060</v>
      </c>
      <c r="C590" s="90" t="s">
        <v>423</v>
      </c>
      <c r="D590" s="87" t="str">
        <f>VLOOKUP(C590,'School Codes'!A:B,2)</f>
        <v>SJB</v>
      </c>
      <c r="E590" s="87" t="str">
        <f t="shared" si="9"/>
        <v>Nathan McIvor , St Joseph's, Belfast</v>
      </c>
      <c r="F590" s="14" t="s">
        <v>243</v>
      </c>
      <c r="G590" s="14" t="s">
        <v>194</v>
      </c>
      <c r="H590" s="15">
        <v>36297</v>
      </c>
      <c r="I590" s="16" t="s">
        <v>132</v>
      </c>
      <c r="J590" s="13">
        <v>7</v>
      </c>
    </row>
    <row r="591" spans="1:10" x14ac:dyDescent="0.2">
      <c r="A591" s="90">
        <v>589</v>
      </c>
      <c r="B591" s="90" t="s">
        <v>1061</v>
      </c>
      <c r="C591" s="90" t="s">
        <v>423</v>
      </c>
      <c r="D591" s="87" t="str">
        <f>VLOOKUP(C591,'School Codes'!A:B,2)</f>
        <v>SJB</v>
      </c>
      <c r="E591" s="87" t="str">
        <f t="shared" si="9"/>
        <v>Hope Malcolm , St Joseph's, Belfast</v>
      </c>
      <c r="F591" s="14" t="s">
        <v>245</v>
      </c>
      <c r="G591" s="14" t="s">
        <v>246</v>
      </c>
      <c r="H591" s="15">
        <v>35706</v>
      </c>
      <c r="I591" s="16" t="s">
        <v>132</v>
      </c>
      <c r="J591" s="13">
        <v>7</v>
      </c>
    </row>
    <row r="592" spans="1:10" x14ac:dyDescent="0.2">
      <c r="A592" s="90">
        <v>590</v>
      </c>
      <c r="B592" s="90" t="s">
        <v>1062</v>
      </c>
      <c r="C592" s="90" t="s">
        <v>423</v>
      </c>
      <c r="D592" s="87" t="str">
        <f>VLOOKUP(C592,'School Codes'!A:B,2)</f>
        <v>SJB</v>
      </c>
      <c r="E592" s="87" t="str">
        <f t="shared" si="9"/>
        <v>Natalia Orlowska , St Joseph's, Belfast</v>
      </c>
      <c r="F592" s="14" t="s">
        <v>257</v>
      </c>
      <c r="G592" s="14" t="s">
        <v>178</v>
      </c>
      <c r="H592" s="15">
        <v>34959</v>
      </c>
      <c r="I592" s="16" t="s">
        <v>134</v>
      </c>
      <c r="J592" s="13">
        <v>8</v>
      </c>
    </row>
    <row r="593" spans="1:10" x14ac:dyDescent="0.2">
      <c r="A593" s="90">
        <v>591</v>
      </c>
      <c r="B593" s="90" t="s">
        <v>1063</v>
      </c>
      <c r="C593" s="90" t="s">
        <v>427</v>
      </c>
      <c r="D593" s="87" t="str">
        <f>VLOOKUP(C593,'School Codes'!A:B,2)</f>
        <v>SMC</v>
      </c>
      <c r="E593" s="87" t="str">
        <f t="shared" si="9"/>
        <v>Sean Paul Gribben, St Malachy's, Castlewellan</v>
      </c>
      <c r="F593" s="14" t="s">
        <v>255</v>
      </c>
      <c r="G593" s="14" t="s">
        <v>256</v>
      </c>
      <c r="H593" s="15">
        <v>35358</v>
      </c>
      <c r="I593" s="16" t="s">
        <v>134</v>
      </c>
      <c r="J593" s="13">
        <v>8</v>
      </c>
    </row>
    <row r="594" spans="1:10" x14ac:dyDescent="0.2">
      <c r="A594" s="90">
        <v>592</v>
      </c>
      <c r="B594" s="90" t="s">
        <v>1064</v>
      </c>
      <c r="C594" s="90" t="s">
        <v>427</v>
      </c>
      <c r="D594" s="87" t="str">
        <f>VLOOKUP(C594,'School Codes'!A:B,2)</f>
        <v>SMC</v>
      </c>
      <c r="E594" s="87" t="str">
        <f t="shared" si="9"/>
        <v>Barra McEvoy, St Malachy's, Castlewellan</v>
      </c>
      <c r="F594" s="14" t="s">
        <v>260</v>
      </c>
      <c r="G594" s="14" t="s">
        <v>270</v>
      </c>
      <c r="H594" s="15">
        <v>35387</v>
      </c>
      <c r="I594" s="16" t="s">
        <v>134</v>
      </c>
      <c r="J594" s="13">
        <v>8</v>
      </c>
    </row>
    <row r="595" spans="1:10" x14ac:dyDescent="0.2">
      <c r="A595" s="90">
        <v>593</v>
      </c>
      <c r="B595" s="90" t="s">
        <v>1065</v>
      </c>
      <c r="C595" s="90" t="s">
        <v>427</v>
      </c>
      <c r="D595" s="87" t="str">
        <f>VLOOKUP(C595,'School Codes'!A:B,2)</f>
        <v>SMC</v>
      </c>
      <c r="E595" s="87" t="str">
        <f t="shared" si="9"/>
        <v>Rose Morgan, St Malachy's, Castlewellan</v>
      </c>
      <c r="F595" s="14" t="s">
        <v>248</v>
      </c>
      <c r="G595" s="14" t="s">
        <v>249</v>
      </c>
      <c r="H595" s="15">
        <v>35253</v>
      </c>
      <c r="I595" s="16" t="s">
        <v>134</v>
      </c>
      <c r="J595" s="13">
        <v>8</v>
      </c>
    </row>
    <row r="596" spans="1:10" x14ac:dyDescent="0.2">
      <c r="A596" s="90">
        <v>594</v>
      </c>
      <c r="B596" s="90" t="s">
        <v>1066</v>
      </c>
      <c r="C596" s="90" t="s">
        <v>427</v>
      </c>
      <c r="D596" s="87" t="str">
        <f>VLOOKUP(C596,'School Codes'!A:B,2)</f>
        <v>SMC</v>
      </c>
      <c r="E596" s="87" t="str">
        <f t="shared" si="9"/>
        <v>Riain Magorrian, St Malachy's, Castlewellan</v>
      </c>
      <c r="F596" s="14" t="s">
        <v>205</v>
      </c>
      <c r="G596" s="14" t="s">
        <v>178</v>
      </c>
      <c r="H596" s="15">
        <v>36333</v>
      </c>
      <c r="I596" s="16" t="s">
        <v>133</v>
      </c>
      <c r="J596" s="13">
        <v>3</v>
      </c>
    </row>
    <row r="597" spans="1:10" s="18" customFormat="1" x14ac:dyDescent="0.2">
      <c r="A597" s="90">
        <v>595</v>
      </c>
      <c r="B597" s="90" t="s">
        <v>1067</v>
      </c>
      <c r="C597" s="90" t="s">
        <v>427</v>
      </c>
      <c r="D597" s="87" t="str">
        <f>VLOOKUP(C597,'School Codes'!A:B,2)</f>
        <v>SMC</v>
      </c>
      <c r="E597" s="87" t="str">
        <f t="shared" si="9"/>
        <v>Kian Mulholland, St Malachy's, Castlewellan</v>
      </c>
      <c r="F597" s="18" t="s">
        <v>270</v>
      </c>
      <c r="G597" s="18" t="s">
        <v>290</v>
      </c>
      <c r="H597" s="19">
        <v>35499</v>
      </c>
      <c r="I597" s="20" t="s">
        <v>134</v>
      </c>
      <c r="J597" s="17">
        <v>8</v>
      </c>
    </row>
    <row r="598" spans="1:10" x14ac:dyDescent="0.2">
      <c r="A598" s="90">
        <v>596</v>
      </c>
      <c r="B598" s="90" t="s">
        <v>1068</v>
      </c>
      <c r="C598" s="90" t="s">
        <v>427</v>
      </c>
      <c r="D598" s="87" t="str">
        <f>VLOOKUP(C598,'School Codes'!A:B,2)</f>
        <v>SMC</v>
      </c>
      <c r="E598" s="87" t="str">
        <f t="shared" si="9"/>
        <v>Donagh Keary, St Malachy's, Castlewellan</v>
      </c>
      <c r="F598" s="14" t="s">
        <v>259</v>
      </c>
      <c r="G598" s="14" t="s">
        <v>178</v>
      </c>
      <c r="H598" s="15">
        <v>34816</v>
      </c>
      <c r="I598" s="16" t="s">
        <v>134</v>
      </c>
      <c r="J598" s="13">
        <v>8</v>
      </c>
    </row>
    <row r="599" spans="1:10" x14ac:dyDescent="0.2">
      <c r="A599" s="90">
        <v>597</v>
      </c>
      <c r="B599" s="90" t="s">
        <v>1069</v>
      </c>
      <c r="C599" s="90" t="s">
        <v>427</v>
      </c>
      <c r="D599" s="87" t="str">
        <f>VLOOKUP(C599,'School Codes'!A:B,2)</f>
        <v>SMC</v>
      </c>
      <c r="E599" s="87" t="str">
        <f t="shared" si="9"/>
        <v>Caolam Smyth, St Malachy's, Castlewellan</v>
      </c>
      <c r="F599" s="14" t="s">
        <v>233</v>
      </c>
      <c r="G599" s="14" t="s">
        <v>178</v>
      </c>
      <c r="H599" s="15">
        <v>37032</v>
      </c>
      <c r="I599" s="16" t="s">
        <v>130</v>
      </c>
      <c r="J599" s="13">
        <v>6</v>
      </c>
    </row>
    <row r="600" spans="1:10" x14ac:dyDescent="0.2">
      <c r="A600" s="90">
        <v>598</v>
      </c>
      <c r="B600" s="90" t="s">
        <v>1070</v>
      </c>
      <c r="C600" s="90" t="s">
        <v>427</v>
      </c>
      <c r="D600" s="87" t="str">
        <f>VLOOKUP(C600,'School Codes'!A:B,2)</f>
        <v>SMC</v>
      </c>
      <c r="E600" s="87" t="str">
        <f t="shared" si="9"/>
        <v>Kerry Anne McPolin, St Malachy's, Castlewellan</v>
      </c>
      <c r="F600" s="14" t="s">
        <v>233</v>
      </c>
      <c r="G600" s="14" t="s">
        <v>178</v>
      </c>
      <c r="H600" s="15">
        <v>36796</v>
      </c>
      <c r="I600" s="16" t="s">
        <v>130</v>
      </c>
      <c r="J600" s="13">
        <v>6</v>
      </c>
    </row>
    <row r="601" spans="1:10" x14ac:dyDescent="0.2">
      <c r="A601" s="90">
        <v>599</v>
      </c>
      <c r="B601" s="90" t="s">
        <v>1071</v>
      </c>
      <c r="C601" s="90" t="s">
        <v>427</v>
      </c>
      <c r="D601" s="87" t="str">
        <f>VLOOKUP(C601,'School Codes'!A:B,2)</f>
        <v>SMC</v>
      </c>
      <c r="E601" s="87" t="str">
        <f t="shared" si="9"/>
        <v>Geniveve Lenaghan, St Malachy's, Castlewellan</v>
      </c>
      <c r="F601" s="14" t="s">
        <v>273</v>
      </c>
      <c r="G601" s="14" t="s">
        <v>178</v>
      </c>
      <c r="H601" s="15">
        <v>36425</v>
      </c>
      <c r="I601" s="16" t="s">
        <v>130</v>
      </c>
      <c r="J601" s="13">
        <v>6</v>
      </c>
    </row>
    <row r="602" spans="1:10" x14ac:dyDescent="0.2">
      <c r="A602" s="90">
        <v>600</v>
      </c>
      <c r="B602" s="90" t="s">
        <v>1072</v>
      </c>
      <c r="C602" s="90" t="s">
        <v>427</v>
      </c>
      <c r="D602" s="87" t="str">
        <f>VLOOKUP(C602,'School Codes'!A:B,2)</f>
        <v>SMC</v>
      </c>
      <c r="E602" s="87" t="str">
        <f t="shared" si="9"/>
        <v>Ciara Savage, St Malachy's, Castlewellan</v>
      </c>
      <c r="F602" s="14" t="s">
        <v>192</v>
      </c>
      <c r="G602" s="14" t="s">
        <v>193</v>
      </c>
      <c r="H602" s="15">
        <v>35981</v>
      </c>
      <c r="I602" s="16" t="s">
        <v>132</v>
      </c>
      <c r="J602" s="13">
        <v>7</v>
      </c>
    </row>
    <row r="603" spans="1:10" x14ac:dyDescent="0.2">
      <c r="A603" s="90">
        <v>601</v>
      </c>
      <c r="B603" s="90" t="s">
        <v>1073</v>
      </c>
      <c r="C603" s="90" t="s">
        <v>427</v>
      </c>
      <c r="D603" s="87" t="str">
        <f>VLOOKUP(C603,'School Codes'!A:B,2)</f>
        <v>SMC</v>
      </c>
      <c r="E603" s="87" t="str">
        <f t="shared" si="9"/>
        <v>Brocan McCay, St Malachy's, Castlewellan</v>
      </c>
      <c r="F603" s="14" t="s">
        <v>257</v>
      </c>
      <c r="G603" s="14" t="s">
        <v>178</v>
      </c>
      <c r="H603" s="15">
        <v>35326</v>
      </c>
      <c r="I603" s="16" t="s">
        <v>134</v>
      </c>
      <c r="J603" s="13">
        <v>8</v>
      </c>
    </row>
    <row r="604" spans="1:10" x14ac:dyDescent="0.2">
      <c r="A604" s="90">
        <v>602</v>
      </c>
      <c r="B604" s="90" t="s">
        <v>1074</v>
      </c>
      <c r="C604" s="90" t="s">
        <v>427</v>
      </c>
      <c r="D604" s="87" t="str">
        <f>VLOOKUP(C604,'School Codes'!A:B,2)</f>
        <v>SMC</v>
      </c>
      <c r="E604" s="87" t="str">
        <f t="shared" si="9"/>
        <v>Aodhan Cunningham, St Malachy's, Castlewellan</v>
      </c>
      <c r="F604" s="14" t="s">
        <v>248</v>
      </c>
      <c r="G604" s="14" t="s">
        <v>249</v>
      </c>
      <c r="H604" s="15">
        <v>34886</v>
      </c>
      <c r="I604" s="16" t="s">
        <v>134</v>
      </c>
      <c r="J604" s="13">
        <v>8</v>
      </c>
    </row>
    <row r="605" spans="1:10" x14ac:dyDescent="0.2">
      <c r="A605" s="90">
        <v>603</v>
      </c>
      <c r="B605" s="90" t="s">
        <v>1075</v>
      </c>
      <c r="C605" s="90" t="s">
        <v>427</v>
      </c>
      <c r="D605" s="87" t="str">
        <f>VLOOKUP(C605,'School Codes'!A:B,2)</f>
        <v>SMC</v>
      </c>
      <c r="E605" s="87" t="str">
        <f t="shared" si="9"/>
        <v>Harry Keenan, St Malachy's, Castlewellan</v>
      </c>
      <c r="F605" s="14" t="s">
        <v>226</v>
      </c>
      <c r="G605" s="14" t="s">
        <v>216</v>
      </c>
      <c r="H605" s="15">
        <v>35426</v>
      </c>
      <c r="I605" s="16" t="s">
        <v>135</v>
      </c>
      <c r="J605" s="13">
        <v>4</v>
      </c>
    </row>
    <row r="606" spans="1:10" x14ac:dyDescent="0.2">
      <c r="A606" s="90">
        <v>604</v>
      </c>
      <c r="B606" s="90" t="s">
        <v>1076</v>
      </c>
      <c r="C606" s="90" t="s">
        <v>427</v>
      </c>
      <c r="D606" s="87" t="str">
        <f>VLOOKUP(C606,'School Codes'!A:B,2)</f>
        <v>SMC</v>
      </c>
      <c r="E606" s="87" t="str">
        <f t="shared" si="9"/>
        <v>Ruairi Madine, St Malachy's, Castlewellan</v>
      </c>
      <c r="F606" s="14" t="s">
        <v>271</v>
      </c>
      <c r="G606" s="14" t="s">
        <v>178</v>
      </c>
      <c r="H606" s="15">
        <v>35008</v>
      </c>
      <c r="I606" s="16" t="s">
        <v>135</v>
      </c>
      <c r="J606" s="13">
        <v>4</v>
      </c>
    </row>
    <row r="607" spans="1:10" x14ac:dyDescent="0.2">
      <c r="A607" s="90">
        <v>605</v>
      </c>
      <c r="B607" s="90" t="s">
        <v>1077</v>
      </c>
      <c r="C607" s="90" t="s">
        <v>427</v>
      </c>
      <c r="D607" s="87" t="str">
        <f>VLOOKUP(C607,'School Codes'!A:B,2)</f>
        <v>SMC</v>
      </c>
      <c r="E607" s="87" t="str">
        <f t="shared" si="9"/>
        <v>Niamh King, St Malachy's, Castlewellan</v>
      </c>
      <c r="F607" s="14" t="s">
        <v>257</v>
      </c>
      <c r="G607" s="14" t="s">
        <v>178</v>
      </c>
      <c r="H607" s="15">
        <v>35247</v>
      </c>
      <c r="I607" s="16" t="s">
        <v>134</v>
      </c>
      <c r="J607" s="13">
        <v>8</v>
      </c>
    </row>
    <row r="608" spans="1:10" x14ac:dyDescent="0.2">
      <c r="A608" s="90">
        <v>606</v>
      </c>
      <c r="B608" s="90" t="s">
        <v>1078</v>
      </c>
      <c r="C608" s="90" t="s">
        <v>427</v>
      </c>
      <c r="D608" s="87" t="str">
        <f>VLOOKUP(C608,'School Codes'!A:B,2)</f>
        <v>SMC</v>
      </c>
      <c r="E608" s="87" t="str">
        <f t="shared" si="9"/>
        <v>Erin McKay, St Malachy's, Castlewellan</v>
      </c>
      <c r="F608" s="14" t="s">
        <v>248</v>
      </c>
      <c r="G608" s="14" t="s">
        <v>254</v>
      </c>
      <c r="H608" s="15">
        <v>35177</v>
      </c>
      <c r="I608" s="16" t="s">
        <v>134</v>
      </c>
      <c r="J608" s="13">
        <v>8</v>
      </c>
    </row>
    <row r="609" spans="1:10" x14ac:dyDescent="0.2">
      <c r="A609" s="90">
        <v>607</v>
      </c>
      <c r="B609" s="90" t="s">
        <v>1079</v>
      </c>
      <c r="C609" s="90" t="s">
        <v>427</v>
      </c>
      <c r="D609" s="87" t="str">
        <f>VLOOKUP(C609,'School Codes'!A:B,2)</f>
        <v>SMC</v>
      </c>
      <c r="E609" s="87" t="str">
        <f t="shared" si="9"/>
        <v>Kyra Scott, St Malachy's, Castlewellan</v>
      </c>
      <c r="F609" s="14" t="s">
        <v>257</v>
      </c>
      <c r="G609" s="14" t="s">
        <v>256</v>
      </c>
      <c r="H609" s="15">
        <v>35124</v>
      </c>
      <c r="I609" s="16" t="s">
        <v>134</v>
      </c>
      <c r="J609" s="13">
        <v>8</v>
      </c>
    </row>
    <row r="610" spans="1:10" x14ac:dyDescent="0.2">
      <c r="A610" s="90">
        <v>608</v>
      </c>
      <c r="B610" s="90" t="s">
        <v>1080</v>
      </c>
      <c r="C610" s="90" t="s">
        <v>427</v>
      </c>
      <c r="D610" s="87" t="str">
        <f>VLOOKUP(C610,'School Codes'!A:B,2)</f>
        <v>SMC</v>
      </c>
      <c r="E610" s="87" t="str">
        <f t="shared" si="9"/>
        <v>Tara Keary, St Malachy's, Castlewellan</v>
      </c>
      <c r="F610" s="14" t="s">
        <v>248</v>
      </c>
      <c r="G610" s="14" t="s">
        <v>178</v>
      </c>
      <c r="H610" s="15">
        <v>34771</v>
      </c>
      <c r="I610" s="16" t="s">
        <v>134</v>
      </c>
      <c r="J610" s="13">
        <v>8</v>
      </c>
    </row>
    <row r="611" spans="1:10" x14ac:dyDescent="0.2">
      <c r="A611" s="90">
        <v>609</v>
      </c>
      <c r="B611" s="90" t="s">
        <v>1081</v>
      </c>
      <c r="C611" s="90" t="s">
        <v>427</v>
      </c>
      <c r="D611" s="87" t="str">
        <f>VLOOKUP(C611,'School Codes'!A:B,2)</f>
        <v>SMC</v>
      </c>
      <c r="E611" s="87" t="str">
        <f t="shared" si="9"/>
        <v>Eoin McMullan, St Malachy's, Castlewellan</v>
      </c>
      <c r="F611" s="14" t="s">
        <v>256</v>
      </c>
      <c r="G611" s="14" t="s">
        <v>178</v>
      </c>
      <c r="H611" s="15">
        <v>34821</v>
      </c>
      <c r="I611" s="16" t="s">
        <v>134</v>
      </c>
      <c r="J611" s="13">
        <v>8</v>
      </c>
    </row>
    <row r="612" spans="1:10" x14ac:dyDescent="0.2">
      <c r="A612" s="90">
        <v>610</v>
      </c>
      <c r="B612" s="90" t="s">
        <v>1082</v>
      </c>
      <c r="C612" s="90" t="s">
        <v>427</v>
      </c>
      <c r="D612" s="87" t="str">
        <f>VLOOKUP(C612,'School Codes'!A:B,2)</f>
        <v>SMC</v>
      </c>
      <c r="E612" s="87" t="str">
        <f t="shared" si="9"/>
        <v>Erin Stuart, St Malachy's, Castlewellan</v>
      </c>
      <c r="F612" s="14" t="s">
        <v>181</v>
      </c>
      <c r="G612" s="14" t="s">
        <v>183</v>
      </c>
      <c r="H612" s="15">
        <v>36655</v>
      </c>
      <c r="I612" s="16" t="s">
        <v>131</v>
      </c>
      <c r="J612" s="13">
        <v>2</v>
      </c>
    </row>
    <row r="613" spans="1:10" x14ac:dyDescent="0.2">
      <c r="A613" s="90">
        <v>611</v>
      </c>
      <c r="B613" s="90" t="s">
        <v>1083</v>
      </c>
      <c r="C613" s="90" t="s">
        <v>427</v>
      </c>
      <c r="D613" s="87" t="str">
        <f>VLOOKUP(C613,'School Codes'!A:B,2)</f>
        <v>SMC</v>
      </c>
      <c r="E613" s="87" t="str">
        <f t="shared" si="9"/>
        <v>Erin Gordon, St Malachy's, Castlewellan</v>
      </c>
      <c r="F613" s="14" t="s">
        <v>181</v>
      </c>
      <c r="G613" s="14" t="s">
        <v>202</v>
      </c>
      <c r="H613" s="15">
        <v>36701</v>
      </c>
      <c r="I613" s="16" t="s">
        <v>131</v>
      </c>
      <c r="J613" s="13">
        <v>2</v>
      </c>
    </row>
    <row r="614" spans="1:10" x14ac:dyDescent="0.2">
      <c r="A614" s="90">
        <v>612</v>
      </c>
      <c r="B614" s="90" t="s">
        <v>1084</v>
      </c>
      <c r="C614" s="90" t="s">
        <v>427</v>
      </c>
      <c r="D614" s="87" t="str">
        <f>VLOOKUP(C614,'School Codes'!A:B,2)</f>
        <v>SMC</v>
      </c>
      <c r="E614" s="87" t="str">
        <f t="shared" si="9"/>
        <v>Conor McVeigh, St Malachy's, Castlewellan</v>
      </c>
      <c r="F614" s="14" t="s">
        <v>186</v>
      </c>
      <c r="G614" s="14" t="s">
        <v>187</v>
      </c>
      <c r="H614" s="15">
        <v>37145</v>
      </c>
      <c r="I614" s="16" t="s">
        <v>128</v>
      </c>
      <c r="J614" s="13">
        <v>5</v>
      </c>
    </row>
    <row r="615" spans="1:10" x14ac:dyDescent="0.2">
      <c r="A615" s="90">
        <v>613</v>
      </c>
      <c r="B615" s="90" t="s">
        <v>1085</v>
      </c>
      <c r="C615" s="90" t="s">
        <v>427</v>
      </c>
      <c r="D615" s="87" t="str">
        <f>VLOOKUP(C615,'School Codes'!A:B,2)</f>
        <v>SMC</v>
      </c>
      <c r="E615" s="87" t="str">
        <f t="shared" si="9"/>
        <v>Dara McCrickard, St Malachy's, Castlewellan</v>
      </c>
      <c r="F615" s="14" t="s">
        <v>186</v>
      </c>
      <c r="G615" s="14" t="s">
        <v>178</v>
      </c>
      <c r="H615" s="15">
        <v>37193</v>
      </c>
      <c r="I615" s="16" t="s">
        <v>128</v>
      </c>
      <c r="J615" s="13">
        <v>5</v>
      </c>
    </row>
    <row r="616" spans="1:10" x14ac:dyDescent="0.2">
      <c r="A616" s="90">
        <v>614</v>
      </c>
      <c r="B616" s="90" t="s">
        <v>1086</v>
      </c>
      <c r="C616" s="90" t="s">
        <v>429</v>
      </c>
      <c r="D616" s="87" t="str">
        <f>VLOOKUP(C616,'School Codes'!A:B,2)</f>
        <v>SMW</v>
      </c>
      <c r="E616" s="87" t="str">
        <f t="shared" si="9"/>
        <v>Abigail Savage, St Mark's, Warrenpoint</v>
      </c>
      <c r="F616" s="14" t="s">
        <v>237</v>
      </c>
      <c r="G616" s="14" t="s">
        <v>231</v>
      </c>
      <c r="H616" s="15">
        <v>37048</v>
      </c>
      <c r="I616" s="16" t="s">
        <v>130</v>
      </c>
      <c r="J616" s="13">
        <v>6</v>
      </c>
    </row>
    <row r="617" spans="1:10" x14ac:dyDescent="0.2">
      <c r="A617" s="90">
        <v>615</v>
      </c>
      <c r="B617" s="90" t="s">
        <v>1087</v>
      </c>
      <c r="C617" s="90" t="s">
        <v>429</v>
      </c>
      <c r="D617" s="87" t="str">
        <f>VLOOKUP(C617,'School Codes'!A:B,2)</f>
        <v>SMW</v>
      </c>
      <c r="E617" s="87" t="str">
        <f t="shared" si="9"/>
        <v>Ciara Fitzpatrick, St Mark's, Warrenpoint</v>
      </c>
      <c r="F617" s="14" t="s">
        <v>242</v>
      </c>
      <c r="G617" s="14" t="s">
        <v>178</v>
      </c>
      <c r="H617" s="15">
        <v>35747</v>
      </c>
      <c r="I617" s="16" t="s">
        <v>132</v>
      </c>
      <c r="J617" s="13">
        <v>7</v>
      </c>
    </row>
    <row r="618" spans="1:10" x14ac:dyDescent="0.2">
      <c r="A618" s="90">
        <v>616</v>
      </c>
      <c r="B618" s="90" t="s">
        <v>1088</v>
      </c>
      <c r="C618" s="90" t="s">
        <v>429</v>
      </c>
      <c r="D618" s="87" t="str">
        <f>VLOOKUP(C618,'School Codes'!A:B,2)</f>
        <v>SMW</v>
      </c>
      <c r="E618" s="87" t="str">
        <f t="shared" si="9"/>
        <v>Shari McNally, St Mark's, Warrenpoint</v>
      </c>
      <c r="F618" s="14" t="s">
        <v>179</v>
      </c>
      <c r="G618" s="14" t="s">
        <v>195</v>
      </c>
      <c r="H618" s="15">
        <v>37131</v>
      </c>
      <c r="I618" s="16" t="s">
        <v>129</v>
      </c>
      <c r="J618" s="13">
        <v>1</v>
      </c>
    </row>
    <row r="619" spans="1:10" x14ac:dyDescent="0.2">
      <c r="A619" s="90">
        <v>617</v>
      </c>
      <c r="B619" s="90" t="s">
        <v>1089</v>
      </c>
      <c r="C619" s="90" t="s">
        <v>431</v>
      </c>
      <c r="D619" s="87" t="str">
        <f>VLOOKUP(C619,'School Codes'!A:B,2)</f>
        <v>SMD</v>
      </c>
      <c r="E619" s="87" t="str">
        <f t="shared" si="9"/>
        <v>Lauren Madine, St Mary's, Downpatrick</v>
      </c>
      <c r="F619" s="14" t="s">
        <v>177</v>
      </c>
      <c r="G619" s="14" t="s">
        <v>178</v>
      </c>
      <c r="H619" s="15">
        <v>37225</v>
      </c>
      <c r="I619" s="16" t="s">
        <v>129</v>
      </c>
      <c r="J619" s="13">
        <v>1</v>
      </c>
    </row>
    <row r="620" spans="1:10" x14ac:dyDescent="0.2">
      <c r="A620" s="90">
        <v>618</v>
      </c>
      <c r="B620" s="90" t="s">
        <v>1090</v>
      </c>
      <c r="C620" s="90" t="s">
        <v>441</v>
      </c>
      <c r="D620" s="87" t="str">
        <f>VLOOKUP(C620,'School Codes'!A:B,2)</f>
        <v>STG</v>
      </c>
      <c r="E620" s="87" t="str">
        <f t="shared" si="9"/>
        <v>Ethan Britt, Strangford Int Col</v>
      </c>
      <c r="F620" s="14" t="s">
        <v>180</v>
      </c>
      <c r="G620" s="14" t="s">
        <v>178</v>
      </c>
      <c r="H620" s="15">
        <v>37211</v>
      </c>
      <c r="I620" s="16" t="s">
        <v>129</v>
      </c>
      <c r="J620" s="13">
        <v>1</v>
      </c>
    </row>
    <row r="621" spans="1:10" x14ac:dyDescent="0.2">
      <c r="A621" s="90">
        <v>619</v>
      </c>
      <c r="B621" s="90" t="s">
        <v>1091</v>
      </c>
      <c r="C621" s="90" t="s">
        <v>441</v>
      </c>
      <c r="D621" s="87" t="str">
        <f>VLOOKUP(C621,'School Codes'!A:B,2)</f>
        <v>STG</v>
      </c>
      <c r="E621" s="87" t="str">
        <f t="shared" si="9"/>
        <v>Calvin Coates-Connoly, Strangford Int Col</v>
      </c>
      <c r="F621" s="14" t="s">
        <v>196</v>
      </c>
      <c r="G621" s="14" t="s">
        <v>178</v>
      </c>
      <c r="H621" s="15">
        <v>37274</v>
      </c>
      <c r="I621" s="16" t="s">
        <v>129</v>
      </c>
      <c r="J621" s="13">
        <v>1</v>
      </c>
    </row>
    <row r="622" spans="1:10" x14ac:dyDescent="0.2">
      <c r="A622" s="90">
        <v>620</v>
      </c>
      <c r="B622" s="90" t="s">
        <v>1092</v>
      </c>
      <c r="C622" s="90" t="s">
        <v>441</v>
      </c>
      <c r="D622" s="87" t="str">
        <f>VLOOKUP(C622,'School Codes'!A:B,2)</f>
        <v>STG</v>
      </c>
      <c r="E622" s="87" t="str">
        <f t="shared" si="9"/>
        <v>Lauren McConnell, Strangford Int Col</v>
      </c>
      <c r="F622" s="14" t="s">
        <v>201</v>
      </c>
      <c r="G622" s="14" t="s">
        <v>178</v>
      </c>
      <c r="H622" s="15">
        <v>37021</v>
      </c>
      <c r="I622" s="16" t="s">
        <v>131</v>
      </c>
      <c r="J622" s="13">
        <v>2</v>
      </c>
    </row>
    <row r="623" spans="1:10" x14ac:dyDescent="0.2">
      <c r="A623" s="90">
        <v>621</v>
      </c>
      <c r="B623" s="90" t="s">
        <v>1093</v>
      </c>
      <c r="C623" s="90" t="s">
        <v>441</v>
      </c>
      <c r="D623" s="87" t="str">
        <f>VLOOKUP(C623,'School Codes'!A:B,2)</f>
        <v>STG</v>
      </c>
      <c r="E623" s="87" t="str">
        <f t="shared" si="9"/>
        <v>Nathan Quinn, Strangford Int Col</v>
      </c>
      <c r="F623" s="14" t="s">
        <v>181</v>
      </c>
      <c r="G623" s="14" t="s">
        <v>203</v>
      </c>
      <c r="H623" s="15">
        <v>36479</v>
      </c>
      <c r="I623" s="16" t="s">
        <v>131</v>
      </c>
      <c r="J623" s="13">
        <v>2</v>
      </c>
    </row>
    <row r="624" spans="1:10" x14ac:dyDescent="0.2">
      <c r="A624" s="90">
        <v>622</v>
      </c>
      <c r="B624" s="90" t="s">
        <v>1094</v>
      </c>
      <c r="C624" s="90" t="s">
        <v>441</v>
      </c>
      <c r="D624" s="87" t="str">
        <f>VLOOKUP(C624,'School Codes'!A:B,2)</f>
        <v>STG</v>
      </c>
      <c r="E624" s="87" t="str">
        <f t="shared" si="9"/>
        <v>Ross Boyd, Strangford Int Col</v>
      </c>
      <c r="F624" s="14" t="s">
        <v>183</v>
      </c>
      <c r="G624" s="14" t="s">
        <v>178</v>
      </c>
      <c r="H624" s="15">
        <v>36649</v>
      </c>
      <c r="I624" s="16" t="s">
        <v>131</v>
      </c>
      <c r="J624" s="13">
        <v>2</v>
      </c>
    </row>
    <row r="625" spans="1:10" x14ac:dyDescent="0.2">
      <c r="A625" s="90">
        <v>623</v>
      </c>
      <c r="B625" s="90" t="s">
        <v>1095</v>
      </c>
      <c r="C625" s="90" t="s">
        <v>441</v>
      </c>
      <c r="D625" s="87" t="str">
        <f>VLOOKUP(C625,'School Codes'!A:B,2)</f>
        <v>STG</v>
      </c>
      <c r="E625" s="87" t="str">
        <f t="shared" si="9"/>
        <v>Caitlin Owens, Strangford Int Col</v>
      </c>
      <c r="F625" s="14" t="s">
        <v>184</v>
      </c>
      <c r="G625" s="14" t="s">
        <v>203</v>
      </c>
      <c r="H625" s="15">
        <v>36455</v>
      </c>
      <c r="I625" s="16" t="s">
        <v>131</v>
      </c>
      <c r="J625" s="13">
        <v>2</v>
      </c>
    </row>
    <row r="626" spans="1:10" x14ac:dyDescent="0.2">
      <c r="A626" s="90">
        <v>624</v>
      </c>
      <c r="B626" s="90" t="s">
        <v>1096</v>
      </c>
      <c r="C626" s="90" t="s">
        <v>441</v>
      </c>
      <c r="D626" s="87" t="str">
        <f>VLOOKUP(C626,'School Codes'!A:B,2)</f>
        <v>STG</v>
      </c>
      <c r="E626" s="87" t="str">
        <f t="shared" si="9"/>
        <v>Benjamin Graham, Strangford Int Col</v>
      </c>
      <c r="F626" s="14" t="s">
        <v>183</v>
      </c>
      <c r="G626" s="14" t="s">
        <v>197</v>
      </c>
      <c r="H626" s="15">
        <v>36617</v>
      </c>
      <c r="I626" s="16" t="s">
        <v>131</v>
      </c>
      <c r="J626" s="13">
        <v>2</v>
      </c>
    </row>
    <row r="627" spans="1:10" x14ac:dyDescent="0.2">
      <c r="A627" s="90">
        <v>625</v>
      </c>
      <c r="B627" s="90" t="s">
        <v>1097</v>
      </c>
      <c r="C627" s="90" t="s">
        <v>441</v>
      </c>
      <c r="D627" s="87" t="str">
        <f>VLOOKUP(C627,'School Codes'!A:B,2)</f>
        <v>STG</v>
      </c>
      <c r="E627" s="87" t="str">
        <f t="shared" si="9"/>
        <v>Callum Jhonson , Strangford Int Col</v>
      </c>
      <c r="F627" s="14" t="s">
        <v>199</v>
      </c>
      <c r="G627" s="14" t="s">
        <v>200</v>
      </c>
      <c r="H627" s="15">
        <v>36354</v>
      </c>
      <c r="I627" s="16" t="s">
        <v>131</v>
      </c>
      <c r="J627" s="13">
        <v>2</v>
      </c>
    </row>
    <row r="628" spans="1:10" x14ac:dyDescent="0.2">
      <c r="A628" s="90">
        <v>626</v>
      </c>
      <c r="B628" s="90" t="s">
        <v>1098</v>
      </c>
      <c r="C628" s="90" t="s">
        <v>441</v>
      </c>
      <c r="D628" s="87" t="str">
        <f>VLOOKUP(C628,'School Codes'!A:B,2)</f>
        <v>STG</v>
      </c>
      <c r="E628" s="87" t="str">
        <f t="shared" si="9"/>
        <v>Scott Allen, Strangford Int Col</v>
      </c>
      <c r="F628" s="14" t="s">
        <v>199</v>
      </c>
      <c r="G628" s="14" t="s">
        <v>201</v>
      </c>
      <c r="H628" s="15">
        <v>36349</v>
      </c>
      <c r="I628" s="16" t="s">
        <v>131</v>
      </c>
      <c r="J628" s="13">
        <v>2</v>
      </c>
    </row>
    <row r="629" spans="1:10" x14ac:dyDescent="0.2">
      <c r="A629" s="90">
        <v>627</v>
      </c>
      <c r="B629" s="90" t="s">
        <v>1099</v>
      </c>
      <c r="C629" s="90" t="s">
        <v>441</v>
      </c>
      <c r="D629" s="87" t="str">
        <f>VLOOKUP(C629,'School Codes'!A:B,2)</f>
        <v>STG</v>
      </c>
      <c r="E629" s="87" t="str">
        <f t="shared" si="9"/>
        <v>Dylan Sofley, Strangford Int Col</v>
      </c>
      <c r="F629" s="14" t="s">
        <v>211</v>
      </c>
      <c r="G629" s="14" t="s">
        <v>212</v>
      </c>
      <c r="H629" s="15">
        <v>36179</v>
      </c>
      <c r="I629" s="16" t="s">
        <v>133</v>
      </c>
      <c r="J629" s="13">
        <v>3</v>
      </c>
    </row>
    <row r="630" spans="1:10" x14ac:dyDescent="0.2">
      <c r="A630" s="90">
        <v>628</v>
      </c>
      <c r="B630" s="90" t="s">
        <v>1100</v>
      </c>
      <c r="C630" s="90" t="s">
        <v>441</v>
      </c>
      <c r="D630" s="87" t="str">
        <f>VLOOKUP(C630,'School Codes'!A:B,2)</f>
        <v>STG</v>
      </c>
      <c r="E630" s="87" t="str">
        <f t="shared" si="9"/>
        <v>Lauren Belton-McGlennon, Strangford Int Col</v>
      </c>
      <c r="F630" s="14" t="s">
        <v>204</v>
      </c>
      <c r="G630" s="14" t="s">
        <v>208</v>
      </c>
      <c r="H630" s="15">
        <v>36013</v>
      </c>
      <c r="I630" s="16" t="s">
        <v>133</v>
      </c>
      <c r="J630" s="13">
        <v>3</v>
      </c>
    </row>
    <row r="631" spans="1:10" x14ac:dyDescent="0.2">
      <c r="A631" s="90">
        <v>629</v>
      </c>
      <c r="B631" s="90" t="s">
        <v>1101</v>
      </c>
      <c r="C631" s="90" t="s">
        <v>441</v>
      </c>
      <c r="D631" s="87" t="str">
        <f>VLOOKUP(C631,'School Codes'!A:B,2)</f>
        <v>STG</v>
      </c>
      <c r="E631" s="87" t="str">
        <f t="shared" si="9"/>
        <v>Charlie Craig, Strangford Int Col</v>
      </c>
      <c r="F631" s="14" t="s">
        <v>207</v>
      </c>
      <c r="G631" s="14" t="s">
        <v>208</v>
      </c>
      <c r="H631" s="15">
        <v>36026</v>
      </c>
      <c r="I631" s="16" t="s">
        <v>133</v>
      </c>
      <c r="J631" s="13">
        <v>3</v>
      </c>
    </row>
    <row r="632" spans="1:10" x14ac:dyDescent="0.2">
      <c r="A632" s="90">
        <v>630</v>
      </c>
      <c r="B632" s="90" t="s">
        <v>1102</v>
      </c>
      <c r="C632" s="90" t="s">
        <v>441</v>
      </c>
      <c r="D632" s="87" t="str">
        <f>VLOOKUP(C632,'School Codes'!A:B,2)</f>
        <v>STG</v>
      </c>
      <c r="E632" s="87" t="str">
        <f t="shared" si="9"/>
        <v>Jake Wilson, Strangford Int Col</v>
      </c>
      <c r="F632" s="14" t="s">
        <v>213</v>
      </c>
      <c r="G632" s="14" t="s">
        <v>178</v>
      </c>
      <c r="H632" s="15">
        <v>36186</v>
      </c>
      <c r="I632" s="16" t="s">
        <v>133</v>
      </c>
      <c r="J632" s="13">
        <v>3</v>
      </c>
    </row>
    <row r="633" spans="1:10" x14ac:dyDescent="0.2">
      <c r="A633" s="90">
        <v>631</v>
      </c>
      <c r="B633" s="90" t="s">
        <v>1103</v>
      </c>
      <c r="C633" s="90" t="s">
        <v>441</v>
      </c>
      <c r="D633" s="87" t="str">
        <f>VLOOKUP(C633,'School Codes'!A:B,2)</f>
        <v>STG</v>
      </c>
      <c r="E633" s="87" t="str">
        <f t="shared" si="9"/>
        <v>Carson Miller Russell, Strangford Int Col</v>
      </c>
      <c r="F633" s="14" t="s">
        <v>216</v>
      </c>
      <c r="G633" s="14" t="s">
        <v>178</v>
      </c>
      <c r="H633" s="15">
        <v>35285</v>
      </c>
      <c r="I633" s="16" t="s">
        <v>135</v>
      </c>
      <c r="J633" s="13">
        <v>4</v>
      </c>
    </row>
    <row r="634" spans="1:10" x14ac:dyDescent="0.2">
      <c r="A634" s="90">
        <v>632</v>
      </c>
      <c r="B634" s="90" t="s">
        <v>1104</v>
      </c>
      <c r="C634" s="90" t="s">
        <v>441</v>
      </c>
      <c r="D634" s="87" t="str">
        <f>VLOOKUP(C634,'School Codes'!A:B,2)</f>
        <v>STG</v>
      </c>
      <c r="E634" s="87" t="str">
        <f t="shared" si="9"/>
        <v>Joshua Moody, Strangford Int Col</v>
      </c>
      <c r="F634" s="14" t="s">
        <v>186</v>
      </c>
      <c r="G634" s="14" t="s">
        <v>185</v>
      </c>
      <c r="H634" s="15">
        <v>37116</v>
      </c>
      <c r="I634" s="16" t="s">
        <v>128</v>
      </c>
      <c r="J634" s="13">
        <v>5</v>
      </c>
    </row>
    <row r="635" spans="1:10" x14ac:dyDescent="0.2">
      <c r="A635" s="90">
        <v>633</v>
      </c>
      <c r="B635" s="90" t="s">
        <v>1105</v>
      </c>
      <c r="C635" s="90" t="s">
        <v>441</v>
      </c>
      <c r="D635" s="87" t="str">
        <f>VLOOKUP(C635,'School Codes'!A:B,2)</f>
        <v>STG</v>
      </c>
      <c r="E635" s="87" t="str">
        <f t="shared" si="9"/>
        <v>Christopher McKeown, Strangford Int Col</v>
      </c>
      <c r="F635" s="14" t="s">
        <v>188</v>
      </c>
      <c r="G635" s="14" t="s">
        <v>178</v>
      </c>
      <c r="H635" s="15">
        <v>37304</v>
      </c>
      <c r="I635" s="16" t="s">
        <v>128</v>
      </c>
      <c r="J635" s="13">
        <v>5</v>
      </c>
    </row>
    <row r="636" spans="1:10" x14ac:dyDescent="0.2">
      <c r="A636" s="90">
        <v>634</v>
      </c>
      <c r="B636" s="90" t="s">
        <v>1106</v>
      </c>
      <c r="C636" s="90" t="s">
        <v>441</v>
      </c>
      <c r="D636" s="87" t="str">
        <f>VLOOKUP(C636,'School Codes'!A:B,2)</f>
        <v>STG</v>
      </c>
      <c r="E636" s="87" t="str">
        <f t="shared" si="9"/>
        <v>Issac Lowe, Strangford Int Col</v>
      </c>
      <c r="F636" s="14" t="s">
        <v>188</v>
      </c>
      <c r="G636" s="14" t="s">
        <v>178</v>
      </c>
      <c r="H636" s="15">
        <v>37154</v>
      </c>
      <c r="I636" s="16" t="s">
        <v>128</v>
      </c>
      <c r="J636" s="13">
        <v>5</v>
      </c>
    </row>
    <row r="637" spans="1:10" x14ac:dyDescent="0.2">
      <c r="A637" s="90">
        <v>635</v>
      </c>
      <c r="B637" s="90" t="s">
        <v>1107</v>
      </c>
      <c r="C637" s="90" t="s">
        <v>441</v>
      </c>
      <c r="D637" s="87" t="str">
        <f>VLOOKUP(C637,'School Codes'!A:B,2)</f>
        <v>STG</v>
      </c>
      <c r="E637" s="87" t="str">
        <f t="shared" si="9"/>
        <v>Ben Rooney, Strangford Int Col</v>
      </c>
      <c r="F637" s="14" t="s">
        <v>187</v>
      </c>
      <c r="G637" s="14" t="s">
        <v>178</v>
      </c>
      <c r="H637" s="15">
        <v>37076</v>
      </c>
      <c r="I637" s="16" t="s">
        <v>128</v>
      </c>
      <c r="J637" s="13">
        <v>5</v>
      </c>
    </row>
    <row r="638" spans="1:10" x14ac:dyDescent="0.2">
      <c r="A638" s="90">
        <v>636</v>
      </c>
      <c r="B638" s="90" t="s">
        <v>1108</v>
      </c>
      <c r="C638" s="90" t="s">
        <v>441</v>
      </c>
      <c r="D638" s="87" t="str">
        <f>VLOOKUP(C638,'School Codes'!A:B,2)</f>
        <v>STG</v>
      </c>
      <c r="E638" s="87" t="str">
        <f t="shared" si="9"/>
        <v>Jasmine Graham, Strangford Int Col</v>
      </c>
      <c r="F638" s="14" t="s">
        <v>187</v>
      </c>
      <c r="G638" s="14" t="s">
        <v>178</v>
      </c>
      <c r="H638" s="15">
        <v>37112</v>
      </c>
      <c r="I638" s="16" t="s">
        <v>128</v>
      </c>
      <c r="J638" s="13">
        <v>5</v>
      </c>
    </row>
    <row r="639" spans="1:10" x14ac:dyDescent="0.2">
      <c r="A639" s="90">
        <v>637</v>
      </c>
      <c r="B639" s="90" t="s">
        <v>1109</v>
      </c>
      <c r="C639" s="90" t="s">
        <v>441</v>
      </c>
      <c r="D639" s="87" t="str">
        <f>VLOOKUP(C639,'School Codes'!A:B,2)</f>
        <v>STG</v>
      </c>
      <c r="E639" s="87" t="str">
        <f t="shared" si="9"/>
        <v>Manus McCaughan, Strangford Int Col</v>
      </c>
      <c r="F639" s="14" t="s">
        <v>232</v>
      </c>
      <c r="G639" s="14" t="s">
        <v>230</v>
      </c>
      <c r="H639" s="15">
        <v>36488</v>
      </c>
      <c r="I639" s="16" t="s">
        <v>130</v>
      </c>
      <c r="J639" s="13">
        <v>6</v>
      </c>
    </row>
    <row r="640" spans="1:10" x14ac:dyDescent="0.2">
      <c r="A640" s="90">
        <v>638</v>
      </c>
      <c r="B640" s="90" t="s">
        <v>1110</v>
      </c>
      <c r="C640" s="90" t="s">
        <v>441</v>
      </c>
      <c r="D640" s="87" t="str">
        <f>VLOOKUP(C640,'School Codes'!A:B,2)</f>
        <v>STG</v>
      </c>
      <c r="E640" s="87" t="str">
        <f t="shared" si="9"/>
        <v>Mya Varma McEnearney, Strangford Int Col</v>
      </c>
      <c r="F640" s="14" t="s">
        <v>231</v>
      </c>
      <c r="G640" s="14" t="s">
        <v>237</v>
      </c>
      <c r="H640" s="15">
        <v>36434</v>
      </c>
      <c r="I640" s="16" t="s">
        <v>130</v>
      </c>
      <c r="J640" s="13">
        <v>6</v>
      </c>
    </row>
    <row r="641" spans="1:10" x14ac:dyDescent="0.2">
      <c r="A641" s="90">
        <v>639</v>
      </c>
      <c r="B641" s="90" t="s">
        <v>1111</v>
      </c>
      <c r="C641" s="90" t="s">
        <v>441</v>
      </c>
      <c r="D641" s="87" t="str">
        <f>VLOOKUP(C641,'School Codes'!A:B,2)</f>
        <v>STG</v>
      </c>
      <c r="E641" s="87" t="str">
        <f t="shared" si="9"/>
        <v>Klaidas Romeris, Strangford Int Col</v>
      </c>
      <c r="F641" s="14" t="s">
        <v>238</v>
      </c>
      <c r="G641" s="14" t="s">
        <v>178</v>
      </c>
      <c r="H641" s="15">
        <v>36435</v>
      </c>
      <c r="I641" s="16" t="s">
        <v>130</v>
      </c>
      <c r="J641" s="13">
        <v>6</v>
      </c>
    </row>
    <row r="642" spans="1:10" x14ac:dyDescent="0.2">
      <c r="A642" s="90">
        <v>640</v>
      </c>
      <c r="B642" s="90" t="s">
        <v>1112</v>
      </c>
      <c r="C642" s="90" t="s">
        <v>441</v>
      </c>
      <c r="D642" s="87" t="str">
        <f>VLOOKUP(C642,'School Codes'!A:B,2)</f>
        <v>STG</v>
      </c>
      <c r="E642" s="87" t="str">
        <f t="shared" si="9"/>
        <v>Kyle Millar, Strangford Int Col</v>
      </c>
      <c r="F642" s="14" t="s">
        <v>238</v>
      </c>
      <c r="G642" s="14" t="s">
        <v>178</v>
      </c>
      <c r="H642" s="15">
        <v>36421</v>
      </c>
      <c r="I642" s="16" t="s">
        <v>130</v>
      </c>
      <c r="J642" s="13">
        <v>6</v>
      </c>
    </row>
    <row r="643" spans="1:10" x14ac:dyDescent="0.2">
      <c r="A643" s="90">
        <v>641</v>
      </c>
      <c r="B643" s="90" t="s">
        <v>1113</v>
      </c>
      <c r="C643" s="90" t="s">
        <v>441</v>
      </c>
      <c r="D643" s="87" t="str">
        <f>VLOOKUP(C643,'School Codes'!A:B,2)</f>
        <v>STG</v>
      </c>
      <c r="E643" s="87" t="str">
        <f t="shared" si="9"/>
        <v>Lewis Lockheart, Strangford Int Col</v>
      </c>
      <c r="F643" s="14" t="s">
        <v>239</v>
      </c>
      <c r="G643" s="14" t="s">
        <v>178</v>
      </c>
      <c r="H643" s="15">
        <v>36365</v>
      </c>
      <c r="I643" s="16" t="s">
        <v>130</v>
      </c>
      <c r="J643" s="13">
        <v>6</v>
      </c>
    </row>
    <row r="644" spans="1:10" x14ac:dyDescent="0.2">
      <c r="A644" s="90">
        <v>642</v>
      </c>
      <c r="B644" s="90" t="s">
        <v>1114</v>
      </c>
      <c r="C644" s="90" t="s">
        <v>441</v>
      </c>
      <c r="D644" s="87" t="str">
        <f>VLOOKUP(C644,'School Codes'!A:B,2)</f>
        <v>STG</v>
      </c>
      <c r="E644" s="87" t="str">
        <f t="shared" ref="E644:E707" si="10">IF(A644="","",CONCATENATE(B644,", ",C644))</f>
        <v>Darcey Cave, Strangford Int Col</v>
      </c>
      <c r="F644" s="14" t="s">
        <v>245</v>
      </c>
      <c r="G644" s="14" t="s">
        <v>246</v>
      </c>
      <c r="H644" s="15">
        <v>36065</v>
      </c>
      <c r="I644" s="16" t="s">
        <v>132</v>
      </c>
      <c r="J644" s="13">
        <v>7</v>
      </c>
    </row>
    <row r="645" spans="1:10" x14ac:dyDescent="0.2">
      <c r="A645" s="90">
        <v>643</v>
      </c>
      <c r="B645" s="90" t="s">
        <v>1115</v>
      </c>
      <c r="C645" s="90" t="s">
        <v>441</v>
      </c>
      <c r="D645" s="87" t="str">
        <f>VLOOKUP(C645,'School Codes'!A:B,2)</f>
        <v>STG</v>
      </c>
      <c r="E645" s="87" t="str">
        <f t="shared" si="10"/>
        <v>Lucy Moore, Strangford Int Col</v>
      </c>
      <c r="F645" s="14" t="s">
        <v>245</v>
      </c>
      <c r="G645" s="14" t="s">
        <v>246</v>
      </c>
      <c r="H645" s="15">
        <v>36048</v>
      </c>
      <c r="I645" s="16" t="s">
        <v>132</v>
      </c>
      <c r="J645" s="13">
        <v>7</v>
      </c>
    </row>
    <row r="646" spans="1:10" x14ac:dyDescent="0.2">
      <c r="A646" s="90">
        <v>644</v>
      </c>
      <c r="B646" s="90" t="s">
        <v>1116</v>
      </c>
      <c r="C646" s="90" t="s">
        <v>441</v>
      </c>
      <c r="D646" s="87" t="str">
        <f>VLOOKUP(C646,'School Codes'!A:B,2)</f>
        <v>STG</v>
      </c>
      <c r="E646" s="87" t="str">
        <f t="shared" si="10"/>
        <v>Jessica Lavery, Strangford Int Col</v>
      </c>
      <c r="F646" s="14" t="s">
        <v>183</v>
      </c>
      <c r="G646" s="14" t="s">
        <v>178</v>
      </c>
      <c r="H646" s="15">
        <v>36419</v>
      </c>
      <c r="I646" s="16" t="s">
        <v>131</v>
      </c>
      <c r="J646" s="13">
        <v>2</v>
      </c>
    </row>
    <row r="647" spans="1:10" x14ac:dyDescent="0.2">
      <c r="A647" s="90">
        <v>645</v>
      </c>
      <c r="B647" s="90" t="s">
        <v>1117</v>
      </c>
      <c r="C647" s="90" t="s">
        <v>441</v>
      </c>
      <c r="D647" s="87" t="str">
        <f>VLOOKUP(C647,'School Codes'!A:B,2)</f>
        <v>STG</v>
      </c>
      <c r="E647" s="87" t="str">
        <f t="shared" si="10"/>
        <v>Scott Fitzpatrick, Strangford Int Col</v>
      </c>
      <c r="F647" s="14" t="s">
        <v>183</v>
      </c>
      <c r="G647" s="14" t="s">
        <v>178</v>
      </c>
      <c r="H647" s="15">
        <v>36425</v>
      </c>
      <c r="I647" s="16" t="s">
        <v>131</v>
      </c>
      <c r="J647" s="13">
        <v>2</v>
      </c>
    </row>
    <row r="648" spans="1:10" x14ac:dyDescent="0.2">
      <c r="A648" s="90">
        <v>646</v>
      </c>
      <c r="B648" s="90" t="s">
        <v>1118</v>
      </c>
      <c r="C648" s="90" t="s">
        <v>441</v>
      </c>
      <c r="D648" s="87" t="str">
        <f>VLOOKUP(C648,'School Codes'!A:B,2)</f>
        <v>STG</v>
      </c>
      <c r="E648" s="87" t="str">
        <f t="shared" si="10"/>
        <v>Patrick McGrattan, Strangford Int Col</v>
      </c>
      <c r="F648" s="14" t="s">
        <v>213</v>
      </c>
      <c r="G648" s="14" t="s">
        <v>178</v>
      </c>
      <c r="H648" s="15">
        <v>36259</v>
      </c>
      <c r="I648" s="16" t="s">
        <v>133</v>
      </c>
      <c r="J648" s="13">
        <v>3</v>
      </c>
    </row>
    <row r="649" spans="1:10" x14ac:dyDescent="0.2">
      <c r="A649" s="90">
        <v>647</v>
      </c>
      <c r="B649" s="90" t="s">
        <v>1119</v>
      </c>
      <c r="C649" s="90" t="s">
        <v>441</v>
      </c>
      <c r="D649" s="87" t="str">
        <f>VLOOKUP(C649,'School Codes'!A:B,2)</f>
        <v>STG</v>
      </c>
      <c r="E649" s="87" t="str">
        <f t="shared" si="10"/>
        <v>Abbie McCallen, Strangford Int Col</v>
      </c>
      <c r="F649" s="14" t="s">
        <v>213</v>
      </c>
      <c r="G649" s="14" t="s">
        <v>178</v>
      </c>
      <c r="H649" s="15">
        <v>35683</v>
      </c>
      <c r="I649" s="16" t="s">
        <v>133</v>
      </c>
      <c r="J649" s="13">
        <v>3</v>
      </c>
    </row>
    <row r="650" spans="1:10" x14ac:dyDescent="0.2">
      <c r="A650" s="90">
        <v>648</v>
      </c>
      <c r="B650" s="90" t="s">
        <v>1120</v>
      </c>
      <c r="C650" s="90" t="s">
        <v>441</v>
      </c>
      <c r="D650" s="87" t="str">
        <f>VLOOKUP(C650,'School Codes'!A:B,2)</f>
        <v>STG</v>
      </c>
      <c r="E650" s="87" t="str">
        <f t="shared" si="10"/>
        <v>Morgan Wilson, Strangford Int Col</v>
      </c>
      <c r="F650" s="14" t="s">
        <v>208</v>
      </c>
      <c r="G650" s="14" t="s">
        <v>207</v>
      </c>
      <c r="H650" s="15">
        <v>35779</v>
      </c>
      <c r="I650" s="16" t="s">
        <v>133</v>
      </c>
      <c r="J650" s="13">
        <v>3</v>
      </c>
    </row>
    <row r="651" spans="1:10" x14ac:dyDescent="0.2">
      <c r="A651" s="90">
        <v>649</v>
      </c>
      <c r="B651" s="90" t="s">
        <v>1121</v>
      </c>
      <c r="C651" s="90" t="s">
        <v>441</v>
      </c>
      <c r="D651" s="87" t="str">
        <f>VLOOKUP(C651,'School Codes'!A:B,2)</f>
        <v>STG</v>
      </c>
      <c r="E651" s="87" t="str">
        <f t="shared" si="10"/>
        <v>Carter Peeples, Strangford Int Col</v>
      </c>
      <c r="F651" s="14" t="s">
        <v>205</v>
      </c>
      <c r="G651" s="14" t="s">
        <v>178</v>
      </c>
      <c r="H651" s="15">
        <v>36308</v>
      </c>
      <c r="I651" s="16" t="s">
        <v>133</v>
      </c>
      <c r="J651" s="13">
        <v>3</v>
      </c>
    </row>
    <row r="652" spans="1:10" x14ac:dyDescent="0.2">
      <c r="A652" s="90">
        <v>650</v>
      </c>
      <c r="B652" s="90" t="s">
        <v>1122</v>
      </c>
      <c r="C652" s="90" t="s">
        <v>443</v>
      </c>
      <c r="D652" s="87" t="str">
        <f>VLOOKUP(C652,'School Codes'!A:B,2)</f>
        <v>STR</v>
      </c>
      <c r="E652" s="87" t="str">
        <f t="shared" si="10"/>
        <v>Anna Cousins, Strathearn, Belfast</v>
      </c>
      <c r="F652" s="14" t="s">
        <v>215</v>
      </c>
      <c r="G652" s="14" t="s">
        <v>178</v>
      </c>
      <c r="H652" s="15">
        <v>36056</v>
      </c>
      <c r="I652" s="16" t="s">
        <v>133</v>
      </c>
      <c r="J652" s="13">
        <v>3</v>
      </c>
    </row>
    <row r="653" spans="1:10" x14ac:dyDescent="0.2">
      <c r="A653" s="90">
        <v>651</v>
      </c>
      <c r="B653" s="90" t="s">
        <v>1123</v>
      </c>
      <c r="C653" s="90" t="s">
        <v>443</v>
      </c>
      <c r="D653" s="87" t="str">
        <f>VLOOKUP(C653,'School Codes'!A:B,2)</f>
        <v>STR</v>
      </c>
      <c r="E653" s="87" t="str">
        <f t="shared" si="10"/>
        <v>Emma Stranaghan, Strathearn, Belfast</v>
      </c>
      <c r="F653" s="14" t="s">
        <v>184</v>
      </c>
      <c r="G653" s="14" t="s">
        <v>203</v>
      </c>
      <c r="H653" s="15">
        <v>36475</v>
      </c>
      <c r="I653" s="16" t="s">
        <v>131</v>
      </c>
      <c r="J653" s="13">
        <v>2</v>
      </c>
    </row>
    <row r="654" spans="1:10" x14ac:dyDescent="0.2">
      <c r="A654" s="90">
        <v>652</v>
      </c>
      <c r="B654" s="90" t="s">
        <v>1124</v>
      </c>
      <c r="C654" s="90" t="s">
        <v>443</v>
      </c>
      <c r="D654" s="87" t="str">
        <f>VLOOKUP(C654,'School Codes'!A:B,2)</f>
        <v>STR</v>
      </c>
      <c r="E654" s="87" t="str">
        <f t="shared" si="10"/>
        <v>Amy McClean, Strathearn, Belfast</v>
      </c>
      <c r="F654" s="14" t="s">
        <v>205</v>
      </c>
      <c r="G654" s="14" t="s">
        <v>207</v>
      </c>
      <c r="H654" s="15">
        <v>35791</v>
      </c>
      <c r="I654" s="16" t="s">
        <v>133</v>
      </c>
      <c r="J654" s="13">
        <v>3</v>
      </c>
    </row>
    <row r="655" spans="1:10" x14ac:dyDescent="0.2">
      <c r="A655" s="90">
        <v>653</v>
      </c>
      <c r="B655" s="90" t="s">
        <v>1125</v>
      </c>
      <c r="C655" s="90" t="s">
        <v>443</v>
      </c>
      <c r="D655" s="87" t="str">
        <f>VLOOKUP(C655,'School Codes'!A:B,2)</f>
        <v>STR</v>
      </c>
      <c r="E655" s="87" t="str">
        <f t="shared" si="10"/>
        <v>Rhiannon Davies, Strathearn, Belfast</v>
      </c>
      <c r="F655" s="14" t="s">
        <v>210</v>
      </c>
      <c r="G655" s="14" t="s">
        <v>178</v>
      </c>
      <c r="H655" s="15">
        <v>36146</v>
      </c>
      <c r="I655" s="16" t="s">
        <v>133</v>
      </c>
      <c r="J655" s="13">
        <v>3</v>
      </c>
    </row>
    <row r="656" spans="1:10" x14ac:dyDescent="0.2">
      <c r="A656" s="90">
        <v>654</v>
      </c>
      <c r="B656" s="90" t="s">
        <v>1126</v>
      </c>
      <c r="C656" s="90" t="s">
        <v>443</v>
      </c>
      <c r="D656" s="87" t="str">
        <f>VLOOKUP(C656,'School Codes'!A:B,2)</f>
        <v>STR</v>
      </c>
      <c r="E656" s="87" t="str">
        <f t="shared" si="10"/>
        <v>Emma Wilson, Strathearn, Belfast</v>
      </c>
      <c r="F656" s="14" t="s">
        <v>209</v>
      </c>
      <c r="G656" s="14" t="s">
        <v>178</v>
      </c>
      <c r="H656" s="15">
        <v>36146</v>
      </c>
      <c r="I656" s="16" t="s">
        <v>133</v>
      </c>
      <c r="J656" s="13">
        <v>3</v>
      </c>
    </row>
    <row r="657" spans="1:10" x14ac:dyDescent="0.2">
      <c r="A657" s="90">
        <v>655</v>
      </c>
      <c r="B657" s="90" t="s">
        <v>1127</v>
      </c>
      <c r="C657" s="90" t="s">
        <v>443</v>
      </c>
      <c r="D657" s="87" t="str">
        <f>VLOOKUP(C657,'School Codes'!A:B,2)</f>
        <v>STR</v>
      </c>
      <c r="E657" s="87" t="str">
        <f t="shared" si="10"/>
        <v>Erin MCClure, Strathearn, Belfast</v>
      </c>
      <c r="F657" s="14" t="s">
        <v>252</v>
      </c>
      <c r="G657" s="14" t="s">
        <v>178</v>
      </c>
      <c r="H657" s="15">
        <v>35855</v>
      </c>
      <c r="I657" s="16" t="s">
        <v>133</v>
      </c>
      <c r="J657" s="13">
        <v>3</v>
      </c>
    </row>
    <row r="658" spans="1:10" x14ac:dyDescent="0.2">
      <c r="A658" s="90">
        <v>656</v>
      </c>
      <c r="B658" s="90" t="s">
        <v>1128</v>
      </c>
      <c r="C658" s="90" t="s">
        <v>443</v>
      </c>
      <c r="D658" s="87" t="str">
        <f>VLOOKUP(C658,'School Codes'!A:B,2)</f>
        <v>STR</v>
      </c>
      <c r="E658" s="87" t="str">
        <f t="shared" si="10"/>
        <v>Lucy Wills, Strathearn, Belfast</v>
      </c>
      <c r="F658" s="14" t="s">
        <v>219</v>
      </c>
      <c r="G658" s="14" t="s">
        <v>271</v>
      </c>
      <c r="H658" s="15">
        <v>35455</v>
      </c>
      <c r="I658" s="16" t="s">
        <v>135</v>
      </c>
      <c r="J658" s="13">
        <v>4</v>
      </c>
    </row>
    <row r="659" spans="1:10" x14ac:dyDescent="0.2">
      <c r="A659" s="90">
        <v>657</v>
      </c>
      <c r="B659" s="90" t="s">
        <v>1129</v>
      </c>
      <c r="C659" s="90" t="s">
        <v>443</v>
      </c>
      <c r="D659" s="87" t="str">
        <f>VLOOKUP(C659,'School Codes'!A:B,2)</f>
        <v>STR</v>
      </c>
      <c r="E659" s="87" t="str">
        <f t="shared" si="10"/>
        <v>Bethany Johnston, Strathearn, Belfast</v>
      </c>
      <c r="F659" s="14" t="s">
        <v>232</v>
      </c>
      <c r="G659" s="14" t="s">
        <v>235</v>
      </c>
      <c r="H659" s="15">
        <v>36383</v>
      </c>
      <c r="I659" s="16" t="s">
        <v>130</v>
      </c>
      <c r="J659" s="13">
        <v>6</v>
      </c>
    </row>
    <row r="660" spans="1:10" x14ac:dyDescent="0.2">
      <c r="A660" s="90">
        <v>658</v>
      </c>
      <c r="B660" s="90" t="s">
        <v>1130</v>
      </c>
      <c r="C660" s="90" t="s">
        <v>443</v>
      </c>
      <c r="D660" s="87" t="str">
        <f>VLOOKUP(C660,'School Codes'!A:B,2)</f>
        <v>STR</v>
      </c>
      <c r="E660" s="87" t="str">
        <f t="shared" si="10"/>
        <v>Mabelle Wilcox, Strathearn, Belfast</v>
      </c>
      <c r="F660" s="14" t="s">
        <v>230</v>
      </c>
      <c r="G660" s="14" t="s">
        <v>233</v>
      </c>
      <c r="H660" s="15">
        <v>36647</v>
      </c>
      <c r="I660" s="16" t="s">
        <v>130</v>
      </c>
      <c r="J660" s="13">
        <v>6</v>
      </c>
    </row>
    <row r="661" spans="1:10" x14ac:dyDescent="0.2">
      <c r="A661" s="90">
        <v>659</v>
      </c>
      <c r="B661" s="90" t="s">
        <v>1131</v>
      </c>
      <c r="C661" s="90" t="s">
        <v>443</v>
      </c>
      <c r="D661" s="87" t="str">
        <f>VLOOKUP(C661,'School Codes'!A:B,2)</f>
        <v>STR</v>
      </c>
      <c r="E661" s="87" t="str">
        <f t="shared" si="10"/>
        <v>Hollie Massey, Strathearn, Belfast</v>
      </c>
      <c r="F661" s="14" t="s">
        <v>239</v>
      </c>
      <c r="G661" s="14" t="s">
        <v>238</v>
      </c>
      <c r="H661" s="15">
        <v>36582</v>
      </c>
      <c r="I661" s="16" t="s">
        <v>130</v>
      </c>
      <c r="J661" s="13">
        <v>6</v>
      </c>
    </row>
    <row r="662" spans="1:10" x14ac:dyDescent="0.2">
      <c r="A662" s="90">
        <v>660</v>
      </c>
      <c r="B662" s="90" t="s">
        <v>1132</v>
      </c>
      <c r="C662" s="90" t="s">
        <v>443</v>
      </c>
      <c r="D662" s="87" t="str">
        <f>VLOOKUP(C662,'School Codes'!A:B,2)</f>
        <v>STR</v>
      </c>
      <c r="E662" s="87" t="str">
        <f t="shared" si="10"/>
        <v>Maisie McCrea, Strathearn, Belfast</v>
      </c>
      <c r="F662" s="14" t="s">
        <v>243</v>
      </c>
      <c r="G662" s="14" t="s">
        <v>269</v>
      </c>
      <c r="H662" s="15">
        <v>36298</v>
      </c>
      <c r="I662" s="16" t="s">
        <v>132</v>
      </c>
      <c r="J662" s="13">
        <v>7</v>
      </c>
    </row>
    <row r="663" spans="1:10" x14ac:dyDescent="0.2">
      <c r="A663" s="90">
        <v>661</v>
      </c>
      <c r="B663" s="90" t="s">
        <v>1133</v>
      </c>
      <c r="C663" s="90" t="s">
        <v>443</v>
      </c>
      <c r="D663" s="87" t="str">
        <f>VLOOKUP(C663,'School Codes'!A:B,2)</f>
        <v>STR</v>
      </c>
      <c r="E663" s="87" t="str">
        <f t="shared" si="10"/>
        <v>Katie Mullan, Strathearn, Belfast</v>
      </c>
      <c r="F663" s="14" t="s">
        <v>189</v>
      </c>
      <c r="G663" s="14" t="s">
        <v>190</v>
      </c>
      <c r="H663" s="15">
        <v>36064</v>
      </c>
      <c r="I663" s="16" t="s">
        <v>132</v>
      </c>
      <c r="J663" s="13">
        <v>7</v>
      </c>
    </row>
    <row r="664" spans="1:10" x14ac:dyDescent="0.2">
      <c r="A664" s="90">
        <v>662</v>
      </c>
      <c r="B664" s="90" t="s">
        <v>1134</v>
      </c>
      <c r="C664" s="90" t="s">
        <v>443</v>
      </c>
      <c r="D664" s="87" t="str">
        <f>VLOOKUP(C664,'School Codes'!A:B,2)</f>
        <v>STR</v>
      </c>
      <c r="E664" s="87" t="str">
        <f t="shared" si="10"/>
        <v>Niamh Hatfield, Strathearn, Belfast</v>
      </c>
      <c r="F664" s="14" t="s">
        <v>250</v>
      </c>
      <c r="G664" s="14" t="s">
        <v>251</v>
      </c>
      <c r="H664" s="15">
        <v>35134</v>
      </c>
      <c r="I664" s="16" t="s">
        <v>134</v>
      </c>
      <c r="J664" s="13">
        <v>8</v>
      </c>
    </row>
    <row r="665" spans="1:10" x14ac:dyDescent="0.2">
      <c r="A665" s="90">
        <v>663</v>
      </c>
      <c r="B665" s="90" t="s">
        <v>1135</v>
      </c>
      <c r="C665" s="90" t="s">
        <v>443</v>
      </c>
      <c r="D665" s="87" t="str">
        <f>VLOOKUP(C665,'School Codes'!A:B,2)</f>
        <v>STR</v>
      </c>
      <c r="E665" s="87" t="str">
        <f t="shared" si="10"/>
        <v>Elena Gourley, Strathearn, Belfast</v>
      </c>
      <c r="F665" s="14" t="s">
        <v>250</v>
      </c>
      <c r="G665" s="14" t="s">
        <v>251</v>
      </c>
      <c r="H665" s="15">
        <v>35516</v>
      </c>
      <c r="I665" s="16" t="s">
        <v>134</v>
      </c>
      <c r="J665" s="13">
        <v>8</v>
      </c>
    </row>
    <row r="666" spans="1:10" x14ac:dyDescent="0.2">
      <c r="A666" s="90">
        <v>664</v>
      </c>
      <c r="B666" s="90" t="s">
        <v>1136</v>
      </c>
      <c r="C666" s="90" t="s">
        <v>443</v>
      </c>
      <c r="D666" s="87" t="str">
        <f>VLOOKUP(C666,'School Codes'!A:B,2)</f>
        <v>STR</v>
      </c>
      <c r="E666" s="87" t="str">
        <f t="shared" si="10"/>
        <v>Sophie Hoey, Strathearn, Belfast</v>
      </c>
      <c r="F666" s="14" t="s">
        <v>181</v>
      </c>
      <c r="G666" s="14" t="s">
        <v>183</v>
      </c>
      <c r="H666" s="15">
        <v>36794</v>
      </c>
      <c r="I666" s="16" t="s">
        <v>131</v>
      </c>
      <c r="J666" s="13">
        <v>2</v>
      </c>
    </row>
    <row r="667" spans="1:10" x14ac:dyDescent="0.2">
      <c r="A667" s="90">
        <v>665</v>
      </c>
      <c r="B667" s="90" t="s">
        <v>1137</v>
      </c>
      <c r="C667" s="90" t="s">
        <v>443</v>
      </c>
      <c r="D667" s="87" t="str">
        <f>VLOOKUP(C667,'School Codes'!A:B,2)</f>
        <v>STR</v>
      </c>
      <c r="E667" s="87" t="str">
        <f t="shared" si="10"/>
        <v>Amelia Hazle, Strathearn, Belfast</v>
      </c>
      <c r="F667" s="14" t="s">
        <v>181</v>
      </c>
      <c r="G667" s="14" t="s">
        <v>182</v>
      </c>
      <c r="H667" s="15">
        <v>36727</v>
      </c>
      <c r="I667" s="16" t="s">
        <v>131</v>
      </c>
      <c r="J667" s="13">
        <v>2</v>
      </c>
    </row>
    <row r="668" spans="1:10" x14ac:dyDescent="0.2">
      <c r="A668" s="90">
        <v>666</v>
      </c>
      <c r="B668" s="90" t="s">
        <v>1138</v>
      </c>
      <c r="C668" s="90" t="s">
        <v>443</v>
      </c>
      <c r="D668" s="87" t="str">
        <f>VLOOKUP(C668,'School Codes'!A:B,2)</f>
        <v>STR</v>
      </c>
      <c r="E668" s="87" t="str">
        <f t="shared" si="10"/>
        <v>Laura Irwin, Strathearn, Belfast</v>
      </c>
      <c r="F668" s="14" t="s">
        <v>192</v>
      </c>
      <c r="G668" s="14" t="s">
        <v>193</v>
      </c>
      <c r="H668" s="15">
        <v>35687</v>
      </c>
      <c r="I668" s="16" t="s">
        <v>132</v>
      </c>
      <c r="J668" s="13">
        <v>7</v>
      </c>
    </row>
    <row r="669" spans="1:10" x14ac:dyDescent="0.2">
      <c r="A669" s="90">
        <v>667</v>
      </c>
      <c r="B669" s="90" t="s">
        <v>1139</v>
      </c>
      <c r="C669" s="90" t="s">
        <v>443</v>
      </c>
      <c r="D669" s="87" t="str">
        <f>VLOOKUP(C669,'School Codes'!A:B,2)</f>
        <v>STR</v>
      </c>
      <c r="E669" s="87" t="str">
        <f t="shared" si="10"/>
        <v>Emmy Thornton, Strathearn, Belfast</v>
      </c>
      <c r="F669" s="14" t="s">
        <v>179</v>
      </c>
      <c r="G669" s="14" t="s">
        <v>195</v>
      </c>
      <c r="H669" s="15">
        <v>37344</v>
      </c>
      <c r="I669" s="16" t="s">
        <v>129</v>
      </c>
      <c r="J669" s="13">
        <v>1</v>
      </c>
    </row>
    <row r="670" spans="1:10" x14ac:dyDescent="0.2">
      <c r="A670" s="90">
        <v>668</v>
      </c>
      <c r="B670" s="90" t="s">
        <v>1140</v>
      </c>
      <c r="C670" s="90" t="s">
        <v>443</v>
      </c>
      <c r="D670" s="87" t="str">
        <f>VLOOKUP(C670,'School Codes'!A:B,2)</f>
        <v>STR</v>
      </c>
      <c r="E670" s="87" t="str">
        <f t="shared" si="10"/>
        <v>Alice Browne, Strathearn, Belfast</v>
      </c>
      <c r="F670" s="14" t="s">
        <v>179</v>
      </c>
      <c r="G670" s="14" t="s">
        <v>180</v>
      </c>
      <c r="H670" s="15">
        <v>37318</v>
      </c>
      <c r="I670" s="16" t="s">
        <v>129</v>
      </c>
      <c r="J670" s="13">
        <v>1</v>
      </c>
    </row>
    <row r="671" spans="1:10" x14ac:dyDescent="0.2">
      <c r="A671" s="90">
        <v>669</v>
      </c>
      <c r="B671" s="90" t="s">
        <v>1141</v>
      </c>
      <c r="C671" s="90" t="s">
        <v>443</v>
      </c>
      <c r="D671" s="87" t="str">
        <f>VLOOKUP(C671,'School Codes'!A:B,2)</f>
        <v>STR</v>
      </c>
      <c r="E671" s="87" t="str">
        <f t="shared" si="10"/>
        <v>Ria Hanna, Strathearn, Belfast</v>
      </c>
      <c r="F671" s="14" t="s">
        <v>177</v>
      </c>
      <c r="G671" s="14" t="s">
        <v>178</v>
      </c>
      <c r="H671" s="15">
        <v>37428</v>
      </c>
      <c r="I671" s="16" t="s">
        <v>129</v>
      </c>
      <c r="J671" s="13">
        <v>1</v>
      </c>
    </row>
    <row r="672" spans="1:10" x14ac:dyDescent="0.2">
      <c r="A672" s="90">
        <v>670</v>
      </c>
      <c r="B672" s="90" t="s">
        <v>1142</v>
      </c>
      <c r="C672" s="90" t="s">
        <v>443</v>
      </c>
      <c r="D672" s="87" t="str">
        <f>VLOOKUP(C672,'School Codes'!A:B,2)</f>
        <v>STR</v>
      </c>
      <c r="E672" s="87" t="str">
        <f t="shared" si="10"/>
        <v>Velvet Meharg, Strathearn, Belfast</v>
      </c>
      <c r="F672" s="14" t="s">
        <v>177</v>
      </c>
      <c r="G672" s="14" t="s">
        <v>178</v>
      </c>
      <c r="H672" s="15">
        <v>37385</v>
      </c>
      <c r="I672" s="16" t="s">
        <v>129</v>
      </c>
      <c r="J672" s="13">
        <v>1</v>
      </c>
    </row>
    <row r="673" spans="1:10" x14ac:dyDescent="0.2">
      <c r="A673" s="90">
        <v>671</v>
      </c>
      <c r="B673" s="90" t="s">
        <v>1143</v>
      </c>
      <c r="C673" s="90" t="s">
        <v>443</v>
      </c>
      <c r="D673" s="87" t="str">
        <f>VLOOKUP(C673,'School Codes'!A:B,2)</f>
        <v>STR</v>
      </c>
      <c r="E673" s="87" t="str">
        <f t="shared" si="10"/>
        <v>Ruby Rebbeck, Strathearn, Belfast</v>
      </c>
      <c r="F673" s="14" t="s">
        <v>180</v>
      </c>
      <c r="G673" s="14" t="s">
        <v>195</v>
      </c>
      <c r="H673" s="15">
        <v>37298</v>
      </c>
      <c r="I673" s="16" t="s">
        <v>129</v>
      </c>
      <c r="J673" s="13">
        <v>1</v>
      </c>
    </row>
    <row r="674" spans="1:10" x14ac:dyDescent="0.2">
      <c r="A674" s="90">
        <v>672</v>
      </c>
      <c r="B674" s="90" t="s">
        <v>1144</v>
      </c>
      <c r="C674" s="90" t="s">
        <v>443</v>
      </c>
      <c r="D674" s="87" t="str">
        <f>VLOOKUP(C674,'School Codes'!A:B,2)</f>
        <v>STR</v>
      </c>
      <c r="E674" s="87" t="str">
        <f t="shared" si="10"/>
        <v>Alex Faloon, Strathearn, Belfast</v>
      </c>
      <c r="F674" s="14" t="s">
        <v>196</v>
      </c>
      <c r="G674" s="14" t="s">
        <v>178</v>
      </c>
      <c r="H674" s="15">
        <v>37167</v>
      </c>
      <c r="I674" s="16" t="s">
        <v>129</v>
      </c>
      <c r="J674" s="13">
        <v>1</v>
      </c>
    </row>
    <row r="675" spans="1:10" x14ac:dyDescent="0.2">
      <c r="A675" s="90">
        <v>673</v>
      </c>
      <c r="B675" s="90" t="s">
        <v>1145</v>
      </c>
      <c r="C675" s="90" t="s">
        <v>443</v>
      </c>
      <c r="D675" s="87" t="str">
        <f>VLOOKUP(C675,'School Codes'!A:B,2)</f>
        <v>STR</v>
      </c>
      <c r="E675" s="87" t="str">
        <f t="shared" si="10"/>
        <v>Hollie Davies, Strathearn, Belfast</v>
      </c>
      <c r="F675" s="14" t="s">
        <v>196</v>
      </c>
      <c r="G675" s="14" t="s">
        <v>178</v>
      </c>
      <c r="H675" s="15">
        <v>37080</v>
      </c>
      <c r="I675" s="16" t="s">
        <v>129</v>
      </c>
      <c r="J675" s="13">
        <v>1</v>
      </c>
    </row>
    <row r="676" spans="1:10" x14ac:dyDescent="0.2">
      <c r="A676" s="90">
        <v>674</v>
      </c>
      <c r="B676" s="90" t="s">
        <v>1146</v>
      </c>
      <c r="C676" s="90" t="s">
        <v>443</v>
      </c>
      <c r="D676" s="87" t="str">
        <f>VLOOKUP(C676,'School Codes'!A:B,2)</f>
        <v>STR</v>
      </c>
      <c r="E676" s="87" t="str">
        <f t="shared" si="10"/>
        <v>Lucie McNaught, Strathearn, Belfast</v>
      </c>
      <c r="F676" s="14" t="s">
        <v>197</v>
      </c>
      <c r="G676" s="14" t="s">
        <v>183</v>
      </c>
      <c r="H676" s="15">
        <v>36711</v>
      </c>
      <c r="I676" s="16" t="s">
        <v>131</v>
      </c>
      <c r="J676" s="13">
        <v>2</v>
      </c>
    </row>
    <row r="677" spans="1:10" x14ac:dyDescent="0.2">
      <c r="A677" s="90">
        <v>675</v>
      </c>
      <c r="B677" s="90" t="s">
        <v>1147</v>
      </c>
      <c r="C677" s="90" t="s">
        <v>443</v>
      </c>
      <c r="D677" s="87" t="str">
        <f>VLOOKUP(C677,'School Codes'!A:B,2)</f>
        <v>STR</v>
      </c>
      <c r="E677" s="87" t="str">
        <f t="shared" si="10"/>
        <v>Connie Hanna, Strathearn, Belfast</v>
      </c>
      <c r="F677" s="14" t="s">
        <v>198</v>
      </c>
      <c r="G677" s="14" t="s">
        <v>202</v>
      </c>
      <c r="H677" s="15">
        <v>37017</v>
      </c>
      <c r="I677" s="16" t="s">
        <v>131</v>
      </c>
      <c r="J677" s="13">
        <v>2</v>
      </c>
    </row>
    <row r="678" spans="1:10" x14ac:dyDescent="0.2">
      <c r="A678" s="90">
        <v>676</v>
      </c>
      <c r="B678" s="90" t="s">
        <v>1148</v>
      </c>
      <c r="C678" s="90" t="s">
        <v>443</v>
      </c>
      <c r="D678" s="87" t="str">
        <f>VLOOKUP(C678,'School Codes'!A:B,2)</f>
        <v>STR</v>
      </c>
      <c r="E678" s="87" t="str">
        <f t="shared" si="10"/>
        <v>Eloise McKnight, Strathearn, Belfast</v>
      </c>
      <c r="F678" s="14" t="s">
        <v>200</v>
      </c>
      <c r="G678" s="14" t="s">
        <v>178</v>
      </c>
      <c r="H678" s="15">
        <v>36978</v>
      </c>
      <c r="I678" s="16" t="s">
        <v>131</v>
      </c>
      <c r="J678" s="13">
        <v>2</v>
      </c>
    </row>
    <row r="679" spans="1:10" x14ac:dyDescent="0.2">
      <c r="A679" s="90">
        <v>677</v>
      </c>
      <c r="B679" s="90" t="s">
        <v>1149</v>
      </c>
      <c r="C679" s="90" t="s">
        <v>443</v>
      </c>
      <c r="D679" s="87" t="str">
        <f>VLOOKUP(C679,'School Codes'!A:B,2)</f>
        <v>STR</v>
      </c>
      <c r="E679" s="87" t="str">
        <f t="shared" si="10"/>
        <v>Angelique Toombs, Strathearn, Belfast</v>
      </c>
      <c r="F679" s="14" t="s">
        <v>199</v>
      </c>
      <c r="G679" s="14" t="s">
        <v>178</v>
      </c>
      <c r="H679" s="15">
        <v>36777</v>
      </c>
      <c r="I679" s="16" t="s">
        <v>131</v>
      </c>
      <c r="J679" s="13">
        <v>2</v>
      </c>
    </row>
    <row r="680" spans="1:10" x14ac:dyDescent="0.2">
      <c r="A680" s="90">
        <v>678</v>
      </c>
      <c r="B680" s="90" t="s">
        <v>1150</v>
      </c>
      <c r="C680" s="90" t="s">
        <v>443</v>
      </c>
      <c r="D680" s="87" t="str">
        <f>VLOOKUP(C680,'School Codes'!A:B,2)</f>
        <v>STR</v>
      </c>
      <c r="E680" s="87" t="str">
        <f t="shared" si="10"/>
        <v>Beatrice Baker, Strathearn, Belfast</v>
      </c>
      <c r="F680" s="14" t="s">
        <v>208</v>
      </c>
      <c r="G680" s="14" t="s">
        <v>213</v>
      </c>
      <c r="H680" s="15">
        <v>36068</v>
      </c>
      <c r="I680" s="16" t="s">
        <v>133</v>
      </c>
      <c r="J680" s="13">
        <v>3</v>
      </c>
    </row>
    <row r="681" spans="1:10" x14ac:dyDescent="0.2">
      <c r="A681" s="90">
        <v>679</v>
      </c>
      <c r="B681" s="90" t="s">
        <v>1151</v>
      </c>
      <c r="C681" s="90" t="s">
        <v>443</v>
      </c>
      <c r="D681" s="87" t="str">
        <f>VLOOKUP(C681,'School Codes'!A:B,2)</f>
        <v>STR</v>
      </c>
      <c r="E681" s="87" t="str">
        <f t="shared" si="10"/>
        <v>Ella Hampton, Strathearn, Belfast</v>
      </c>
      <c r="F681" s="14" t="s">
        <v>204</v>
      </c>
      <c r="G681" s="14" t="s">
        <v>208</v>
      </c>
      <c r="H681" s="15">
        <v>35987</v>
      </c>
      <c r="I681" s="16" t="s">
        <v>133</v>
      </c>
      <c r="J681" s="13">
        <v>3</v>
      </c>
    </row>
    <row r="682" spans="1:10" x14ac:dyDescent="0.2">
      <c r="A682" s="90">
        <v>680</v>
      </c>
      <c r="B682" s="90" t="s">
        <v>1152</v>
      </c>
      <c r="C682" s="90" t="s">
        <v>443</v>
      </c>
      <c r="D682" s="87" t="str">
        <f>VLOOKUP(C682,'School Codes'!A:B,2)</f>
        <v>STR</v>
      </c>
      <c r="E682" s="87" t="str">
        <f t="shared" si="10"/>
        <v>Lulu Hopkinson, Strathearn, Belfast</v>
      </c>
      <c r="F682" s="14" t="s">
        <v>210</v>
      </c>
      <c r="G682" s="14" t="s">
        <v>214</v>
      </c>
      <c r="H682" s="15">
        <v>36075</v>
      </c>
      <c r="I682" s="16" t="s">
        <v>133</v>
      </c>
      <c r="J682" s="13">
        <v>3</v>
      </c>
    </row>
    <row r="683" spans="1:10" x14ac:dyDescent="0.2">
      <c r="A683" s="90">
        <v>681</v>
      </c>
      <c r="B683" s="90" t="s">
        <v>1153</v>
      </c>
      <c r="C683" s="90" t="s">
        <v>443</v>
      </c>
      <c r="D683" s="87" t="str">
        <f>VLOOKUP(C683,'School Codes'!A:B,2)</f>
        <v>STR</v>
      </c>
      <c r="E683" s="87" t="str">
        <f t="shared" si="10"/>
        <v>Kate Hunter, Strathearn, Belfast</v>
      </c>
      <c r="F683" s="14" t="s">
        <v>266</v>
      </c>
      <c r="G683" s="14" t="s">
        <v>178</v>
      </c>
      <c r="H683" s="15">
        <v>35931</v>
      </c>
      <c r="I683" s="16" t="s">
        <v>133</v>
      </c>
      <c r="J683" s="13">
        <v>3</v>
      </c>
    </row>
    <row r="684" spans="1:10" x14ac:dyDescent="0.2">
      <c r="A684" s="90">
        <v>682</v>
      </c>
      <c r="B684" s="90" t="s">
        <v>1154</v>
      </c>
      <c r="C684" s="90" t="s">
        <v>443</v>
      </c>
      <c r="D684" s="87" t="str">
        <f>VLOOKUP(C684,'School Codes'!A:B,2)</f>
        <v>STR</v>
      </c>
      <c r="E684" s="87" t="str">
        <f t="shared" si="10"/>
        <v>Niamh Long, Strathearn, Belfast</v>
      </c>
      <c r="F684" s="14" t="s">
        <v>215</v>
      </c>
      <c r="G684" s="14" t="s">
        <v>207</v>
      </c>
      <c r="H684" s="15">
        <v>35992</v>
      </c>
      <c r="I684" s="16" t="s">
        <v>133</v>
      </c>
      <c r="J684" s="13">
        <v>3</v>
      </c>
    </row>
    <row r="685" spans="1:10" x14ac:dyDescent="0.2">
      <c r="A685" s="90">
        <v>683</v>
      </c>
      <c r="B685" s="90" t="s">
        <v>1155</v>
      </c>
      <c r="C685" s="90" t="s">
        <v>443</v>
      </c>
      <c r="D685" s="87" t="str">
        <f>VLOOKUP(C685,'School Codes'!A:B,2)</f>
        <v>STR</v>
      </c>
      <c r="E685" s="87" t="str">
        <f t="shared" si="10"/>
        <v>Anna Kirk, Strathearn, Belfast</v>
      </c>
      <c r="F685" s="14" t="s">
        <v>226</v>
      </c>
      <c r="G685" s="14" t="s">
        <v>178</v>
      </c>
      <c r="H685" s="15">
        <v>35119</v>
      </c>
      <c r="I685" s="16" t="s">
        <v>135</v>
      </c>
      <c r="J685" s="13">
        <v>4</v>
      </c>
    </row>
    <row r="686" spans="1:10" x14ac:dyDescent="0.2">
      <c r="A686" s="90">
        <v>684</v>
      </c>
      <c r="B686" s="90" t="s">
        <v>1156</v>
      </c>
      <c r="C686" s="90" t="s">
        <v>445</v>
      </c>
      <c r="D686" s="87" t="str">
        <f>VLOOKUP(C686,'School Codes'!A:B,2)</f>
        <v>SUL</v>
      </c>
      <c r="E686" s="87" t="str">
        <f t="shared" si="10"/>
        <v>Niamh Fulton, Sullivan Upp, Holywood</v>
      </c>
      <c r="F686" s="14" t="s">
        <v>218</v>
      </c>
      <c r="G686" s="14" t="s">
        <v>178</v>
      </c>
      <c r="H686" s="15">
        <v>34898</v>
      </c>
      <c r="I686" s="16" t="s">
        <v>135</v>
      </c>
      <c r="J686" s="13">
        <v>4</v>
      </c>
    </row>
    <row r="687" spans="1:10" x14ac:dyDescent="0.2">
      <c r="A687" s="90">
        <v>685</v>
      </c>
      <c r="B687" s="90" t="s">
        <v>1157</v>
      </c>
      <c r="C687" s="90" t="s">
        <v>445</v>
      </c>
      <c r="D687" s="87" t="str">
        <f>VLOOKUP(C687,'School Codes'!A:B,2)</f>
        <v>SUL</v>
      </c>
      <c r="E687" s="87" t="str">
        <f t="shared" si="10"/>
        <v>Indie Walllace, Sullivan Upp, Holywood</v>
      </c>
      <c r="F687" s="14" t="s">
        <v>220</v>
      </c>
      <c r="G687" s="14" t="s">
        <v>178</v>
      </c>
      <c r="H687" s="15">
        <v>35359</v>
      </c>
      <c r="I687" s="16" t="s">
        <v>135</v>
      </c>
      <c r="J687" s="13">
        <v>4</v>
      </c>
    </row>
    <row r="688" spans="1:10" x14ac:dyDescent="0.2">
      <c r="A688" s="90">
        <v>686</v>
      </c>
      <c r="B688" s="90" t="s">
        <v>1158</v>
      </c>
      <c r="C688" s="90" t="s">
        <v>445</v>
      </c>
      <c r="D688" s="87" t="str">
        <f>VLOOKUP(C688,'School Codes'!A:B,2)</f>
        <v>SUL</v>
      </c>
      <c r="E688" s="87" t="str">
        <f t="shared" si="10"/>
        <v>Joshua Chacko, Sullivan Upp, Holywood</v>
      </c>
      <c r="F688" s="14" t="s">
        <v>181</v>
      </c>
      <c r="G688" s="14" t="s">
        <v>182</v>
      </c>
      <c r="H688" s="15">
        <v>36524</v>
      </c>
      <c r="I688" s="16" t="s">
        <v>131</v>
      </c>
      <c r="J688" s="13">
        <v>2</v>
      </c>
    </row>
    <row r="689" spans="1:10" x14ac:dyDescent="0.2">
      <c r="A689" s="90">
        <v>687</v>
      </c>
      <c r="B689" s="90" t="s">
        <v>1159</v>
      </c>
      <c r="C689" s="90" t="s">
        <v>445</v>
      </c>
      <c r="D689" s="87" t="str">
        <f>VLOOKUP(C689,'School Codes'!A:B,2)</f>
        <v>SUL</v>
      </c>
      <c r="E689" s="87" t="str">
        <f t="shared" si="10"/>
        <v>Ally Hewitt, Sullivan Upp, Holywood</v>
      </c>
      <c r="F689" s="14" t="s">
        <v>202</v>
      </c>
      <c r="G689" s="14" t="s">
        <v>178</v>
      </c>
      <c r="H689" s="15">
        <v>36903</v>
      </c>
      <c r="I689" s="16" t="s">
        <v>131</v>
      </c>
      <c r="J689" s="13">
        <v>2</v>
      </c>
    </row>
    <row r="690" spans="1:10" x14ac:dyDescent="0.2">
      <c r="A690" s="90">
        <v>688</v>
      </c>
      <c r="B690" s="90" t="s">
        <v>1160</v>
      </c>
      <c r="C690" s="90" t="s">
        <v>445</v>
      </c>
      <c r="D690" s="87" t="str">
        <f>VLOOKUP(C690,'School Codes'!A:B,2)</f>
        <v>SUL</v>
      </c>
      <c r="E690" s="87" t="str">
        <f t="shared" si="10"/>
        <v>Anna McMonagle, Sullivan Upp, Holywood</v>
      </c>
      <c r="F690" s="14" t="s">
        <v>181</v>
      </c>
      <c r="G690" s="14" t="s">
        <v>178</v>
      </c>
      <c r="H690" s="15">
        <v>36578</v>
      </c>
      <c r="I690" s="16" t="s">
        <v>131</v>
      </c>
      <c r="J690" s="13">
        <v>2</v>
      </c>
    </row>
    <row r="691" spans="1:10" x14ac:dyDescent="0.2">
      <c r="A691" s="90">
        <v>689</v>
      </c>
      <c r="B691" s="90" t="s">
        <v>1161</v>
      </c>
      <c r="C691" s="90" t="s">
        <v>445</v>
      </c>
      <c r="D691" s="87" t="str">
        <f>VLOOKUP(C691,'School Codes'!A:B,2)</f>
        <v>SUL</v>
      </c>
      <c r="E691" s="87" t="str">
        <f t="shared" si="10"/>
        <v>Sam Thompson, Sullivan Upp, Holywood</v>
      </c>
      <c r="F691" s="14" t="s">
        <v>183</v>
      </c>
      <c r="G691" s="14" t="s">
        <v>178</v>
      </c>
      <c r="H691" s="15">
        <v>36555</v>
      </c>
      <c r="I691" s="16" t="s">
        <v>131</v>
      </c>
      <c r="J691" s="13">
        <v>2</v>
      </c>
    </row>
    <row r="692" spans="1:10" x14ac:dyDescent="0.2">
      <c r="A692" s="90">
        <v>690</v>
      </c>
      <c r="B692" s="90" t="s">
        <v>1162</v>
      </c>
      <c r="C692" s="90" t="s">
        <v>445</v>
      </c>
      <c r="D692" s="87" t="str">
        <f>VLOOKUP(C692,'School Codes'!A:B,2)</f>
        <v>SUL</v>
      </c>
      <c r="E692" s="87" t="str">
        <f t="shared" si="10"/>
        <v>Katie Graham, Sullivan Upp, Holywood</v>
      </c>
      <c r="F692" s="14" t="s">
        <v>199</v>
      </c>
      <c r="G692" s="14" t="s">
        <v>262</v>
      </c>
      <c r="H692" s="15">
        <v>36782</v>
      </c>
      <c r="I692" s="16" t="s">
        <v>131</v>
      </c>
      <c r="J692" s="13">
        <v>2</v>
      </c>
    </row>
    <row r="693" spans="1:10" x14ac:dyDescent="0.2">
      <c r="A693" s="90">
        <v>691</v>
      </c>
      <c r="B693" s="90" t="s">
        <v>1163</v>
      </c>
      <c r="C693" s="90" t="s">
        <v>445</v>
      </c>
      <c r="D693" s="87" t="str">
        <f>VLOOKUP(C693,'School Codes'!A:B,2)</f>
        <v>SUL</v>
      </c>
      <c r="E693" s="87" t="str">
        <f t="shared" si="10"/>
        <v>Hakim Berrada, Sullivan Upp, Holywood</v>
      </c>
      <c r="F693" s="14" t="s">
        <v>184</v>
      </c>
      <c r="G693" s="14" t="s">
        <v>178</v>
      </c>
      <c r="H693" s="15">
        <v>36800</v>
      </c>
      <c r="I693" s="16" t="s">
        <v>131</v>
      </c>
      <c r="J693" s="13">
        <v>2</v>
      </c>
    </row>
    <row r="694" spans="1:10" x14ac:dyDescent="0.2">
      <c r="A694" s="90">
        <v>692</v>
      </c>
      <c r="B694" s="90" t="s">
        <v>1164</v>
      </c>
      <c r="C694" s="90" t="s">
        <v>445</v>
      </c>
      <c r="D694" s="87" t="str">
        <f>VLOOKUP(C694,'School Codes'!A:B,2)</f>
        <v>SUL</v>
      </c>
      <c r="E694" s="87" t="str">
        <f t="shared" si="10"/>
        <v>Rory Fulton, Sullivan Upp, Holywood</v>
      </c>
      <c r="F694" s="14" t="s">
        <v>184</v>
      </c>
      <c r="G694" s="14" t="s">
        <v>178</v>
      </c>
      <c r="H694" s="15">
        <v>37032</v>
      </c>
      <c r="I694" s="16" t="s">
        <v>131</v>
      </c>
      <c r="J694" s="13">
        <v>2</v>
      </c>
    </row>
    <row r="695" spans="1:10" x14ac:dyDescent="0.2">
      <c r="A695" s="90">
        <v>693</v>
      </c>
      <c r="B695" s="90" t="s">
        <v>1165</v>
      </c>
      <c r="C695" s="90" t="s">
        <v>445</v>
      </c>
      <c r="D695" s="87" t="str">
        <f>VLOOKUP(C695,'School Codes'!A:B,2)</f>
        <v>SUL</v>
      </c>
      <c r="E695" s="87" t="str">
        <f t="shared" si="10"/>
        <v>Ava Downey, Sullivan Upp, Holywood</v>
      </c>
      <c r="F695" s="14" t="s">
        <v>205</v>
      </c>
      <c r="G695" s="14" t="s">
        <v>178</v>
      </c>
      <c r="H695" s="15">
        <v>36275</v>
      </c>
      <c r="I695" s="16" t="s">
        <v>133</v>
      </c>
      <c r="J695" s="13">
        <v>3</v>
      </c>
    </row>
    <row r="696" spans="1:10" x14ac:dyDescent="0.2">
      <c r="A696" s="90">
        <v>694</v>
      </c>
      <c r="B696" s="90" t="s">
        <v>1166</v>
      </c>
      <c r="C696" s="90" t="s">
        <v>445</v>
      </c>
      <c r="D696" s="87" t="str">
        <f>VLOOKUP(C696,'School Codes'!A:B,2)</f>
        <v>SUL</v>
      </c>
      <c r="E696" s="87" t="str">
        <f t="shared" si="10"/>
        <v>Rachel Anderson, Sullivan Upp, Holywood</v>
      </c>
      <c r="F696" s="14" t="s">
        <v>215</v>
      </c>
      <c r="G696" s="14" t="s">
        <v>178</v>
      </c>
      <c r="H696" s="15">
        <v>36167</v>
      </c>
      <c r="I696" s="16" t="s">
        <v>133</v>
      </c>
      <c r="J696" s="13">
        <v>3</v>
      </c>
    </row>
    <row r="697" spans="1:10" x14ac:dyDescent="0.2">
      <c r="A697" s="90">
        <v>695</v>
      </c>
      <c r="B697" s="90" t="s">
        <v>1167</v>
      </c>
      <c r="C697" s="90" t="s">
        <v>445</v>
      </c>
      <c r="D697" s="87" t="str">
        <f>VLOOKUP(C697,'School Codes'!A:B,2)</f>
        <v>SUL</v>
      </c>
      <c r="E697" s="87" t="str">
        <f t="shared" si="10"/>
        <v>Jamie Gaw, Sullivan Upp, Holywood</v>
      </c>
      <c r="F697" s="14" t="s">
        <v>215</v>
      </c>
      <c r="G697" s="14" t="s">
        <v>178</v>
      </c>
      <c r="H697" s="15">
        <v>36200</v>
      </c>
      <c r="I697" s="16" t="s">
        <v>133</v>
      </c>
      <c r="J697" s="13">
        <v>3</v>
      </c>
    </row>
    <row r="698" spans="1:10" s="18" customFormat="1" x14ac:dyDescent="0.2">
      <c r="A698" s="90">
        <v>696</v>
      </c>
      <c r="B698" s="90" t="s">
        <v>1168</v>
      </c>
      <c r="C698" s="90" t="s">
        <v>445</v>
      </c>
      <c r="D698" s="87" t="str">
        <f>VLOOKUP(C698,'School Codes'!A:B,2)</f>
        <v>SUL</v>
      </c>
      <c r="E698" s="87" t="str">
        <f t="shared" si="10"/>
        <v>Jacob McKittrick, Sullivan Upp, Holywood</v>
      </c>
      <c r="F698" s="18" t="s">
        <v>207</v>
      </c>
      <c r="G698" s="18" t="s">
        <v>208</v>
      </c>
      <c r="H698" s="19">
        <v>36174</v>
      </c>
      <c r="I698" s="20" t="s">
        <v>133</v>
      </c>
      <c r="J698" s="17">
        <v>3</v>
      </c>
    </row>
    <row r="699" spans="1:10" x14ac:dyDescent="0.2">
      <c r="A699" s="90">
        <v>697</v>
      </c>
      <c r="B699" s="90" t="s">
        <v>1169</v>
      </c>
      <c r="C699" s="90" t="s">
        <v>445</v>
      </c>
      <c r="D699" s="87" t="str">
        <f>VLOOKUP(C699,'School Codes'!A:B,2)</f>
        <v>SUL</v>
      </c>
      <c r="E699" s="87" t="str">
        <f t="shared" si="10"/>
        <v>Ben Dunlop, Sullivan Upp, Holywood</v>
      </c>
      <c r="F699" s="14" t="s">
        <v>228</v>
      </c>
      <c r="G699" s="14" t="s">
        <v>220</v>
      </c>
      <c r="H699" s="15">
        <v>35081</v>
      </c>
      <c r="I699" s="16" t="s">
        <v>135</v>
      </c>
      <c r="J699" s="13">
        <v>4</v>
      </c>
    </row>
    <row r="700" spans="1:10" x14ac:dyDescent="0.2">
      <c r="A700" s="90">
        <v>698</v>
      </c>
      <c r="B700" s="90" t="s">
        <v>1170</v>
      </c>
      <c r="C700" s="90" t="s">
        <v>445</v>
      </c>
      <c r="D700" s="87" t="str">
        <f>VLOOKUP(C700,'School Codes'!A:B,2)</f>
        <v>SUL</v>
      </c>
      <c r="E700" s="87" t="str">
        <f t="shared" si="10"/>
        <v>Amber Day, Sullivan Upp, Holywood</v>
      </c>
      <c r="F700" s="14" t="s">
        <v>217</v>
      </c>
      <c r="G700" s="14" t="s">
        <v>178</v>
      </c>
      <c r="H700" s="15">
        <v>35193</v>
      </c>
      <c r="I700" s="16" t="s">
        <v>135</v>
      </c>
      <c r="J700" s="13">
        <v>4</v>
      </c>
    </row>
    <row r="701" spans="1:10" s="18" customFormat="1" x14ac:dyDescent="0.2">
      <c r="A701" s="90">
        <v>699</v>
      </c>
      <c r="B701" s="90" t="s">
        <v>1171</v>
      </c>
      <c r="C701" s="90" t="s">
        <v>445</v>
      </c>
      <c r="D701" s="87" t="str">
        <f>VLOOKUP(C701,'School Codes'!A:B,2)</f>
        <v>SUL</v>
      </c>
      <c r="E701" s="87" t="str">
        <f t="shared" si="10"/>
        <v>Niamh McCracken, Sullivan Upp, Holywood</v>
      </c>
      <c r="F701" s="18" t="s">
        <v>219</v>
      </c>
      <c r="G701" s="18" t="s">
        <v>218</v>
      </c>
      <c r="H701" s="19">
        <v>35269</v>
      </c>
      <c r="I701" s="20" t="s">
        <v>135</v>
      </c>
      <c r="J701" s="17">
        <v>4</v>
      </c>
    </row>
    <row r="702" spans="1:10" x14ac:dyDescent="0.2">
      <c r="A702" s="90">
        <v>700</v>
      </c>
      <c r="B702" s="90" t="s">
        <v>1172</v>
      </c>
      <c r="C702" s="90" t="s">
        <v>445</v>
      </c>
      <c r="D702" s="87" t="str">
        <f>VLOOKUP(C702,'School Codes'!A:B,2)</f>
        <v>SUL</v>
      </c>
      <c r="E702" s="87" t="str">
        <f t="shared" si="10"/>
        <v>Oliver Playfair, Sullivan Upp, Holywood</v>
      </c>
      <c r="F702" s="14" t="s">
        <v>217</v>
      </c>
      <c r="G702" s="14" t="s">
        <v>220</v>
      </c>
      <c r="H702" s="15">
        <v>35280</v>
      </c>
      <c r="I702" s="16" t="s">
        <v>135</v>
      </c>
      <c r="J702" s="13">
        <v>4</v>
      </c>
    </row>
    <row r="703" spans="1:10" x14ac:dyDescent="0.2">
      <c r="A703" s="90">
        <v>701</v>
      </c>
      <c r="B703" s="90" t="s">
        <v>1173</v>
      </c>
      <c r="C703" s="90" t="s">
        <v>445</v>
      </c>
      <c r="D703" s="87" t="str">
        <f>VLOOKUP(C703,'School Codes'!A:B,2)</f>
        <v>SUL</v>
      </c>
      <c r="E703" s="87" t="str">
        <f t="shared" si="10"/>
        <v>Matthew Bailie, Sullivan Upp, Holywood</v>
      </c>
      <c r="F703" s="14" t="s">
        <v>225</v>
      </c>
      <c r="G703" s="14" t="s">
        <v>221</v>
      </c>
      <c r="H703" s="15">
        <v>35566</v>
      </c>
      <c r="I703" s="16" t="s">
        <v>135</v>
      </c>
      <c r="J703" s="13">
        <v>4</v>
      </c>
    </row>
    <row r="704" spans="1:10" x14ac:dyDescent="0.2">
      <c r="A704" s="90">
        <v>702</v>
      </c>
      <c r="B704" s="90" t="s">
        <v>1174</v>
      </c>
      <c r="C704" s="90" t="s">
        <v>445</v>
      </c>
      <c r="D704" s="87" t="str">
        <f>VLOOKUP(C704,'School Codes'!A:B,2)</f>
        <v>SUL</v>
      </c>
      <c r="E704" s="87" t="str">
        <f t="shared" si="10"/>
        <v>Jasmine Edmonds, Sullivan Upp, Holywood</v>
      </c>
      <c r="F704" s="14" t="s">
        <v>218</v>
      </c>
      <c r="G704" s="14" t="s">
        <v>178</v>
      </c>
      <c r="H704" s="15">
        <v>35458</v>
      </c>
      <c r="I704" s="16" t="s">
        <v>135</v>
      </c>
      <c r="J704" s="13">
        <v>4</v>
      </c>
    </row>
    <row r="705" spans="1:10" x14ac:dyDescent="0.2">
      <c r="A705" s="90">
        <v>703</v>
      </c>
      <c r="B705" s="90" t="s">
        <v>1175</v>
      </c>
      <c r="C705" s="90" t="s">
        <v>445</v>
      </c>
      <c r="D705" s="87" t="str">
        <f>VLOOKUP(C705,'School Codes'!A:B,2)</f>
        <v>SUL</v>
      </c>
      <c r="E705" s="87" t="str">
        <f t="shared" si="10"/>
        <v>Emma Carson, Sullivan Upp, Holywood</v>
      </c>
      <c r="F705" s="14" t="s">
        <v>233</v>
      </c>
      <c r="G705" s="14" t="s">
        <v>178</v>
      </c>
      <c r="H705" s="15">
        <v>36641</v>
      </c>
      <c r="I705" s="16" t="s">
        <v>130</v>
      </c>
      <c r="J705" s="13">
        <v>6</v>
      </c>
    </row>
    <row r="706" spans="1:10" x14ac:dyDescent="0.2">
      <c r="A706" s="90">
        <v>704</v>
      </c>
      <c r="B706" s="90" t="s">
        <v>1176</v>
      </c>
      <c r="C706" s="90" t="s">
        <v>445</v>
      </c>
      <c r="D706" s="87" t="str">
        <f>VLOOKUP(C706,'School Codes'!A:B,2)</f>
        <v>SUL</v>
      </c>
      <c r="E706" s="87" t="str">
        <f t="shared" si="10"/>
        <v>Alexander Myers, Sullivan Upp, Holywood</v>
      </c>
      <c r="F706" s="14" t="s">
        <v>238</v>
      </c>
      <c r="G706" s="14" t="s">
        <v>178</v>
      </c>
      <c r="H706" s="15">
        <v>36691</v>
      </c>
      <c r="I706" s="16" t="s">
        <v>130</v>
      </c>
      <c r="J706" s="13">
        <v>6</v>
      </c>
    </row>
    <row r="707" spans="1:10" x14ac:dyDescent="0.2">
      <c r="A707" s="90">
        <v>705</v>
      </c>
      <c r="B707" s="90" t="s">
        <v>1177</v>
      </c>
      <c r="C707" s="90" t="s">
        <v>445</v>
      </c>
      <c r="D707" s="87" t="str">
        <f>VLOOKUP(C707,'School Codes'!A:B,2)</f>
        <v>SUL</v>
      </c>
      <c r="E707" s="87" t="str">
        <f t="shared" si="10"/>
        <v>Luke Ryan, Sullivan Upp, Holywood</v>
      </c>
      <c r="F707" s="14" t="s">
        <v>231</v>
      </c>
      <c r="G707" s="14" t="s">
        <v>237</v>
      </c>
      <c r="H707" s="15">
        <v>36348</v>
      </c>
      <c r="I707" s="16" t="s">
        <v>130</v>
      </c>
      <c r="J707" s="13">
        <v>6</v>
      </c>
    </row>
    <row r="708" spans="1:10" x14ac:dyDescent="0.2">
      <c r="A708" s="90">
        <v>706</v>
      </c>
      <c r="B708" s="90" t="s">
        <v>1178</v>
      </c>
      <c r="C708" s="90" t="s">
        <v>445</v>
      </c>
      <c r="D708" s="87" t="str">
        <f>VLOOKUP(C708,'School Codes'!A:B,2)</f>
        <v>SUL</v>
      </c>
      <c r="E708" s="87" t="str">
        <f t="shared" ref="E708:E771" si="11">IF(A708="","",CONCATENATE(B708,", ",C708))</f>
        <v>Kate Fenlon, Sullivan Upp, Holywood</v>
      </c>
      <c r="F708" s="14" t="s">
        <v>230</v>
      </c>
      <c r="G708" s="14" t="s">
        <v>231</v>
      </c>
      <c r="H708" s="15">
        <v>36382</v>
      </c>
      <c r="I708" s="16" t="s">
        <v>130</v>
      </c>
      <c r="J708" s="13">
        <v>6</v>
      </c>
    </row>
    <row r="709" spans="1:10" x14ac:dyDescent="0.2">
      <c r="A709" s="90">
        <v>707</v>
      </c>
      <c r="B709" s="90" t="s">
        <v>1179</v>
      </c>
      <c r="C709" s="90" t="s">
        <v>445</v>
      </c>
      <c r="D709" s="87" t="str">
        <f>VLOOKUP(C709,'School Codes'!A:B,2)</f>
        <v>SUL</v>
      </c>
      <c r="E709" s="87" t="str">
        <f t="shared" si="11"/>
        <v>Madelein Schon, Sullivan Upp, Holywood</v>
      </c>
      <c r="F709" s="14" t="s">
        <v>233</v>
      </c>
      <c r="G709" s="14" t="s">
        <v>178</v>
      </c>
      <c r="H709" s="15">
        <v>36856</v>
      </c>
      <c r="I709" s="16" t="s">
        <v>130</v>
      </c>
      <c r="J709" s="13">
        <v>6</v>
      </c>
    </row>
    <row r="710" spans="1:10" x14ac:dyDescent="0.2">
      <c r="A710" s="90">
        <v>708</v>
      </c>
      <c r="B710" s="90" t="s">
        <v>1180</v>
      </c>
      <c r="C710" s="90" t="s">
        <v>445</v>
      </c>
      <c r="D710" s="87" t="str">
        <f>VLOOKUP(C710,'School Codes'!A:B,2)</f>
        <v>SUL</v>
      </c>
      <c r="E710" s="87" t="str">
        <f t="shared" si="11"/>
        <v>Hannah Lawden, Sullivan Upp, Holywood</v>
      </c>
      <c r="F710" s="14" t="s">
        <v>273</v>
      </c>
      <c r="G710" s="14" t="s">
        <v>178</v>
      </c>
      <c r="H710" s="15">
        <v>36440</v>
      </c>
      <c r="I710" s="16" t="s">
        <v>130</v>
      </c>
      <c r="J710" s="13">
        <v>6</v>
      </c>
    </row>
    <row r="711" spans="1:10" x14ac:dyDescent="0.2">
      <c r="A711" s="90">
        <v>709</v>
      </c>
      <c r="B711" s="90" t="s">
        <v>1181</v>
      </c>
      <c r="C711" s="90" t="s">
        <v>445</v>
      </c>
      <c r="D711" s="87" t="str">
        <f>VLOOKUP(C711,'School Codes'!A:B,2)</f>
        <v>SUL</v>
      </c>
      <c r="E711" s="87" t="str">
        <f t="shared" si="11"/>
        <v>Harry Thallon, Sullivan Upp, Holywood</v>
      </c>
      <c r="F711" s="14" t="s">
        <v>232</v>
      </c>
      <c r="G711" s="14" t="s">
        <v>230</v>
      </c>
      <c r="H711" s="15">
        <v>37019</v>
      </c>
      <c r="I711" s="16" t="s">
        <v>130</v>
      </c>
      <c r="J711" s="13">
        <v>6</v>
      </c>
    </row>
    <row r="712" spans="1:10" x14ac:dyDescent="0.2">
      <c r="A712" s="90">
        <v>710</v>
      </c>
      <c r="B712" s="90" t="s">
        <v>1182</v>
      </c>
      <c r="C712" s="90" t="s">
        <v>445</v>
      </c>
      <c r="D712" s="87" t="str">
        <f>VLOOKUP(C712,'School Codes'!A:B,2)</f>
        <v>SUL</v>
      </c>
      <c r="E712" s="87" t="str">
        <f t="shared" si="11"/>
        <v>Louise McKibben, Sullivan Upp, Holywood</v>
      </c>
      <c r="F712" s="14" t="s">
        <v>244</v>
      </c>
      <c r="G712" s="14" t="s">
        <v>178</v>
      </c>
      <c r="H712" s="15">
        <v>35790</v>
      </c>
      <c r="I712" s="16" t="s">
        <v>132</v>
      </c>
      <c r="J712" s="13">
        <v>7</v>
      </c>
    </row>
    <row r="713" spans="1:10" x14ac:dyDescent="0.2">
      <c r="A713" s="90">
        <v>711</v>
      </c>
      <c r="B713" s="90" t="s">
        <v>1183</v>
      </c>
      <c r="C713" s="90" t="s">
        <v>445</v>
      </c>
      <c r="D713" s="87" t="str">
        <f>VLOOKUP(C713,'School Codes'!A:B,2)</f>
        <v>SUL</v>
      </c>
      <c r="E713" s="87" t="str">
        <f t="shared" si="11"/>
        <v>Zoe MacDonald, Sullivan Upp, Holywood</v>
      </c>
      <c r="F713" s="14" t="s">
        <v>193</v>
      </c>
      <c r="G713" s="14" t="s">
        <v>246</v>
      </c>
      <c r="H713" s="15">
        <v>35652</v>
      </c>
      <c r="I713" s="16" t="s">
        <v>132</v>
      </c>
      <c r="J713" s="13">
        <v>7</v>
      </c>
    </row>
    <row r="714" spans="1:10" x14ac:dyDescent="0.2">
      <c r="A714" s="90">
        <v>712</v>
      </c>
      <c r="B714" s="90" t="s">
        <v>1184</v>
      </c>
      <c r="C714" s="90" t="s">
        <v>445</v>
      </c>
      <c r="D714" s="87" t="str">
        <f>VLOOKUP(C714,'School Codes'!A:B,2)</f>
        <v>SUL</v>
      </c>
      <c r="E714" s="87" t="str">
        <f t="shared" si="11"/>
        <v>Alyssa Campbell, Sullivan Upp, Holywood</v>
      </c>
      <c r="F714" s="14" t="s">
        <v>192</v>
      </c>
      <c r="G714" s="14" t="s">
        <v>241</v>
      </c>
      <c r="H714" s="15">
        <v>35992</v>
      </c>
      <c r="I714" s="16" t="s">
        <v>132</v>
      </c>
      <c r="J714" s="13">
        <v>7</v>
      </c>
    </row>
    <row r="715" spans="1:10" x14ac:dyDescent="0.2">
      <c r="A715" s="90">
        <v>713</v>
      </c>
      <c r="B715" s="90" t="s">
        <v>1185</v>
      </c>
      <c r="C715" s="90" t="s">
        <v>445</v>
      </c>
      <c r="D715" s="87" t="str">
        <f>VLOOKUP(C715,'School Codes'!A:B,2)</f>
        <v>SUL</v>
      </c>
      <c r="E715" s="87" t="str">
        <f t="shared" si="11"/>
        <v>Ellie Lin, Sullivan Upp, Holywood</v>
      </c>
      <c r="F715" s="14" t="s">
        <v>269</v>
      </c>
      <c r="G715" s="14" t="s">
        <v>178</v>
      </c>
      <c r="H715" s="15">
        <v>36135</v>
      </c>
      <c r="I715" s="16" t="s">
        <v>132</v>
      </c>
      <c r="J715" s="13">
        <v>7</v>
      </c>
    </row>
    <row r="716" spans="1:10" x14ac:dyDescent="0.2">
      <c r="A716" s="90">
        <v>714</v>
      </c>
      <c r="B716" s="90" t="s">
        <v>1186</v>
      </c>
      <c r="C716" s="90" t="s">
        <v>445</v>
      </c>
      <c r="D716" s="87" t="str">
        <f>VLOOKUP(C716,'School Codes'!A:B,2)</f>
        <v>SUL</v>
      </c>
      <c r="E716" s="87" t="str">
        <f t="shared" si="11"/>
        <v>Jude Moran, Sullivan Upp, Holywood</v>
      </c>
      <c r="F716" s="14" t="s">
        <v>245</v>
      </c>
      <c r="G716" s="14" t="s">
        <v>178</v>
      </c>
      <c r="H716" s="15">
        <v>36014</v>
      </c>
      <c r="I716" s="16" t="s">
        <v>132</v>
      </c>
      <c r="J716" s="13">
        <v>7</v>
      </c>
    </row>
    <row r="717" spans="1:10" x14ac:dyDescent="0.2">
      <c r="A717" s="90">
        <v>715</v>
      </c>
      <c r="B717" s="90" t="s">
        <v>1187</v>
      </c>
      <c r="C717" s="90" t="s">
        <v>445</v>
      </c>
      <c r="D717" s="87" t="str">
        <f>VLOOKUP(C717,'School Codes'!A:B,2)</f>
        <v>SUL</v>
      </c>
      <c r="E717" s="87" t="str">
        <f t="shared" si="11"/>
        <v>Rebecca Beggs, Sullivan Upp, Holywood</v>
      </c>
      <c r="F717" s="14" t="s">
        <v>191</v>
      </c>
      <c r="G717" s="14" t="s">
        <v>178</v>
      </c>
      <c r="H717" s="15">
        <v>36261</v>
      </c>
      <c r="I717" s="16" t="s">
        <v>132</v>
      </c>
      <c r="J717" s="13">
        <v>7</v>
      </c>
    </row>
    <row r="718" spans="1:10" x14ac:dyDescent="0.2">
      <c r="A718" s="90">
        <v>716</v>
      </c>
      <c r="B718" s="90" t="s">
        <v>1188</v>
      </c>
      <c r="C718" s="90" t="s">
        <v>445</v>
      </c>
      <c r="D718" s="87" t="str">
        <f>VLOOKUP(C718,'School Codes'!A:B,2)</f>
        <v>SUL</v>
      </c>
      <c r="E718" s="87" t="str">
        <f t="shared" si="11"/>
        <v>Eden Day, Sullivan Upp, Holywood</v>
      </c>
      <c r="F718" s="14" t="s">
        <v>192</v>
      </c>
      <c r="G718" s="14" t="s">
        <v>178</v>
      </c>
      <c r="H718" s="15">
        <v>35957</v>
      </c>
      <c r="I718" s="16" t="s">
        <v>132</v>
      </c>
      <c r="J718" s="13">
        <v>7</v>
      </c>
    </row>
    <row r="719" spans="1:10" x14ac:dyDescent="0.2">
      <c r="A719" s="90">
        <v>717</v>
      </c>
      <c r="B719" s="90" t="s">
        <v>1189</v>
      </c>
      <c r="C719" s="90" t="s">
        <v>445</v>
      </c>
      <c r="D719" s="87" t="str">
        <f>VLOOKUP(C719,'School Codes'!A:B,2)</f>
        <v>SUL</v>
      </c>
      <c r="E719" s="87" t="str">
        <f t="shared" si="11"/>
        <v>Niamh Fenlon, Sullivan Upp, Holywood</v>
      </c>
      <c r="F719" s="14" t="s">
        <v>246</v>
      </c>
      <c r="G719" s="14" t="s">
        <v>178</v>
      </c>
      <c r="H719" s="15">
        <v>36014</v>
      </c>
      <c r="I719" s="16" t="s">
        <v>132</v>
      </c>
      <c r="J719" s="13">
        <v>7</v>
      </c>
    </row>
    <row r="720" spans="1:10" x14ac:dyDescent="0.2">
      <c r="A720" s="90">
        <v>718</v>
      </c>
      <c r="B720" s="90" t="s">
        <v>1190</v>
      </c>
      <c r="C720" s="90" t="s">
        <v>445</v>
      </c>
      <c r="D720" s="87" t="str">
        <f>VLOOKUP(C720,'School Codes'!A:B,2)</f>
        <v>SUL</v>
      </c>
      <c r="E720" s="87" t="str">
        <f t="shared" si="11"/>
        <v>Hannah Moffett, Sullivan Upp, Holywood</v>
      </c>
      <c r="F720" s="14" t="s">
        <v>257</v>
      </c>
      <c r="G720" s="14" t="s">
        <v>178</v>
      </c>
      <c r="H720" s="15">
        <v>35503</v>
      </c>
      <c r="I720" s="16" t="s">
        <v>134</v>
      </c>
      <c r="J720" s="13">
        <v>8</v>
      </c>
    </row>
    <row r="721" spans="1:10" s="18" customFormat="1" x14ac:dyDescent="0.2">
      <c r="A721" s="90">
        <v>719</v>
      </c>
      <c r="B721" s="90" t="s">
        <v>1191</v>
      </c>
      <c r="C721" s="90" t="s">
        <v>445</v>
      </c>
      <c r="D721" s="87" t="str">
        <f>VLOOKUP(C721,'School Codes'!A:B,2)</f>
        <v>SUL</v>
      </c>
      <c r="E721" s="87" t="str">
        <f t="shared" si="11"/>
        <v>Harry McKeown, Sullivan Upp, Holywood</v>
      </c>
      <c r="F721" s="18" t="s">
        <v>250</v>
      </c>
      <c r="G721" s="18" t="s">
        <v>260</v>
      </c>
      <c r="H721" s="19">
        <v>35513</v>
      </c>
      <c r="I721" s="20" t="s">
        <v>134</v>
      </c>
      <c r="J721" s="17">
        <v>8</v>
      </c>
    </row>
    <row r="722" spans="1:10" x14ac:dyDescent="0.2">
      <c r="A722" s="90">
        <v>720</v>
      </c>
      <c r="B722" s="90" t="s">
        <v>1192</v>
      </c>
      <c r="C722" s="90" t="s">
        <v>445</v>
      </c>
      <c r="D722" s="87" t="str">
        <f>VLOOKUP(C722,'School Codes'!A:B,2)</f>
        <v>SUL</v>
      </c>
      <c r="E722" s="87" t="str">
        <f t="shared" si="11"/>
        <v>Hannah Mahood, Sullivan Upp, Holywood</v>
      </c>
      <c r="F722" s="14" t="s">
        <v>254</v>
      </c>
      <c r="G722" s="14" t="s">
        <v>178</v>
      </c>
      <c r="H722" s="15">
        <v>35179</v>
      </c>
      <c r="I722" s="16" t="s">
        <v>134</v>
      </c>
      <c r="J722" s="13">
        <v>8</v>
      </c>
    </row>
    <row r="723" spans="1:10" x14ac:dyDescent="0.2">
      <c r="A723" s="90">
        <v>721</v>
      </c>
      <c r="B723" s="90" t="s">
        <v>1193</v>
      </c>
      <c r="C723" s="90" t="s">
        <v>445</v>
      </c>
      <c r="D723" s="87" t="str">
        <f>VLOOKUP(C723,'School Codes'!A:B,2)</f>
        <v>SUL</v>
      </c>
      <c r="E723" s="87" t="str">
        <f t="shared" si="11"/>
        <v>Tess Harper, Sullivan Upp, Holywood</v>
      </c>
      <c r="F723" s="14" t="s">
        <v>186</v>
      </c>
      <c r="G723" s="14" t="s">
        <v>188</v>
      </c>
      <c r="H723" s="15">
        <v>37165</v>
      </c>
      <c r="I723" s="16" t="s">
        <v>128</v>
      </c>
      <c r="J723" s="13">
        <v>5</v>
      </c>
    </row>
    <row r="724" spans="1:10" x14ac:dyDescent="0.2">
      <c r="A724" s="90">
        <v>722</v>
      </c>
      <c r="B724" s="90" t="s">
        <v>1194</v>
      </c>
      <c r="C724" s="90" t="s">
        <v>445</v>
      </c>
      <c r="D724" s="87" t="str">
        <f>VLOOKUP(C724,'School Codes'!A:B,2)</f>
        <v>SUL</v>
      </c>
      <c r="E724" s="87" t="str">
        <f t="shared" si="11"/>
        <v>Tiffany Fong, Sullivan Upp, Holywood</v>
      </c>
      <c r="F724" s="14" t="s">
        <v>186</v>
      </c>
      <c r="G724" s="14" t="s">
        <v>178</v>
      </c>
      <c r="H724" s="15">
        <v>37406</v>
      </c>
      <c r="I724" s="16" t="s">
        <v>128</v>
      </c>
      <c r="J724" s="13">
        <v>5</v>
      </c>
    </row>
    <row r="725" spans="1:10" x14ac:dyDescent="0.2">
      <c r="A725" s="90">
        <v>723</v>
      </c>
      <c r="B725" s="90" t="s">
        <v>814</v>
      </c>
      <c r="C725" s="90" t="s">
        <v>445</v>
      </c>
      <c r="D725" s="87" t="str">
        <f>VLOOKUP(C725,'School Codes'!A:B,2)</f>
        <v>SUL</v>
      </c>
      <c r="E725" s="87" t="str">
        <f t="shared" si="11"/>
        <v>Ben Keenan, Sullivan Upp, Holywood</v>
      </c>
      <c r="F725" s="14" t="s">
        <v>185</v>
      </c>
      <c r="G725" s="14" t="s">
        <v>178</v>
      </c>
      <c r="H725" s="15">
        <v>37408</v>
      </c>
      <c r="I725" s="16" t="s">
        <v>128</v>
      </c>
      <c r="J725" s="13">
        <v>5</v>
      </c>
    </row>
    <row r="726" spans="1:10" x14ac:dyDescent="0.2">
      <c r="A726" s="90">
        <v>724</v>
      </c>
      <c r="B726" s="90" t="s">
        <v>1195</v>
      </c>
      <c r="C726" s="90" t="s">
        <v>445</v>
      </c>
      <c r="D726" s="87" t="str">
        <f>VLOOKUP(C726,'School Codes'!A:B,2)</f>
        <v>SUL</v>
      </c>
      <c r="E726" s="87" t="str">
        <f t="shared" si="11"/>
        <v>Ryan Drain, Sullivan Upp, Holywood</v>
      </c>
      <c r="F726" s="14" t="s">
        <v>185</v>
      </c>
      <c r="G726" s="14" t="s">
        <v>188</v>
      </c>
      <c r="H726" s="15">
        <v>37290</v>
      </c>
      <c r="I726" s="16" t="s">
        <v>128</v>
      </c>
      <c r="J726" s="13">
        <v>5</v>
      </c>
    </row>
    <row r="727" spans="1:10" x14ac:dyDescent="0.2">
      <c r="A727" s="90">
        <v>725</v>
      </c>
      <c r="B727" s="90" t="s">
        <v>1196</v>
      </c>
      <c r="C727" s="90" t="s">
        <v>445</v>
      </c>
      <c r="D727" s="87" t="str">
        <f>VLOOKUP(C727,'School Codes'!A:B,2)</f>
        <v>SUL</v>
      </c>
      <c r="E727" s="87" t="str">
        <f t="shared" si="11"/>
        <v>Lucy Stevenson, Sullivan Upp, Holywood</v>
      </c>
      <c r="F727" s="14" t="s">
        <v>187</v>
      </c>
      <c r="G727" s="14" t="s">
        <v>178</v>
      </c>
      <c r="H727" s="15">
        <v>37270</v>
      </c>
      <c r="I727" s="16" t="s">
        <v>128</v>
      </c>
      <c r="J727" s="13">
        <v>5</v>
      </c>
    </row>
    <row r="728" spans="1:10" x14ac:dyDescent="0.2">
      <c r="A728" s="90">
        <v>726</v>
      </c>
      <c r="B728" s="90" t="s">
        <v>1197</v>
      </c>
      <c r="C728" s="90" t="s">
        <v>449</v>
      </c>
      <c r="D728" s="87" t="str">
        <f>VLOOKUP(C728,'School Codes'!A:B,2)</f>
        <v>WEL</v>
      </c>
      <c r="E728" s="87" t="str">
        <f t="shared" si="11"/>
        <v>Jessica Straney, Wellington Col, Belfast</v>
      </c>
      <c r="F728" s="14" t="s">
        <v>229</v>
      </c>
      <c r="G728" s="14" t="s">
        <v>178</v>
      </c>
      <c r="H728" s="15">
        <v>37255</v>
      </c>
      <c r="I728" s="16" t="s">
        <v>128</v>
      </c>
      <c r="J728" s="13">
        <v>5</v>
      </c>
    </row>
    <row r="729" spans="1:10" x14ac:dyDescent="0.2">
      <c r="A729" s="90">
        <v>727</v>
      </c>
      <c r="B729" s="90" t="s">
        <v>1198</v>
      </c>
      <c r="C729" s="90" t="s">
        <v>449</v>
      </c>
      <c r="D729" s="87" t="str">
        <f>VLOOKUP(C729,'School Codes'!A:B,2)</f>
        <v>WEL</v>
      </c>
      <c r="E729" s="87" t="str">
        <f t="shared" si="11"/>
        <v>Amy Majury, Wellington Col, Belfast</v>
      </c>
      <c r="F729" s="14" t="s">
        <v>229</v>
      </c>
      <c r="G729" s="14" t="s">
        <v>178</v>
      </c>
      <c r="H729" s="15">
        <v>37219</v>
      </c>
      <c r="I729" s="16" t="s">
        <v>128</v>
      </c>
      <c r="J729" s="13">
        <v>5</v>
      </c>
    </row>
    <row r="730" spans="1:10" x14ac:dyDescent="0.2">
      <c r="A730" s="90">
        <v>728</v>
      </c>
      <c r="B730" s="90" t="s">
        <v>1199</v>
      </c>
      <c r="C730" s="90" t="s">
        <v>449</v>
      </c>
      <c r="D730" s="87" t="str">
        <f>VLOOKUP(C730,'School Codes'!A:B,2)</f>
        <v>WEL</v>
      </c>
      <c r="E730" s="87" t="str">
        <f t="shared" si="11"/>
        <v>Melvin Duru, Wellington Col, Belfast</v>
      </c>
      <c r="F730" s="14" t="s">
        <v>238</v>
      </c>
      <c r="G730" s="14" t="s">
        <v>178</v>
      </c>
      <c r="H730" s="15">
        <v>36786</v>
      </c>
      <c r="I730" s="16" t="s">
        <v>130</v>
      </c>
      <c r="J730" s="13">
        <v>6</v>
      </c>
    </row>
    <row r="731" spans="1:10" x14ac:dyDescent="0.2">
      <c r="A731" s="90">
        <v>729</v>
      </c>
      <c r="B731" s="90" t="s">
        <v>1200</v>
      </c>
      <c r="C731" s="90" t="s">
        <v>449</v>
      </c>
      <c r="D731" s="87" t="str">
        <f>VLOOKUP(C731,'School Codes'!A:B,2)</f>
        <v>WEL</v>
      </c>
      <c r="E731" s="87" t="str">
        <f t="shared" si="11"/>
        <v>Max Grierson, Wellington Col, Belfast</v>
      </c>
      <c r="F731" s="14" t="s">
        <v>234</v>
      </c>
      <c r="G731" s="14" t="s">
        <v>178</v>
      </c>
      <c r="H731" s="15">
        <v>36916</v>
      </c>
      <c r="I731" s="16" t="s">
        <v>130</v>
      </c>
      <c r="J731" s="13">
        <v>6</v>
      </c>
    </row>
    <row r="732" spans="1:10" x14ac:dyDescent="0.2">
      <c r="A732" s="90">
        <v>730</v>
      </c>
      <c r="B732" s="90" t="s">
        <v>1201</v>
      </c>
      <c r="C732" s="90" t="s">
        <v>449</v>
      </c>
      <c r="D732" s="87" t="str">
        <f>VLOOKUP(C732,'School Codes'!A:B,2)</f>
        <v>WEL</v>
      </c>
      <c r="E732" s="87" t="str">
        <f t="shared" si="11"/>
        <v>Charlotte McGladdery, Wellington Col, Belfast</v>
      </c>
      <c r="F732" s="14" t="s">
        <v>236</v>
      </c>
      <c r="G732" s="14" t="s">
        <v>178</v>
      </c>
      <c r="H732" s="15">
        <v>36345</v>
      </c>
      <c r="I732" s="16" t="s">
        <v>130</v>
      </c>
      <c r="J732" s="13">
        <v>6</v>
      </c>
    </row>
    <row r="733" spans="1:10" x14ac:dyDescent="0.2">
      <c r="A733" s="90">
        <v>731</v>
      </c>
      <c r="B733" s="90" t="s">
        <v>1202</v>
      </c>
      <c r="C733" s="90" t="s">
        <v>449</v>
      </c>
      <c r="D733" s="87" t="str">
        <f>VLOOKUP(C733,'School Codes'!A:B,2)</f>
        <v>WEL</v>
      </c>
      <c r="E733" s="87" t="str">
        <f t="shared" si="11"/>
        <v>Chloe McAdam, Wellington Col, Belfast</v>
      </c>
      <c r="F733" s="14" t="s">
        <v>238</v>
      </c>
      <c r="G733" s="14" t="s">
        <v>239</v>
      </c>
      <c r="H733" s="15">
        <v>36614</v>
      </c>
      <c r="I733" s="16" t="s">
        <v>130</v>
      </c>
      <c r="J733" s="13">
        <v>6</v>
      </c>
    </row>
    <row r="734" spans="1:10" x14ac:dyDescent="0.2">
      <c r="A734" s="90">
        <v>732</v>
      </c>
      <c r="B734" s="90" t="s">
        <v>1203</v>
      </c>
      <c r="C734" s="90" t="s">
        <v>449</v>
      </c>
      <c r="D734" s="87" t="str">
        <f>VLOOKUP(C734,'School Codes'!A:B,2)</f>
        <v>WEL</v>
      </c>
      <c r="E734" s="87" t="str">
        <f t="shared" si="11"/>
        <v>Hugo Melville, Wellington Col, Belfast</v>
      </c>
      <c r="F734" s="14" t="s">
        <v>273</v>
      </c>
      <c r="G734" s="14" t="s">
        <v>178</v>
      </c>
      <c r="H734" s="15">
        <v>36364</v>
      </c>
      <c r="I734" s="16" t="s">
        <v>130</v>
      </c>
      <c r="J734" s="13">
        <v>6</v>
      </c>
    </row>
    <row r="735" spans="1:10" x14ac:dyDescent="0.2">
      <c r="A735" s="90">
        <v>733</v>
      </c>
      <c r="B735" s="90" t="s">
        <v>1204</v>
      </c>
      <c r="C735" s="90" t="s">
        <v>449</v>
      </c>
      <c r="D735" s="87" t="str">
        <f>VLOOKUP(C735,'School Codes'!A:B,2)</f>
        <v>WEL</v>
      </c>
      <c r="E735" s="87" t="str">
        <f t="shared" si="11"/>
        <v>Ben Barker, Wellington Col, Belfast</v>
      </c>
      <c r="F735" s="14" t="s">
        <v>273</v>
      </c>
      <c r="G735" s="14" t="s">
        <v>178</v>
      </c>
      <c r="H735" s="15">
        <v>36562</v>
      </c>
      <c r="I735" s="16" t="s">
        <v>130</v>
      </c>
      <c r="J735" s="13">
        <v>6</v>
      </c>
    </row>
    <row r="736" spans="1:10" x14ac:dyDescent="0.2">
      <c r="A736" s="90">
        <v>734</v>
      </c>
      <c r="B736" s="90" t="s">
        <v>1205</v>
      </c>
      <c r="C736" s="90" t="s">
        <v>449</v>
      </c>
      <c r="D736" s="87" t="str">
        <f>VLOOKUP(C736,'School Codes'!A:B,2)</f>
        <v>WEL</v>
      </c>
      <c r="E736" s="87" t="str">
        <f t="shared" si="11"/>
        <v>Izabella Koszorek, Wellington Col, Belfast</v>
      </c>
      <c r="F736" s="14" t="s">
        <v>242</v>
      </c>
      <c r="G736" s="14" t="s">
        <v>193</v>
      </c>
      <c r="H736" s="15">
        <v>36118</v>
      </c>
      <c r="I736" s="16" t="s">
        <v>132</v>
      </c>
      <c r="J736" s="13">
        <v>7</v>
      </c>
    </row>
    <row r="737" spans="1:10" x14ac:dyDescent="0.2">
      <c r="A737" s="90">
        <v>735</v>
      </c>
      <c r="B737" s="90" t="s">
        <v>1206</v>
      </c>
      <c r="C737" s="90" t="s">
        <v>449</v>
      </c>
      <c r="D737" s="87" t="str">
        <f>VLOOKUP(C737,'School Codes'!A:B,2)</f>
        <v>WEL</v>
      </c>
      <c r="E737" s="87" t="str">
        <f t="shared" si="11"/>
        <v>Lewis Howe, Wellington Col, Belfast</v>
      </c>
      <c r="F737" s="14" t="s">
        <v>244</v>
      </c>
      <c r="G737" s="14" t="s">
        <v>178</v>
      </c>
      <c r="H737" s="15">
        <v>36081</v>
      </c>
      <c r="I737" s="16" t="s">
        <v>132</v>
      </c>
      <c r="J737" s="13">
        <v>7</v>
      </c>
    </row>
    <row r="738" spans="1:10" x14ac:dyDescent="0.2">
      <c r="A738" s="90">
        <v>736</v>
      </c>
      <c r="B738" s="90" t="s">
        <v>1207</v>
      </c>
      <c r="C738" s="90" t="s">
        <v>449</v>
      </c>
      <c r="D738" s="87" t="str">
        <f>VLOOKUP(C738,'School Codes'!A:B,2)</f>
        <v>WEL</v>
      </c>
      <c r="E738" s="87" t="str">
        <f t="shared" si="11"/>
        <v>Cara Moffitt, Wellington Col, Belfast</v>
      </c>
      <c r="F738" s="14" t="s">
        <v>191</v>
      </c>
      <c r="G738" s="14" t="s">
        <v>178</v>
      </c>
      <c r="H738" s="15">
        <v>36085</v>
      </c>
      <c r="I738" s="16" t="s">
        <v>132</v>
      </c>
      <c r="J738" s="13">
        <v>7</v>
      </c>
    </row>
    <row r="739" spans="1:10" x14ac:dyDescent="0.2">
      <c r="A739" s="90">
        <v>737</v>
      </c>
      <c r="B739" s="90" t="s">
        <v>1208</v>
      </c>
      <c r="C739" s="90" t="s">
        <v>449</v>
      </c>
      <c r="D739" s="87" t="str">
        <f>VLOOKUP(C739,'School Codes'!A:B,2)</f>
        <v>WEL</v>
      </c>
      <c r="E739" s="87" t="str">
        <f t="shared" si="11"/>
        <v>Arigon Alimetaj, Wellington Col, Belfast</v>
      </c>
      <c r="F739" s="14" t="s">
        <v>249</v>
      </c>
      <c r="G739" s="14" t="s">
        <v>260</v>
      </c>
      <c r="H739" s="15">
        <v>35338</v>
      </c>
      <c r="I739" s="16" t="s">
        <v>134</v>
      </c>
      <c r="J739" s="13">
        <v>8</v>
      </c>
    </row>
    <row r="740" spans="1:10" x14ac:dyDescent="0.2">
      <c r="A740" s="90">
        <v>738</v>
      </c>
      <c r="B740" s="90" t="s">
        <v>1209</v>
      </c>
      <c r="C740" s="90" t="s">
        <v>449</v>
      </c>
      <c r="D740" s="87" t="str">
        <f>VLOOKUP(C740,'School Codes'!A:B,2)</f>
        <v>WEL</v>
      </c>
      <c r="E740" s="87" t="str">
        <f t="shared" si="11"/>
        <v>Max Downing, Wellington Col, Belfast</v>
      </c>
      <c r="F740" s="14" t="s">
        <v>255</v>
      </c>
      <c r="G740" s="14" t="s">
        <v>178</v>
      </c>
      <c r="H740" s="15">
        <v>35312</v>
      </c>
      <c r="I740" s="16" t="s">
        <v>134</v>
      </c>
      <c r="J740" s="13">
        <v>8</v>
      </c>
    </row>
    <row r="741" spans="1:10" x14ac:dyDescent="0.2">
      <c r="A741" s="90">
        <v>739</v>
      </c>
      <c r="B741" s="90" t="s">
        <v>1210</v>
      </c>
      <c r="C741" s="90" t="s">
        <v>449</v>
      </c>
      <c r="D741" s="87" t="str">
        <f>VLOOKUP(C741,'School Codes'!A:B,2)</f>
        <v>WEL</v>
      </c>
      <c r="E741" s="87" t="str">
        <f t="shared" si="11"/>
        <v>Charlie reid, Wellington Col, Belfast</v>
      </c>
      <c r="F741" s="14" t="s">
        <v>258</v>
      </c>
      <c r="G741" s="14" t="s">
        <v>178</v>
      </c>
      <c r="H741" s="15">
        <v>35352</v>
      </c>
      <c r="I741" s="16" t="s">
        <v>134</v>
      </c>
      <c r="J741" s="13">
        <v>8</v>
      </c>
    </row>
    <row r="742" spans="1:10" x14ac:dyDescent="0.2">
      <c r="A742" s="90">
        <v>740</v>
      </c>
      <c r="B742" s="90" t="s">
        <v>1211</v>
      </c>
      <c r="C742" s="90" t="s">
        <v>449</v>
      </c>
      <c r="D742" s="87" t="str">
        <f>VLOOKUP(C742,'School Codes'!A:B,2)</f>
        <v>WEL</v>
      </c>
      <c r="E742" s="87" t="str">
        <f t="shared" si="11"/>
        <v>Jolie Hutchinson, Wellington Col, Belfast</v>
      </c>
      <c r="F742" s="14" t="s">
        <v>251</v>
      </c>
      <c r="G742" s="14" t="s">
        <v>270</v>
      </c>
      <c r="H742" s="15">
        <v>35582</v>
      </c>
      <c r="I742" s="16" t="s">
        <v>134</v>
      </c>
      <c r="J742" s="13">
        <v>8</v>
      </c>
    </row>
    <row r="743" spans="1:10" x14ac:dyDescent="0.2">
      <c r="A743" s="90">
        <v>741</v>
      </c>
      <c r="B743" s="90" t="s">
        <v>1212</v>
      </c>
      <c r="C743" s="90" t="s">
        <v>449</v>
      </c>
      <c r="D743" s="87" t="str">
        <f>VLOOKUP(C743,'School Codes'!A:B,2)</f>
        <v>WEL</v>
      </c>
      <c r="E743" s="87" t="str">
        <f t="shared" si="11"/>
        <v>Lucas McBride, Wellington Col, Belfast</v>
      </c>
      <c r="F743" s="14" t="s">
        <v>232</v>
      </c>
      <c r="G743" s="14" t="s">
        <v>230</v>
      </c>
      <c r="H743" s="15">
        <v>36459</v>
      </c>
      <c r="I743" s="16" t="s">
        <v>130</v>
      </c>
      <c r="J743" s="13">
        <v>6</v>
      </c>
    </row>
    <row r="744" spans="1:10" x14ac:dyDescent="0.2">
      <c r="A744" s="90">
        <v>742</v>
      </c>
      <c r="B744" s="90" t="s">
        <v>1213</v>
      </c>
      <c r="C744" s="90" t="s">
        <v>449</v>
      </c>
      <c r="D744" s="87" t="str">
        <f>VLOOKUP(C744,'School Codes'!A:B,2)</f>
        <v>WEL</v>
      </c>
      <c r="E744" s="87" t="str">
        <f t="shared" si="11"/>
        <v>Amy Trueick, Wellington Col, Belfast</v>
      </c>
      <c r="F744" s="14" t="s">
        <v>232</v>
      </c>
      <c r="G744" s="14" t="s">
        <v>178</v>
      </c>
      <c r="H744" s="15">
        <v>36417</v>
      </c>
      <c r="I744" s="16" t="s">
        <v>130</v>
      </c>
      <c r="J744" s="13">
        <v>6</v>
      </c>
    </row>
    <row r="745" spans="1:10" x14ac:dyDescent="0.2">
      <c r="A745" s="90">
        <v>743</v>
      </c>
      <c r="B745" s="90" t="s">
        <v>1214</v>
      </c>
      <c r="C745" s="90" t="s">
        <v>449</v>
      </c>
      <c r="D745" s="87" t="str">
        <f>VLOOKUP(C745,'School Codes'!A:B,2)</f>
        <v>WEL</v>
      </c>
      <c r="E745" s="87" t="str">
        <f t="shared" si="11"/>
        <v>Jake Fitzgerald, Wellington Col, Belfast</v>
      </c>
      <c r="F745" s="14" t="s">
        <v>230</v>
      </c>
      <c r="G745" s="14" t="s">
        <v>233</v>
      </c>
      <c r="H745" s="15">
        <v>36516</v>
      </c>
      <c r="I745" s="16" t="s">
        <v>130</v>
      </c>
      <c r="J745" s="13">
        <v>6</v>
      </c>
    </row>
    <row r="746" spans="1:10" x14ac:dyDescent="0.2">
      <c r="A746" s="90">
        <v>744</v>
      </c>
      <c r="B746" s="90" t="s">
        <v>1215</v>
      </c>
      <c r="C746" s="90" t="s">
        <v>449</v>
      </c>
      <c r="D746" s="87" t="str">
        <f>VLOOKUP(C746,'School Codes'!A:B,2)</f>
        <v>WEL</v>
      </c>
      <c r="E746" s="87" t="str">
        <f t="shared" si="11"/>
        <v>Krzys Sobczyk, Wellington Col, Belfast</v>
      </c>
      <c r="F746" s="14" t="s">
        <v>239</v>
      </c>
      <c r="G746" s="14" t="s">
        <v>240</v>
      </c>
      <c r="H746" s="15">
        <v>36378</v>
      </c>
      <c r="I746" s="16" t="s">
        <v>130</v>
      </c>
      <c r="J746" s="13">
        <v>6</v>
      </c>
    </row>
    <row r="747" spans="1:10" x14ac:dyDescent="0.2">
      <c r="A747" s="90">
        <v>745</v>
      </c>
      <c r="B747" s="90" t="s">
        <v>1216</v>
      </c>
      <c r="C747" s="90" t="s">
        <v>449</v>
      </c>
      <c r="D747" s="87" t="str">
        <f>VLOOKUP(C747,'School Codes'!A:B,2)</f>
        <v>WEL</v>
      </c>
      <c r="E747" s="87" t="str">
        <f t="shared" si="11"/>
        <v>Keira Lowry, Wellington Col, Belfast</v>
      </c>
      <c r="F747" s="14" t="s">
        <v>191</v>
      </c>
      <c r="G747" s="14" t="s">
        <v>178</v>
      </c>
      <c r="H747" s="15">
        <v>36211</v>
      </c>
      <c r="I747" s="16" t="s">
        <v>132</v>
      </c>
      <c r="J747" s="13">
        <v>7</v>
      </c>
    </row>
    <row r="748" spans="1:10" x14ac:dyDescent="0.2">
      <c r="A748" s="90">
        <v>746</v>
      </c>
      <c r="B748" s="90" t="s">
        <v>1217</v>
      </c>
      <c r="C748" s="90" t="s">
        <v>449</v>
      </c>
      <c r="D748" s="87" t="str">
        <f>VLOOKUP(C748,'School Codes'!A:B,2)</f>
        <v>WEL</v>
      </c>
      <c r="E748" s="87" t="str">
        <f t="shared" si="11"/>
        <v>Lucy ferguson, Wellington Col, Belfast</v>
      </c>
      <c r="F748" s="14" t="s">
        <v>191</v>
      </c>
      <c r="G748" s="14" t="s">
        <v>178</v>
      </c>
      <c r="H748" s="15">
        <v>36239</v>
      </c>
      <c r="I748" s="16" t="s">
        <v>132</v>
      </c>
      <c r="J748" s="13">
        <v>7</v>
      </c>
    </row>
    <row r="749" spans="1:10" x14ac:dyDescent="0.2">
      <c r="A749" s="90">
        <v>747</v>
      </c>
      <c r="B749" s="90" t="s">
        <v>1218</v>
      </c>
      <c r="C749" s="90" t="s">
        <v>449</v>
      </c>
      <c r="D749" s="87" t="str">
        <f>VLOOKUP(C749,'School Codes'!A:B,2)</f>
        <v>WEL</v>
      </c>
      <c r="E749" s="87" t="str">
        <f t="shared" si="11"/>
        <v>Keelan Wylie, Wellington Col, Belfast</v>
      </c>
      <c r="F749" s="14" t="s">
        <v>192</v>
      </c>
      <c r="G749" s="14" t="s">
        <v>178</v>
      </c>
      <c r="H749" s="15">
        <v>36048</v>
      </c>
      <c r="I749" s="16" t="s">
        <v>132</v>
      </c>
      <c r="J749" s="13">
        <v>7</v>
      </c>
    </row>
    <row r="750" spans="1:10" x14ac:dyDescent="0.2">
      <c r="A750" s="90">
        <v>748</v>
      </c>
      <c r="B750" s="90" t="s">
        <v>1219</v>
      </c>
      <c r="C750" s="90" t="s">
        <v>449</v>
      </c>
      <c r="D750" s="87" t="str">
        <f>VLOOKUP(C750,'School Codes'!A:B,2)</f>
        <v>WEL</v>
      </c>
      <c r="E750" s="87" t="str">
        <f t="shared" si="11"/>
        <v>Aaron Fallon, Wellington Col, Belfast</v>
      </c>
      <c r="F750" s="14" t="s">
        <v>192</v>
      </c>
      <c r="G750" s="14" t="s">
        <v>178</v>
      </c>
      <c r="H750" s="15">
        <v>35781</v>
      </c>
      <c r="I750" s="16" t="s">
        <v>132</v>
      </c>
      <c r="J750" s="13">
        <v>7</v>
      </c>
    </row>
    <row r="751" spans="1:10" x14ac:dyDescent="0.2">
      <c r="A751" s="90">
        <v>749</v>
      </c>
      <c r="B751" s="90" t="s">
        <v>1220</v>
      </c>
      <c r="C751" s="90" t="s">
        <v>449</v>
      </c>
      <c r="D751" s="87" t="str">
        <f>VLOOKUP(C751,'School Codes'!A:B,2)</f>
        <v>WEL</v>
      </c>
      <c r="E751" s="87" t="str">
        <f t="shared" si="11"/>
        <v>Rylie Weston, Wellington Col, Belfast</v>
      </c>
      <c r="F751" s="14" t="s">
        <v>242</v>
      </c>
      <c r="G751" s="14" t="s">
        <v>178</v>
      </c>
      <c r="H751" s="15">
        <v>36286</v>
      </c>
      <c r="I751" s="16" t="s">
        <v>132</v>
      </c>
      <c r="J751" s="13">
        <v>7</v>
      </c>
    </row>
    <row r="752" spans="1:10" x14ac:dyDescent="0.2">
      <c r="A752" s="90">
        <v>750</v>
      </c>
      <c r="B752" s="90" t="s">
        <v>1221</v>
      </c>
      <c r="C752" s="90" t="s">
        <v>449</v>
      </c>
      <c r="D752" s="87" t="str">
        <f>VLOOKUP(C752,'School Codes'!A:B,2)</f>
        <v>WEL</v>
      </c>
      <c r="E752" s="87" t="str">
        <f t="shared" si="11"/>
        <v>Nathan Crawford, Wellington Col, Belfast</v>
      </c>
      <c r="F752" s="14" t="s">
        <v>243</v>
      </c>
      <c r="G752" s="14" t="s">
        <v>178</v>
      </c>
      <c r="H752" s="15">
        <v>35825</v>
      </c>
      <c r="I752" s="16" t="s">
        <v>132</v>
      </c>
      <c r="J752" s="13">
        <v>7</v>
      </c>
    </row>
    <row r="753" spans="1:10" x14ac:dyDescent="0.2">
      <c r="A753" s="90">
        <v>751</v>
      </c>
      <c r="B753" s="90" t="s">
        <v>1222</v>
      </c>
      <c r="C753" s="90" t="s">
        <v>449</v>
      </c>
      <c r="D753" s="87" t="str">
        <f>VLOOKUP(C753,'School Codes'!A:B,2)</f>
        <v>WEL</v>
      </c>
      <c r="E753" s="87" t="str">
        <f t="shared" si="11"/>
        <v>Agnieszka Kucharska, Wellington Col, Belfast</v>
      </c>
      <c r="F753" s="14" t="s">
        <v>194</v>
      </c>
      <c r="G753" s="14" t="s">
        <v>178</v>
      </c>
      <c r="H753" s="15">
        <v>35614</v>
      </c>
      <c r="I753" s="16" t="s">
        <v>132</v>
      </c>
      <c r="J753" s="13">
        <v>7</v>
      </c>
    </row>
    <row r="754" spans="1:10" x14ac:dyDescent="0.2">
      <c r="A754" s="90">
        <v>752</v>
      </c>
      <c r="B754" s="90" t="s">
        <v>1223</v>
      </c>
      <c r="C754" s="90" t="s">
        <v>449</v>
      </c>
      <c r="D754" s="87" t="str">
        <f>VLOOKUP(C754,'School Codes'!A:B,2)</f>
        <v>WEL</v>
      </c>
      <c r="E754" s="87" t="str">
        <f t="shared" si="11"/>
        <v>Julia Lasak, Wellington Col, Belfast</v>
      </c>
      <c r="F754" s="14" t="s">
        <v>194</v>
      </c>
      <c r="G754" s="14" t="s">
        <v>253</v>
      </c>
      <c r="H754" s="15">
        <v>35797</v>
      </c>
      <c r="I754" s="16" t="s">
        <v>132</v>
      </c>
      <c r="J754" s="13">
        <v>7</v>
      </c>
    </row>
    <row r="755" spans="1:10" x14ac:dyDescent="0.2">
      <c r="A755" s="90">
        <v>753</v>
      </c>
      <c r="B755" s="90" t="s">
        <v>1224</v>
      </c>
      <c r="C755" s="90" t="s">
        <v>449</v>
      </c>
      <c r="D755" s="87" t="str">
        <f>VLOOKUP(C755,'School Codes'!A:B,2)</f>
        <v>WEL</v>
      </c>
      <c r="E755" s="87" t="str">
        <f t="shared" si="11"/>
        <v>Adam Clements, Wellington Col, Belfast</v>
      </c>
      <c r="F755" s="14" t="s">
        <v>244</v>
      </c>
      <c r="G755" s="14" t="s">
        <v>178</v>
      </c>
      <c r="H755" s="15">
        <v>35825</v>
      </c>
      <c r="I755" s="16" t="s">
        <v>132</v>
      </c>
      <c r="J755" s="13">
        <v>7</v>
      </c>
    </row>
    <row r="756" spans="1:10" x14ac:dyDescent="0.2">
      <c r="A756" s="90">
        <v>754</v>
      </c>
      <c r="B756" s="90" t="s">
        <v>1225</v>
      </c>
      <c r="C756" s="90" t="s">
        <v>449</v>
      </c>
      <c r="D756" s="87" t="str">
        <f>VLOOKUP(C756,'School Codes'!A:B,2)</f>
        <v>WEL</v>
      </c>
      <c r="E756" s="87" t="str">
        <f t="shared" si="11"/>
        <v>Amy Howe, Wellington Col, Belfast</v>
      </c>
      <c r="F756" s="14" t="s">
        <v>244</v>
      </c>
      <c r="G756" s="14" t="s">
        <v>178</v>
      </c>
      <c r="H756" s="15">
        <v>36248</v>
      </c>
      <c r="I756" s="16" t="s">
        <v>132</v>
      </c>
      <c r="J756" s="13">
        <v>7</v>
      </c>
    </row>
    <row r="757" spans="1:10" x14ac:dyDescent="0.2">
      <c r="A757" s="90">
        <v>755</v>
      </c>
      <c r="B757" s="90" t="s">
        <v>1226</v>
      </c>
      <c r="C757" s="90" t="s">
        <v>449</v>
      </c>
      <c r="D757" s="87" t="str">
        <f>VLOOKUP(C757,'School Codes'!A:B,2)</f>
        <v>WEL</v>
      </c>
      <c r="E757" s="87" t="str">
        <f t="shared" si="11"/>
        <v>Holly Toal, Wellington Col, Belfast</v>
      </c>
      <c r="F757" s="14" t="s">
        <v>264</v>
      </c>
      <c r="G757" s="14" t="s">
        <v>246</v>
      </c>
      <c r="H757" s="15">
        <v>35959</v>
      </c>
      <c r="I757" s="16" t="s">
        <v>132</v>
      </c>
      <c r="J757" s="13">
        <v>7</v>
      </c>
    </row>
    <row r="758" spans="1:10" x14ac:dyDescent="0.2">
      <c r="A758" s="90">
        <v>756</v>
      </c>
      <c r="B758" s="90" t="s">
        <v>1227</v>
      </c>
      <c r="C758" s="90" t="s">
        <v>449</v>
      </c>
      <c r="D758" s="87" t="str">
        <f>VLOOKUP(C758,'School Codes'!A:B,2)</f>
        <v>WEL</v>
      </c>
      <c r="E758" s="87" t="str">
        <f t="shared" si="11"/>
        <v>Oliver Flanagan, Wellington Col, Belfast</v>
      </c>
      <c r="F758" s="14" t="s">
        <v>248</v>
      </c>
      <c r="G758" s="14" t="s">
        <v>178</v>
      </c>
      <c r="H758" s="15">
        <v>35508</v>
      </c>
      <c r="I758" s="16" t="s">
        <v>134</v>
      </c>
      <c r="J758" s="13">
        <v>8</v>
      </c>
    </row>
    <row r="759" spans="1:10" x14ac:dyDescent="0.2">
      <c r="A759" s="90">
        <v>757</v>
      </c>
      <c r="B759" s="90" t="s">
        <v>1228</v>
      </c>
      <c r="C759" s="90" t="s">
        <v>449</v>
      </c>
      <c r="D759" s="87" t="str">
        <f>VLOOKUP(C759,'School Codes'!A:B,2)</f>
        <v>WEL</v>
      </c>
      <c r="E759" s="87" t="str">
        <f t="shared" si="11"/>
        <v>Sam Henry, Wellington Col, Belfast</v>
      </c>
      <c r="F759" s="14" t="s">
        <v>248</v>
      </c>
      <c r="G759" s="14" t="s">
        <v>178</v>
      </c>
      <c r="H759" s="15">
        <v>35893</v>
      </c>
      <c r="I759" s="16" t="s">
        <v>134</v>
      </c>
      <c r="J759" s="13">
        <v>8</v>
      </c>
    </row>
    <row r="760" spans="1:10" x14ac:dyDescent="0.2">
      <c r="A760" s="90">
        <v>758</v>
      </c>
      <c r="B760" s="90" t="s">
        <v>1229</v>
      </c>
      <c r="C760" s="90" t="s">
        <v>449</v>
      </c>
      <c r="D760" s="87" t="str">
        <f>VLOOKUP(C760,'School Codes'!A:B,2)</f>
        <v>WEL</v>
      </c>
      <c r="E760" s="87" t="str">
        <f t="shared" si="11"/>
        <v>Jack Service, Wellington Col, Belfast</v>
      </c>
      <c r="F760" s="14" t="s">
        <v>249</v>
      </c>
      <c r="G760" s="14" t="s">
        <v>178</v>
      </c>
      <c r="H760" s="15">
        <v>35720</v>
      </c>
      <c r="I760" s="16" t="s">
        <v>134</v>
      </c>
      <c r="J760" s="13">
        <v>8</v>
      </c>
    </row>
    <row r="761" spans="1:10" x14ac:dyDescent="0.2">
      <c r="A761" s="90">
        <v>759</v>
      </c>
      <c r="B761" s="90" t="s">
        <v>1230</v>
      </c>
      <c r="C761" s="90" t="s">
        <v>449</v>
      </c>
      <c r="D761" s="87" t="str">
        <f>VLOOKUP(C761,'School Codes'!A:B,2)</f>
        <v>WEL</v>
      </c>
      <c r="E761" s="87" t="str">
        <f t="shared" si="11"/>
        <v>Jonny Clements, Wellington Col, Belfast</v>
      </c>
      <c r="F761" s="14" t="s">
        <v>249</v>
      </c>
      <c r="G761" s="14" t="s">
        <v>178</v>
      </c>
      <c r="H761" s="15">
        <v>35941</v>
      </c>
      <c r="I761" s="16" t="s">
        <v>134</v>
      </c>
      <c r="J761" s="13">
        <v>8</v>
      </c>
    </row>
    <row r="762" spans="1:10" x14ac:dyDescent="0.2">
      <c r="A762" s="90">
        <v>760</v>
      </c>
      <c r="B762" s="90" t="s">
        <v>1231</v>
      </c>
      <c r="C762" s="90" t="s">
        <v>449</v>
      </c>
      <c r="D762" s="87" t="str">
        <f>VLOOKUP(C762,'School Codes'!A:B,2)</f>
        <v>WEL</v>
      </c>
      <c r="E762" s="87" t="str">
        <f t="shared" si="11"/>
        <v>Erleta Berisha, Wellington Col, Belfast</v>
      </c>
      <c r="F762" s="14" t="s">
        <v>185</v>
      </c>
      <c r="G762" s="14" t="s">
        <v>178</v>
      </c>
      <c r="H762" s="15">
        <v>37274</v>
      </c>
      <c r="I762" s="16" t="s">
        <v>128</v>
      </c>
      <c r="J762" s="13">
        <v>5</v>
      </c>
    </row>
    <row r="763" spans="1:10" x14ac:dyDescent="0.2">
      <c r="A763" s="90">
        <v>761</v>
      </c>
      <c r="B763" s="90" t="s">
        <v>1232</v>
      </c>
      <c r="C763" s="90" t="s">
        <v>449</v>
      </c>
      <c r="D763" s="87" t="str">
        <f>VLOOKUP(C763,'School Codes'!A:B,2)</f>
        <v>WEL</v>
      </c>
      <c r="E763" s="87" t="str">
        <f t="shared" si="11"/>
        <v>Nina McGrath, Wellington Col, Belfast</v>
      </c>
      <c r="F763" s="14" t="s">
        <v>185</v>
      </c>
      <c r="G763" s="14" t="s">
        <v>178</v>
      </c>
      <c r="H763" s="15">
        <v>37202</v>
      </c>
      <c r="I763" s="16" t="s">
        <v>128</v>
      </c>
      <c r="J763" s="13">
        <v>5</v>
      </c>
    </row>
    <row r="764" spans="1:10" x14ac:dyDescent="0.2">
      <c r="A764" s="90">
        <v>762</v>
      </c>
      <c r="B764" s="90" t="s">
        <v>1233</v>
      </c>
      <c r="C764" s="90" t="s">
        <v>449</v>
      </c>
      <c r="D764" s="87" t="str">
        <f>VLOOKUP(C764,'School Codes'!A:B,2)</f>
        <v>WEL</v>
      </c>
      <c r="E764" s="87" t="str">
        <f t="shared" si="11"/>
        <v>Grace Gallagher, Wellington Col, Belfast</v>
      </c>
      <c r="F764" s="14" t="s">
        <v>273</v>
      </c>
      <c r="G764" s="14" t="s">
        <v>178</v>
      </c>
      <c r="H764" s="15">
        <v>37025</v>
      </c>
      <c r="I764" s="16" t="s">
        <v>130</v>
      </c>
      <c r="J764" s="13">
        <v>6</v>
      </c>
    </row>
    <row r="765" spans="1:10" x14ac:dyDescent="0.2">
      <c r="A765" s="90">
        <v>763</v>
      </c>
      <c r="B765" s="90" t="s">
        <v>1234</v>
      </c>
      <c r="C765" s="90" t="s">
        <v>449</v>
      </c>
      <c r="D765" s="87" t="str">
        <f>VLOOKUP(C765,'School Codes'!A:B,2)</f>
        <v>WEL</v>
      </c>
      <c r="E765" s="87" t="str">
        <f t="shared" si="11"/>
        <v>Luke Cochrane, Wellington Col, Belfast</v>
      </c>
      <c r="F765" s="14" t="s">
        <v>273</v>
      </c>
      <c r="G765" s="14" t="s">
        <v>178</v>
      </c>
      <c r="H765" s="15">
        <v>36911</v>
      </c>
      <c r="I765" s="16" t="s">
        <v>130</v>
      </c>
      <c r="J765" s="13">
        <v>6</v>
      </c>
    </row>
    <row r="766" spans="1:10" x14ac:dyDescent="0.2">
      <c r="A766" s="90">
        <v>764</v>
      </c>
      <c r="B766" s="90" t="s">
        <v>1235</v>
      </c>
      <c r="C766" s="90" t="s">
        <v>449</v>
      </c>
      <c r="D766" s="87" t="str">
        <f>VLOOKUP(C766,'School Codes'!A:B,2)</f>
        <v>WEL</v>
      </c>
      <c r="E766" s="87" t="str">
        <f t="shared" si="11"/>
        <v>Ellie McLeese, Wellington Col, Belfast</v>
      </c>
      <c r="F766" s="14" t="s">
        <v>233</v>
      </c>
      <c r="G766" s="14" t="s">
        <v>178</v>
      </c>
      <c r="H766" s="15">
        <v>36682</v>
      </c>
      <c r="I766" s="16" t="s">
        <v>130</v>
      </c>
      <c r="J766" s="13">
        <v>6</v>
      </c>
    </row>
    <row r="767" spans="1:10" x14ac:dyDescent="0.2">
      <c r="A767" s="90">
        <v>765</v>
      </c>
      <c r="B767" s="90" t="s">
        <v>1236</v>
      </c>
      <c r="C767" s="90" t="s">
        <v>1237</v>
      </c>
      <c r="D767" s="87" t="str">
        <f>VLOOKUP(C767,'School Codes'!A:B,2)</f>
        <v>SHN</v>
      </c>
      <c r="E767" s="87" t="str">
        <f t="shared" si="11"/>
        <v xml:space="preserve">Rebecca Rossiter, Saintfield High School </v>
      </c>
      <c r="F767" s="14" t="s">
        <v>233</v>
      </c>
      <c r="G767" s="14" t="s">
        <v>178</v>
      </c>
      <c r="H767" s="15">
        <v>36629</v>
      </c>
      <c r="I767" s="16" t="s">
        <v>130</v>
      </c>
      <c r="J767" s="13">
        <v>6</v>
      </c>
    </row>
    <row r="768" spans="1:10" x14ac:dyDescent="0.2">
      <c r="A768" s="90">
        <v>766</v>
      </c>
      <c r="B768" s="90" t="s">
        <v>1238</v>
      </c>
      <c r="C768" s="90" t="s">
        <v>474</v>
      </c>
      <c r="D768" s="87" t="str">
        <f>VLOOKUP(C768,'School Codes'!A:B,2)</f>
        <v>GLE</v>
      </c>
      <c r="E768" s="87" t="str">
        <f t="shared" si="11"/>
        <v>Rosie Johnston, Glenlola Collegiate, Bangor</v>
      </c>
      <c r="F768" s="14" t="s">
        <v>234</v>
      </c>
      <c r="G768" s="14" t="s">
        <v>178</v>
      </c>
      <c r="H768" s="15">
        <v>36405</v>
      </c>
      <c r="I768" s="16" t="s">
        <v>130</v>
      </c>
      <c r="J768" s="13">
        <v>6</v>
      </c>
    </row>
    <row r="769" spans="1:10" x14ac:dyDescent="0.2">
      <c r="A769" s="90">
        <v>767</v>
      </c>
      <c r="B769" s="90" t="s">
        <v>1239</v>
      </c>
      <c r="C769" s="90" t="s">
        <v>474</v>
      </c>
      <c r="D769" s="87" t="str">
        <f>VLOOKUP(C769,'School Codes'!A:B,2)</f>
        <v>GLE</v>
      </c>
      <c r="E769" s="87" t="str">
        <f t="shared" si="11"/>
        <v>Shannan Farrall, Glenlola Collegiate, Bangor</v>
      </c>
      <c r="F769" s="14" t="s">
        <v>243</v>
      </c>
      <c r="G769" s="14" t="s">
        <v>178</v>
      </c>
      <c r="H769" s="15">
        <v>36039</v>
      </c>
      <c r="I769" s="16" t="s">
        <v>132</v>
      </c>
      <c r="J769" s="13">
        <v>7</v>
      </c>
    </row>
    <row r="770" spans="1:10" x14ac:dyDescent="0.2">
      <c r="A770" s="90">
        <v>768</v>
      </c>
      <c r="B770" s="90" t="s">
        <v>1240</v>
      </c>
      <c r="C770" s="90" t="s">
        <v>474</v>
      </c>
      <c r="D770" s="87" t="str">
        <f>VLOOKUP(C770,'School Codes'!A:B,2)</f>
        <v>GLE</v>
      </c>
      <c r="E770" s="87" t="str">
        <f t="shared" si="11"/>
        <v>Connie Butler, Glenlola Collegiate, Bangor</v>
      </c>
      <c r="F770" s="14" t="s">
        <v>244</v>
      </c>
      <c r="G770" s="14" t="s">
        <v>178</v>
      </c>
      <c r="H770" s="15">
        <v>36021</v>
      </c>
      <c r="I770" s="16" t="s">
        <v>132</v>
      </c>
      <c r="J770" s="13">
        <v>7</v>
      </c>
    </row>
    <row r="771" spans="1:10" x14ac:dyDescent="0.2">
      <c r="A771" s="90">
        <v>769</v>
      </c>
      <c r="B771" s="90" t="s">
        <v>1241</v>
      </c>
      <c r="C771" s="90" t="s">
        <v>474</v>
      </c>
      <c r="D771" s="87" t="str">
        <f>VLOOKUP(C771,'School Codes'!A:B,2)</f>
        <v>GLE</v>
      </c>
      <c r="E771" s="87" t="str">
        <f t="shared" si="11"/>
        <v>Beth Hammond, Glenlola Collegiate, Bangor</v>
      </c>
      <c r="F771" s="14" t="s">
        <v>191</v>
      </c>
      <c r="G771" s="14" t="s">
        <v>192</v>
      </c>
      <c r="H771" s="15">
        <v>35841</v>
      </c>
      <c r="I771" s="16" t="s">
        <v>132</v>
      </c>
      <c r="J771" s="13">
        <v>7</v>
      </c>
    </row>
    <row r="772" spans="1:10" x14ac:dyDescent="0.2">
      <c r="A772" s="90">
        <v>770</v>
      </c>
      <c r="B772" s="90" t="s">
        <v>1242</v>
      </c>
      <c r="C772" s="90" t="s">
        <v>474</v>
      </c>
      <c r="D772" s="87" t="str">
        <f>VLOOKUP(C772,'School Codes'!A:B,2)</f>
        <v>GLE</v>
      </c>
      <c r="E772" s="87" t="str">
        <f t="shared" ref="E772:E835" si="12">IF(A772="","",CONCATENATE(B772,", ",C772))</f>
        <v>Tarryn Barr, Glenlola Collegiate, Bangor</v>
      </c>
      <c r="F772" s="14" t="s">
        <v>243</v>
      </c>
      <c r="G772" s="14" t="s">
        <v>178</v>
      </c>
      <c r="H772" s="15">
        <v>36300</v>
      </c>
      <c r="I772" s="16" t="s">
        <v>132</v>
      </c>
      <c r="J772" s="13">
        <v>7</v>
      </c>
    </row>
    <row r="773" spans="1:10" x14ac:dyDescent="0.2">
      <c r="A773" s="90">
        <v>771</v>
      </c>
      <c r="B773" s="90" t="s">
        <v>1243</v>
      </c>
      <c r="C773" s="90" t="s">
        <v>474</v>
      </c>
      <c r="D773" s="87" t="str">
        <f>VLOOKUP(C773,'School Codes'!A:B,2)</f>
        <v>GLE</v>
      </c>
      <c r="E773" s="87" t="str">
        <f t="shared" si="12"/>
        <v>Beth Tregaskis, Glenlola Collegiate, Bangor</v>
      </c>
      <c r="F773" s="14" t="s">
        <v>194</v>
      </c>
      <c r="G773" s="14" t="s">
        <v>178</v>
      </c>
      <c r="H773" s="15">
        <v>36160</v>
      </c>
      <c r="I773" s="16" t="s">
        <v>132</v>
      </c>
      <c r="J773" s="13">
        <v>7</v>
      </c>
    </row>
    <row r="774" spans="1:10" x14ac:dyDescent="0.2">
      <c r="A774" s="90">
        <v>772</v>
      </c>
      <c r="B774" s="90" t="s">
        <v>1244</v>
      </c>
      <c r="C774" s="90" t="s">
        <v>474</v>
      </c>
      <c r="D774" s="87" t="str">
        <f>VLOOKUP(C774,'School Codes'!A:B,2)</f>
        <v>GLE</v>
      </c>
      <c r="E774" s="87" t="str">
        <f t="shared" si="12"/>
        <v>Lucy Hill, Glenlola Collegiate, Bangor</v>
      </c>
      <c r="F774" s="14" t="s">
        <v>244</v>
      </c>
      <c r="G774" s="14" t="s">
        <v>178</v>
      </c>
      <c r="H774" s="15">
        <v>35627</v>
      </c>
      <c r="I774" s="16" t="s">
        <v>132</v>
      </c>
      <c r="J774" s="13">
        <v>7</v>
      </c>
    </row>
    <row r="775" spans="1:10" x14ac:dyDescent="0.2">
      <c r="A775" s="90">
        <v>773</v>
      </c>
      <c r="B775" s="90" t="s">
        <v>1245</v>
      </c>
      <c r="C775" s="90" t="s">
        <v>474</v>
      </c>
      <c r="D775" s="87" t="str">
        <f>VLOOKUP(C775,'School Codes'!A:B,2)</f>
        <v>GLE</v>
      </c>
      <c r="E775" s="87" t="str">
        <f t="shared" si="12"/>
        <v>Devon Sprake, Glenlola Collegiate, Bangor</v>
      </c>
      <c r="F775" s="14" t="s">
        <v>191</v>
      </c>
      <c r="G775" s="14" t="s">
        <v>241</v>
      </c>
      <c r="H775" s="15">
        <v>36230</v>
      </c>
      <c r="I775" s="16" t="s">
        <v>132</v>
      </c>
      <c r="J775" s="13">
        <v>7</v>
      </c>
    </row>
    <row r="776" spans="1:10" x14ac:dyDescent="0.2">
      <c r="A776" s="90">
        <v>774</v>
      </c>
      <c r="B776" s="90" t="s">
        <v>1246</v>
      </c>
      <c r="C776" s="90" t="s">
        <v>474</v>
      </c>
      <c r="D776" s="87" t="str">
        <f>VLOOKUP(C776,'School Codes'!A:B,2)</f>
        <v>GLE</v>
      </c>
      <c r="E776" s="87" t="str">
        <f t="shared" si="12"/>
        <v>Lydia Brankin, Glenlola Collegiate, Bangor</v>
      </c>
      <c r="F776" s="14" t="s">
        <v>194</v>
      </c>
      <c r="G776" s="14" t="s">
        <v>178</v>
      </c>
      <c r="H776" s="15">
        <v>35923</v>
      </c>
      <c r="I776" s="16" t="s">
        <v>132</v>
      </c>
      <c r="J776" s="13">
        <v>7</v>
      </c>
    </row>
    <row r="777" spans="1:10" x14ac:dyDescent="0.2">
      <c r="A777" s="90">
        <v>775</v>
      </c>
      <c r="B777" s="90" t="s">
        <v>1247</v>
      </c>
      <c r="C777" s="90" t="s">
        <v>474</v>
      </c>
      <c r="D777" s="87" t="str">
        <f>VLOOKUP(C777,'School Codes'!A:B,2)</f>
        <v>GLE</v>
      </c>
      <c r="E777" s="87" t="str">
        <f t="shared" si="12"/>
        <v>Gracie Doran, Glenlola Collegiate, Bangor</v>
      </c>
      <c r="F777" s="14" t="s">
        <v>192</v>
      </c>
      <c r="G777" s="14" t="s">
        <v>189</v>
      </c>
      <c r="H777" s="15">
        <v>35802</v>
      </c>
      <c r="I777" s="16" t="s">
        <v>132</v>
      </c>
      <c r="J777" s="13">
        <v>7</v>
      </c>
    </row>
    <row r="778" spans="1:10" x14ac:dyDescent="0.2">
      <c r="A778" s="90">
        <v>776</v>
      </c>
      <c r="B778" s="90" t="s">
        <v>1248</v>
      </c>
      <c r="C778" s="90" t="s">
        <v>474</v>
      </c>
      <c r="D778" s="87" t="str">
        <f>VLOOKUP(C778,'School Codes'!A:B,2)</f>
        <v>GLE</v>
      </c>
      <c r="E778" s="87" t="str">
        <f t="shared" si="12"/>
        <v>Amelia Urry, Glenlola Collegiate, Bangor</v>
      </c>
      <c r="F778" s="14" t="s">
        <v>255</v>
      </c>
      <c r="G778" s="14" t="s">
        <v>178</v>
      </c>
      <c r="H778" s="15">
        <v>35552</v>
      </c>
      <c r="I778" s="16" t="s">
        <v>134</v>
      </c>
      <c r="J778" s="13">
        <v>8</v>
      </c>
    </row>
    <row r="779" spans="1:10" x14ac:dyDescent="0.2">
      <c r="A779" s="90">
        <v>777</v>
      </c>
      <c r="B779" s="88" t="s">
        <v>1267</v>
      </c>
      <c r="C779" s="88" t="s">
        <v>351</v>
      </c>
      <c r="D779" s="87" t="str">
        <f>VLOOKUP(C779,'School Codes'!A:B,2)</f>
        <v>DHS</v>
      </c>
      <c r="E779" s="87" t="str">
        <f t="shared" si="12"/>
        <v>Ben Cassidy, Down HS, Downpatrick</v>
      </c>
      <c r="F779" s="14" t="s">
        <v>198</v>
      </c>
      <c r="G779" s="14" t="s">
        <v>182</v>
      </c>
      <c r="H779" s="15">
        <v>36556</v>
      </c>
      <c r="I779" s="16" t="s">
        <v>131</v>
      </c>
      <c r="J779" s="13">
        <v>2</v>
      </c>
    </row>
    <row r="780" spans="1:10" x14ac:dyDescent="0.2">
      <c r="A780" s="90">
        <v>778</v>
      </c>
      <c r="B780" s="88" t="s">
        <v>1268</v>
      </c>
      <c r="C780" s="88" t="s">
        <v>345</v>
      </c>
      <c r="D780" s="87" t="str">
        <f>VLOOKUP(C780,'School Codes'!A:B,2)</f>
        <v>BLO</v>
      </c>
      <c r="E780" s="87" t="str">
        <f t="shared" si="12"/>
        <v>Charlotte Eadie, Bloomfield Col, Belfast</v>
      </c>
      <c r="F780" s="14" t="s">
        <v>181</v>
      </c>
      <c r="G780" s="14" t="s">
        <v>183</v>
      </c>
      <c r="H780" s="15">
        <v>36915</v>
      </c>
      <c r="I780" s="16" t="s">
        <v>131</v>
      </c>
      <c r="J780" s="13">
        <v>2</v>
      </c>
    </row>
    <row r="781" spans="1:10" x14ac:dyDescent="0.2">
      <c r="A781" s="90">
        <v>779</v>
      </c>
      <c r="B781" s="88" t="s">
        <v>1269</v>
      </c>
      <c r="C781" s="89" t="s">
        <v>474</v>
      </c>
      <c r="D781" s="87" t="str">
        <f>VLOOKUP(C781,'School Codes'!A:B,2)</f>
        <v>GLE</v>
      </c>
      <c r="E781" s="87" t="str">
        <f t="shared" si="12"/>
        <v>Tilly Tweedie, Glenlola Collegiate, Bangor</v>
      </c>
      <c r="F781" s="14" t="s">
        <v>182</v>
      </c>
      <c r="G781" s="14" t="s">
        <v>181</v>
      </c>
      <c r="H781" s="15">
        <v>36895</v>
      </c>
      <c r="I781" s="16" t="s">
        <v>131</v>
      </c>
      <c r="J781" s="13">
        <v>2</v>
      </c>
    </row>
    <row r="782" spans="1:10" x14ac:dyDescent="0.2">
      <c r="A782" s="90">
        <v>780</v>
      </c>
      <c r="B782" s="88"/>
      <c r="C782" s="89"/>
      <c r="D782" s="87" t="str">
        <f>VLOOKUP(C782,'School Codes'!A:B,2)</f>
        <v>-</v>
      </c>
      <c r="E782" s="87" t="str">
        <f t="shared" si="12"/>
        <v xml:space="preserve">, </v>
      </c>
      <c r="F782" s="14" t="s">
        <v>183</v>
      </c>
      <c r="G782" s="14" t="s">
        <v>178</v>
      </c>
      <c r="H782" s="15">
        <v>36942</v>
      </c>
      <c r="I782" s="16" t="s">
        <v>131</v>
      </c>
      <c r="J782" s="13">
        <v>2</v>
      </c>
    </row>
    <row r="783" spans="1:10" x14ac:dyDescent="0.2">
      <c r="A783" s="90">
        <v>781</v>
      </c>
      <c r="B783" s="88" t="s">
        <v>1270</v>
      </c>
      <c r="C783" s="89" t="s">
        <v>474</v>
      </c>
      <c r="D783" s="87" t="str">
        <f>VLOOKUP(C783,'School Codes'!A:B,2)</f>
        <v>GLE</v>
      </c>
      <c r="E783" s="87" t="str">
        <f t="shared" si="12"/>
        <v>Abbie Ferguson, Glenlola Collegiate, Bangor</v>
      </c>
      <c r="F783" s="14" t="s">
        <v>198</v>
      </c>
      <c r="G783" s="14" t="s">
        <v>178</v>
      </c>
      <c r="H783" s="15">
        <v>36761</v>
      </c>
      <c r="I783" s="16" t="s">
        <v>131</v>
      </c>
      <c r="J783" s="13">
        <v>2</v>
      </c>
    </row>
    <row r="784" spans="1:10" x14ac:dyDescent="0.2">
      <c r="A784" s="90">
        <v>782</v>
      </c>
      <c r="B784" s="88" t="s">
        <v>1271</v>
      </c>
      <c r="C784" s="88" t="s">
        <v>384</v>
      </c>
      <c r="D784" s="87" t="str">
        <f>VLOOKUP(C784,'School Codes'!A:B,2)</f>
        <v>REG</v>
      </c>
      <c r="E784" s="87" t="str">
        <f t="shared" si="12"/>
        <v>Sophie Hogg, Regent Hse, Newtownards</v>
      </c>
      <c r="F784" s="14" t="s">
        <v>205</v>
      </c>
      <c r="G784" s="14" t="s">
        <v>207</v>
      </c>
      <c r="H784" s="15">
        <v>36178</v>
      </c>
      <c r="I784" s="16" t="s">
        <v>133</v>
      </c>
      <c r="J784" s="13">
        <v>3</v>
      </c>
    </row>
    <row r="785" spans="1:10" x14ac:dyDescent="0.2">
      <c r="A785" s="90">
        <v>783</v>
      </c>
      <c r="B785" s="88" t="s">
        <v>1272</v>
      </c>
      <c r="C785" s="88" t="s">
        <v>384</v>
      </c>
      <c r="D785" s="87" t="str">
        <f>VLOOKUP(C785,'School Codes'!A:B,2)</f>
        <v>REG</v>
      </c>
      <c r="E785" s="87" t="str">
        <f t="shared" si="12"/>
        <v>Abi Carson, Regent Hse, Newtownards</v>
      </c>
      <c r="F785" s="14" t="s">
        <v>221</v>
      </c>
      <c r="G785" s="14" t="s">
        <v>178</v>
      </c>
      <c r="H785" s="15">
        <v>34990</v>
      </c>
      <c r="I785" s="16" t="s">
        <v>135</v>
      </c>
      <c r="J785" s="13">
        <v>4</v>
      </c>
    </row>
    <row r="786" spans="1:10" x14ac:dyDescent="0.2">
      <c r="A786" s="90">
        <v>784</v>
      </c>
      <c r="B786" s="88"/>
      <c r="C786" s="88"/>
      <c r="D786" s="87" t="str">
        <f>VLOOKUP(C786,'School Codes'!A:B,2)</f>
        <v>-</v>
      </c>
      <c r="E786" s="87" t="str">
        <f t="shared" si="12"/>
        <v xml:space="preserve">, </v>
      </c>
      <c r="F786" s="14" t="s">
        <v>232</v>
      </c>
      <c r="G786" s="14" t="s">
        <v>231</v>
      </c>
      <c r="H786" s="15">
        <v>36886</v>
      </c>
      <c r="I786" s="16" t="s">
        <v>130</v>
      </c>
      <c r="J786" s="13">
        <v>6</v>
      </c>
    </row>
    <row r="787" spans="1:10" x14ac:dyDescent="0.2">
      <c r="A787" s="90">
        <v>785</v>
      </c>
      <c r="B787" s="88" t="s">
        <v>1273</v>
      </c>
      <c r="C787" s="88" t="s">
        <v>384</v>
      </c>
      <c r="D787" s="87" t="str">
        <f>VLOOKUP(C787,'School Codes'!A:B,2)</f>
        <v>REG</v>
      </c>
      <c r="E787" s="87" t="str">
        <f t="shared" si="12"/>
        <v>Lewis McBride, Regent Hse, Newtownards</v>
      </c>
      <c r="F787" s="14" t="s">
        <v>233</v>
      </c>
      <c r="G787" s="14" t="s">
        <v>236</v>
      </c>
      <c r="H787" s="15">
        <v>36910</v>
      </c>
      <c r="I787" s="16" t="s">
        <v>130</v>
      </c>
      <c r="J787" s="13">
        <v>6</v>
      </c>
    </row>
    <row r="788" spans="1:10" x14ac:dyDescent="0.2">
      <c r="A788" s="90">
        <v>786</v>
      </c>
      <c r="B788" s="88" t="s">
        <v>1274</v>
      </c>
      <c r="C788" s="90" t="s">
        <v>404</v>
      </c>
      <c r="D788" s="87" t="str">
        <f>VLOOKUP(C788,'School Codes'!A:B,2)</f>
        <v>SHI</v>
      </c>
      <c r="E788" s="87" t="str">
        <f t="shared" si="12"/>
        <v>Ciara Roberts, Shimna Int, Newcastle</v>
      </c>
      <c r="F788" s="14" t="s">
        <v>238</v>
      </c>
      <c r="G788" s="14" t="s">
        <v>273</v>
      </c>
      <c r="H788" s="15">
        <v>36382</v>
      </c>
      <c r="I788" s="16" t="s">
        <v>130</v>
      </c>
      <c r="J788" s="13">
        <v>6</v>
      </c>
    </row>
    <row r="789" spans="1:10" x14ac:dyDescent="0.2">
      <c r="A789" s="90">
        <v>787</v>
      </c>
      <c r="B789" s="88" t="s">
        <v>1275</v>
      </c>
      <c r="C789" s="90" t="s">
        <v>404</v>
      </c>
      <c r="D789" s="87" t="str">
        <f>VLOOKUP(C789,'School Codes'!A:B,2)</f>
        <v>SHI</v>
      </c>
      <c r="E789" s="87" t="str">
        <f t="shared" si="12"/>
        <v>Rosie Torney, Shimna Int, Newcastle</v>
      </c>
      <c r="F789" s="14" t="s">
        <v>191</v>
      </c>
      <c r="G789" s="14" t="s">
        <v>193</v>
      </c>
      <c r="H789" s="15">
        <v>35758</v>
      </c>
      <c r="I789" s="16" t="s">
        <v>132</v>
      </c>
      <c r="J789" s="13">
        <v>7</v>
      </c>
    </row>
    <row r="790" spans="1:10" x14ac:dyDescent="0.2">
      <c r="A790" s="90">
        <v>788</v>
      </c>
      <c r="B790" s="88" t="s">
        <v>1276</v>
      </c>
      <c r="C790" s="88" t="s">
        <v>427</v>
      </c>
      <c r="D790" s="87" t="str">
        <f>VLOOKUP(C790,'School Codes'!A:B,2)</f>
        <v>SMC</v>
      </c>
      <c r="E790" s="87" t="str">
        <f t="shared" si="12"/>
        <v xml:space="preserve"> Niamh McGivern, St Malachy's, Castlewellan</v>
      </c>
      <c r="F790" s="14" t="s">
        <v>191</v>
      </c>
      <c r="G790" s="14" t="s">
        <v>189</v>
      </c>
      <c r="H790" s="15">
        <v>36117</v>
      </c>
      <c r="I790" s="16" t="s">
        <v>132</v>
      </c>
      <c r="J790" s="13">
        <v>7</v>
      </c>
    </row>
    <row r="791" spans="1:10" x14ac:dyDescent="0.2">
      <c r="A791" s="90">
        <v>789</v>
      </c>
      <c r="B791" s="88"/>
      <c r="C791" s="88"/>
      <c r="D791" s="87" t="str">
        <f>VLOOKUP(C791,'School Codes'!A:B,2)</f>
        <v>-</v>
      </c>
      <c r="E791" s="87" t="str">
        <f t="shared" si="12"/>
        <v xml:space="preserve">, </v>
      </c>
      <c r="F791" s="14" t="s">
        <v>245</v>
      </c>
      <c r="G791" s="14" t="s">
        <v>178</v>
      </c>
      <c r="H791" s="15">
        <v>36198</v>
      </c>
      <c r="I791" s="16" t="s">
        <v>132</v>
      </c>
      <c r="J791" s="13">
        <v>7</v>
      </c>
    </row>
    <row r="792" spans="1:10" x14ac:dyDescent="0.2">
      <c r="A792" s="90">
        <v>790</v>
      </c>
      <c r="B792" s="88" t="s">
        <v>1277</v>
      </c>
      <c r="C792" s="88" t="s">
        <v>443</v>
      </c>
      <c r="D792" s="87" t="str">
        <f>VLOOKUP(C792,'School Codes'!A:B,2)</f>
        <v>STR</v>
      </c>
      <c r="E792" s="87" t="str">
        <f t="shared" si="12"/>
        <v>Megan Flood, Strathearn, Belfast</v>
      </c>
      <c r="F792" s="14" t="s">
        <v>241</v>
      </c>
      <c r="G792" s="14" t="s">
        <v>178</v>
      </c>
      <c r="H792" s="15">
        <v>36113</v>
      </c>
      <c r="I792" s="16" t="s">
        <v>132</v>
      </c>
      <c r="J792" s="13">
        <v>7</v>
      </c>
    </row>
    <row r="793" spans="1:10" x14ac:dyDescent="0.2">
      <c r="A793" s="90">
        <v>791</v>
      </c>
      <c r="B793" s="88" t="s">
        <v>1278</v>
      </c>
      <c r="C793" s="88" t="s">
        <v>374</v>
      </c>
      <c r="D793" s="87" t="str">
        <f>VLOOKUP(C793,'School Codes'!A:B,2)</f>
        <v>OLSP</v>
      </c>
      <c r="E793" s="87" t="str">
        <f t="shared" si="12"/>
        <v>Brianna Burns, Our Lady &amp; St Pat's, Knock</v>
      </c>
      <c r="F793" s="14" t="s">
        <v>248</v>
      </c>
      <c r="G793" s="14" t="s">
        <v>249</v>
      </c>
      <c r="H793" s="15">
        <v>35111</v>
      </c>
      <c r="I793" s="16" t="s">
        <v>134</v>
      </c>
      <c r="J793" s="13">
        <v>8</v>
      </c>
    </row>
    <row r="794" spans="1:10" x14ac:dyDescent="0.2">
      <c r="A794" s="90">
        <v>792</v>
      </c>
      <c r="B794" s="88" t="s">
        <v>1279</v>
      </c>
      <c r="C794" s="88" t="s">
        <v>347</v>
      </c>
      <c r="D794" s="87" t="str">
        <f>VLOOKUP(C794,'School Codes'!A:B,2)</f>
        <v>CCB</v>
      </c>
      <c r="E794" s="87" t="str">
        <f t="shared" si="12"/>
        <v>Ollie Todd, Campbell Col, Belfast</v>
      </c>
      <c r="F794" s="14" t="s">
        <v>249</v>
      </c>
      <c r="G794" s="14" t="s">
        <v>260</v>
      </c>
      <c r="H794" s="15">
        <v>35083</v>
      </c>
      <c r="I794" s="16" t="s">
        <v>134</v>
      </c>
      <c r="J794" s="13">
        <v>8</v>
      </c>
    </row>
    <row r="795" spans="1:10" x14ac:dyDescent="0.2">
      <c r="A795" s="90">
        <v>793</v>
      </c>
      <c r="B795" s="88" t="s">
        <v>1280</v>
      </c>
      <c r="C795" s="88" t="s">
        <v>347</v>
      </c>
      <c r="D795" s="87" t="str">
        <f>VLOOKUP(C795,'School Codes'!A:B,2)</f>
        <v>CCB</v>
      </c>
      <c r="E795" s="87" t="str">
        <f t="shared" si="12"/>
        <v>Chris Massey, Campbell Col, Belfast</v>
      </c>
      <c r="F795" s="14" t="s">
        <v>179</v>
      </c>
      <c r="G795" s="14" t="s">
        <v>177</v>
      </c>
      <c r="H795" s="15">
        <v>37220</v>
      </c>
      <c r="I795" s="16" t="s">
        <v>129</v>
      </c>
      <c r="J795" s="13">
        <v>1</v>
      </c>
    </row>
    <row r="796" spans="1:10" x14ac:dyDescent="0.2">
      <c r="A796" s="90">
        <v>794</v>
      </c>
      <c r="B796" s="88" t="s">
        <v>1281</v>
      </c>
      <c r="C796" s="89" t="s">
        <v>376</v>
      </c>
      <c r="D796" s="87" t="str">
        <f>VLOOKUP(C796,'School Codes'!A:B,2)</f>
        <v>OLN</v>
      </c>
      <c r="E796" s="87" t="str">
        <f t="shared" si="12"/>
        <v>Caoimhe Harding-Lester, Our Lady's GS, Newry</v>
      </c>
      <c r="F796" s="14" t="s">
        <v>179</v>
      </c>
      <c r="G796" s="14" t="s">
        <v>177</v>
      </c>
      <c r="H796" s="15">
        <v>37367</v>
      </c>
      <c r="I796" s="16" t="s">
        <v>129</v>
      </c>
      <c r="J796" s="13">
        <v>1</v>
      </c>
    </row>
    <row r="797" spans="1:10" x14ac:dyDescent="0.2">
      <c r="A797" s="90">
        <v>795</v>
      </c>
      <c r="B797" s="88" t="s">
        <v>1282</v>
      </c>
      <c r="C797" s="89" t="s">
        <v>376</v>
      </c>
      <c r="D797" s="87" t="str">
        <f>VLOOKUP(C797,'School Codes'!A:B,2)</f>
        <v>OLN</v>
      </c>
      <c r="E797" s="87" t="str">
        <f t="shared" si="12"/>
        <v>Cara Henning, Our Lady's GS, Newry</v>
      </c>
      <c r="F797" s="14" t="s">
        <v>180</v>
      </c>
      <c r="G797" s="14" t="s">
        <v>178</v>
      </c>
      <c r="H797" s="15">
        <v>37121</v>
      </c>
      <c r="I797" s="16" t="s">
        <v>129</v>
      </c>
      <c r="J797" s="13">
        <v>1</v>
      </c>
    </row>
    <row r="798" spans="1:10" x14ac:dyDescent="0.2">
      <c r="A798" s="90">
        <v>796</v>
      </c>
      <c r="B798" s="88" t="s">
        <v>1283</v>
      </c>
      <c r="C798" s="88" t="s">
        <v>353</v>
      </c>
      <c r="D798" s="87" t="str">
        <f>VLOOKUP(C798,'School Codes'!A:B,2)</f>
        <v>DRO</v>
      </c>
      <c r="E798" s="87" t="str">
        <f t="shared" si="12"/>
        <v>Sebastian Turnbull, Dromore HS</v>
      </c>
      <c r="F798" s="14" t="s">
        <v>180</v>
      </c>
      <c r="G798" s="14" t="s">
        <v>178</v>
      </c>
      <c r="H798" s="15">
        <v>37082</v>
      </c>
      <c r="I798" s="16" t="s">
        <v>129</v>
      </c>
      <c r="J798" s="13">
        <v>1</v>
      </c>
    </row>
    <row r="799" spans="1:10" x14ac:dyDescent="0.2">
      <c r="A799" s="90">
        <v>797</v>
      </c>
      <c r="B799" s="88" t="s">
        <v>1284</v>
      </c>
      <c r="C799" s="88" t="s">
        <v>353</v>
      </c>
      <c r="D799" s="87" t="str">
        <f>VLOOKUP(C799,'School Codes'!A:B,2)</f>
        <v>DRO</v>
      </c>
      <c r="E799" s="87" t="str">
        <f t="shared" si="12"/>
        <v>Ethan McCutcheon, Dromore HS</v>
      </c>
      <c r="F799" s="14" t="s">
        <v>195</v>
      </c>
      <c r="G799" s="14" t="s">
        <v>178</v>
      </c>
      <c r="H799" s="15">
        <v>37093</v>
      </c>
      <c r="I799" s="16" t="s">
        <v>129</v>
      </c>
      <c r="J799" s="13">
        <v>1</v>
      </c>
    </row>
    <row r="800" spans="1:10" x14ac:dyDescent="0.2">
      <c r="A800" s="90">
        <v>798</v>
      </c>
      <c r="B800" s="88" t="s">
        <v>1287</v>
      </c>
      <c r="C800" s="88" t="s">
        <v>360</v>
      </c>
      <c r="D800" s="87" t="str">
        <f>VLOOKUP(C800,'School Codes'!A:B,2)</f>
        <v>GRO</v>
      </c>
      <c r="E800" s="87" t="str">
        <f t="shared" si="12"/>
        <v xml:space="preserve"> Cara Miller, Grosvenor GS, Belfast</v>
      </c>
      <c r="F800" s="14" t="s">
        <v>195</v>
      </c>
      <c r="G800" s="14" t="s">
        <v>178</v>
      </c>
      <c r="H800" s="15">
        <v>37426</v>
      </c>
      <c r="I800" s="16" t="s">
        <v>129</v>
      </c>
      <c r="J800" s="13">
        <v>1</v>
      </c>
    </row>
    <row r="801" spans="1:10" x14ac:dyDescent="0.2">
      <c r="A801" s="90">
        <v>799</v>
      </c>
      <c r="B801" s="88"/>
      <c r="C801" s="88"/>
      <c r="D801" s="87" t="str">
        <f>VLOOKUP(C801,'School Codes'!A:B,2)</f>
        <v>-</v>
      </c>
      <c r="E801" s="87" t="str">
        <f t="shared" si="12"/>
        <v xml:space="preserve">, </v>
      </c>
      <c r="F801" s="14" t="s">
        <v>196</v>
      </c>
      <c r="G801" s="14" t="s">
        <v>178</v>
      </c>
      <c r="H801" s="15">
        <v>37278</v>
      </c>
      <c r="I801" s="16" t="s">
        <v>129</v>
      </c>
      <c r="J801" s="13">
        <v>1</v>
      </c>
    </row>
    <row r="802" spans="1:10" x14ac:dyDescent="0.2">
      <c r="A802" s="90">
        <v>800</v>
      </c>
      <c r="B802" s="88"/>
      <c r="C802" s="88"/>
      <c r="D802" s="87" t="str">
        <f>VLOOKUP(C802,'School Codes'!A:B,2)</f>
        <v>-</v>
      </c>
      <c r="E802" s="87" t="str">
        <f t="shared" si="12"/>
        <v xml:space="preserve">, </v>
      </c>
      <c r="F802" s="14" t="s">
        <v>196</v>
      </c>
      <c r="G802" s="14" t="s">
        <v>178</v>
      </c>
      <c r="H802" s="15">
        <v>37149</v>
      </c>
      <c r="I802" s="16" t="s">
        <v>129</v>
      </c>
      <c r="J802" s="13">
        <v>1</v>
      </c>
    </row>
    <row r="803" spans="1:10" x14ac:dyDescent="0.2">
      <c r="A803" s="90">
        <v>801</v>
      </c>
      <c r="B803" s="88"/>
      <c r="C803" s="88"/>
      <c r="D803" s="87" t="str">
        <f>VLOOKUP(C803,'School Codes'!A:B,2)</f>
        <v>-</v>
      </c>
      <c r="E803" s="87" t="str">
        <f t="shared" si="12"/>
        <v xml:space="preserve">, </v>
      </c>
      <c r="F803" s="14" t="s">
        <v>183</v>
      </c>
      <c r="G803" s="14" t="s">
        <v>202</v>
      </c>
      <c r="H803" s="15">
        <v>36906</v>
      </c>
      <c r="I803" s="16" t="s">
        <v>131</v>
      </c>
      <c r="J803" s="13">
        <v>2</v>
      </c>
    </row>
    <row r="804" spans="1:10" x14ac:dyDescent="0.2">
      <c r="A804" s="90">
        <v>802</v>
      </c>
      <c r="B804" s="88"/>
      <c r="C804" s="88"/>
      <c r="D804" s="87" t="str">
        <f>VLOOKUP(C804,'School Codes'!A:B,2)</f>
        <v>-</v>
      </c>
      <c r="E804" s="87" t="str">
        <f t="shared" si="12"/>
        <v xml:space="preserve">, </v>
      </c>
      <c r="F804" s="14" t="s">
        <v>181</v>
      </c>
      <c r="G804" s="14" t="s">
        <v>183</v>
      </c>
      <c r="H804" s="15">
        <v>36783</v>
      </c>
      <c r="I804" s="16" t="s">
        <v>131</v>
      </c>
      <c r="J804" s="13">
        <v>2</v>
      </c>
    </row>
    <row r="805" spans="1:10" x14ac:dyDescent="0.2">
      <c r="A805" s="90">
        <v>803</v>
      </c>
      <c r="B805" s="88"/>
      <c r="C805" s="88"/>
      <c r="D805" s="87" t="str">
        <f>VLOOKUP(C805,'School Codes'!A:B,2)</f>
        <v>-</v>
      </c>
      <c r="E805" s="87" t="str">
        <f t="shared" si="12"/>
        <v xml:space="preserve">, </v>
      </c>
      <c r="F805" s="14" t="s">
        <v>177</v>
      </c>
      <c r="G805" s="14" t="s">
        <v>178</v>
      </c>
      <c r="H805" s="15">
        <v>37082</v>
      </c>
      <c r="I805" s="16" t="s">
        <v>129</v>
      </c>
      <c r="J805" s="13">
        <v>1</v>
      </c>
    </row>
    <row r="806" spans="1:10" x14ac:dyDescent="0.2">
      <c r="A806" s="90">
        <v>804</v>
      </c>
      <c r="B806" s="88"/>
      <c r="C806" s="88"/>
      <c r="D806" s="87" t="str">
        <f>VLOOKUP(C806,'School Codes'!A:B,2)</f>
        <v>-</v>
      </c>
      <c r="E806" s="87" t="str">
        <f t="shared" si="12"/>
        <v xml:space="preserve">, </v>
      </c>
      <c r="F806" s="14" t="s">
        <v>179</v>
      </c>
      <c r="G806" s="14" t="s">
        <v>180</v>
      </c>
      <c r="H806" s="15">
        <v>37318</v>
      </c>
      <c r="I806" s="16" t="s">
        <v>129</v>
      </c>
      <c r="J806" s="13">
        <v>1</v>
      </c>
    </row>
    <row r="807" spans="1:10" x14ac:dyDescent="0.2">
      <c r="A807" s="90">
        <v>805</v>
      </c>
      <c r="B807" s="88"/>
      <c r="C807" s="88"/>
      <c r="D807" s="87" t="str">
        <f>VLOOKUP(C807,'School Codes'!A:B,2)</f>
        <v>-</v>
      </c>
      <c r="E807" s="87" t="str">
        <f t="shared" si="12"/>
        <v xml:space="preserve">, </v>
      </c>
      <c r="F807" s="14" t="s">
        <v>177</v>
      </c>
      <c r="G807" s="14" t="s">
        <v>178</v>
      </c>
      <c r="H807" s="15">
        <v>37118</v>
      </c>
      <c r="I807" s="16" t="s">
        <v>129</v>
      </c>
      <c r="J807" s="13">
        <v>1</v>
      </c>
    </row>
    <row r="808" spans="1:10" x14ac:dyDescent="0.2">
      <c r="A808" s="90">
        <v>806</v>
      </c>
      <c r="B808" s="88"/>
      <c r="C808" s="88"/>
      <c r="D808" s="87" t="str">
        <f>VLOOKUP(C808,'School Codes'!A:B,2)</f>
        <v>-</v>
      </c>
      <c r="E808" s="87" t="str">
        <f t="shared" si="12"/>
        <v xml:space="preserve">, </v>
      </c>
      <c r="F808" s="14" t="s">
        <v>195</v>
      </c>
      <c r="G808" s="14" t="s">
        <v>178</v>
      </c>
      <c r="H808" s="15">
        <v>37157</v>
      </c>
      <c r="I808" s="16" t="s">
        <v>129</v>
      </c>
      <c r="J808" s="13">
        <v>1</v>
      </c>
    </row>
    <row r="809" spans="1:10" x14ac:dyDescent="0.2">
      <c r="A809" s="90">
        <v>807</v>
      </c>
      <c r="B809" s="88"/>
      <c r="C809" s="88"/>
      <c r="D809" s="87" t="str">
        <f>VLOOKUP(C809,'School Codes'!A:B,2)</f>
        <v>-</v>
      </c>
      <c r="E809" s="87" t="str">
        <f t="shared" si="12"/>
        <v xml:space="preserve">, </v>
      </c>
      <c r="F809" s="14" t="s">
        <v>180</v>
      </c>
      <c r="G809" s="14" t="s">
        <v>178</v>
      </c>
      <c r="H809" s="15">
        <v>37428</v>
      </c>
      <c r="I809" s="16" t="s">
        <v>129</v>
      </c>
      <c r="J809" s="13">
        <v>1</v>
      </c>
    </row>
    <row r="810" spans="1:10" x14ac:dyDescent="0.2">
      <c r="A810" s="90">
        <v>808</v>
      </c>
      <c r="B810" s="88"/>
      <c r="C810" s="88"/>
      <c r="D810" s="87" t="str">
        <f>VLOOKUP(C810,'School Codes'!A:B,2)</f>
        <v>-</v>
      </c>
      <c r="E810" s="87" t="str">
        <f t="shared" si="12"/>
        <v xml:space="preserve">, </v>
      </c>
      <c r="F810" s="14" t="s">
        <v>195</v>
      </c>
      <c r="G810" s="14" t="s">
        <v>178</v>
      </c>
      <c r="H810" s="15">
        <v>37079</v>
      </c>
      <c r="I810" s="16" t="s">
        <v>129</v>
      </c>
      <c r="J810" s="13">
        <v>1</v>
      </c>
    </row>
    <row r="811" spans="1:10" x14ac:dyDescent="0.2">
      <c r="A811" s="90">
        <v>809</v>
      </c>
      <c r="B811" s="88"/>
      <c r="C811" s="88"/>
      <c r="D811" s="87" t="str">
        <f>VLOOKUP(C811,'School Codes'!A:B,2)</f>
        <v>-</v>
      </c>
      <c r="E811" s="87" t="str">
        <f t="shared" si="12"/>
        <v xml:space="preserve">, </v>
      </c>
      <c r="F811" s="14" t="s">
        <v>179</v>
      </c>
      <c r="G811" s="14" t="s">
        <v>178</v>
      </c>
      <c r="H811" s="15">
        <v>37221</v>
      </c>
      <c r="I811" s="16" t="s">
        <v>129</v>
      </c>
      <c r="J811" s="13">
        <v>1</v>
      </c>
    </row>
    <row r="812" spans="1:10" x14ac:dyDescent="0.2">
      <c r="A812" s="90">
        <v>810</v>
      </c>
      <c r="B812" s="88"/>
      <c r="C812" s="88"/>
      <c r="D812" s="87" t="str">
        <f>VLOOKUP(C812,'School Codes'!A:B,2)</f>
        <v>-</v>
      </c>
      <c r="E812" s="87" t="str">
        <f t="shared" si="12"/>
        <v xml:space="preserve">, </v>
      </c>
      <c r="F812" s="14" t="s">
        <v>196</v>
      </c>
      <c r="G812" s="14" t="s">
        <v>178</v>
      </c>
      <c r="H812" s="15">
        <v>37337</v>
      </c>
      <c r="I812" s="16" t="s">
        <v>129</v>
      </c>
      <c r="J812" s="13">
        <v>1</v>
      </c>
    </row>
    <row r="813" spans="1:10" x14ac:dyDescent="0.2">
      <c r="A813" s="90">
        <v>811</v>
      </c>
      <c r="B813" s="88"/>
      <c r="C813" s="88"/>
      <c r="D813" s="87" t="str">
        <f>VLOOKUP(C813,'School Codes'!A:B,2)</f>
        <v>-</v>
      </c>
      <c r="E813" s="87" t="str">
        <f t="shared" si="12"/>
        <v xml:space="preserve">, </v>
      </c>
      <c r="F813" s="14" t="s">
        <v>196</v>
      </c>
      <c r="G813" s="14" t="s">
        <v>178</v>
      </c>
      <c r="H813" s="15">
        <v>37322</v>
      </c>
      <c r="I813" s="16" t="s">
        <v>129</v>
      </c>
      <c r="J813" s="13">
        <v>1</v>
      </c>
    </row>
    <row r="814" spans="1:10" x14ac:dyDescent="0.2">
      <c r="A814" s="90">
        <v>812</v>
      </c>
      <c r="B814" s="88"/>
      <c r="C814" s="88"/>
      <c r="D814" s="87" t="str">
        <f>VLOOKUP(C814,'School Codes'!A:B,2)</f>
        <v>-</v>
      </c>
      <c r="E814" s="87" t="str">
        <f t="shared" si="12"/>
        <v xml:space="preserve">, </v>
      </c>
      <c r="F814" s="14" t="s">
        <v>181</v>
      </c>
      <c r="G814" s="14" t="s">
        <v>182</v>
      </c>
      <c r="H814" s="15">
        <v>36889</v>
      </c>
      <c r="I814" s="16" t="s">
        <v>131</v>
      </c>
      <c r="J814" s="13">
        <v>2</v>
      </c>
    </row>
    <row r="815" spans="1:10" x14ac:dyDescent="0.2">
      <c r="A815" s="90">
        <v>813</v>
      </c>
      <c r="B815" s="88"/>
      <c r="C815" s="88"/>
      <c r="D815" s="87" t="str">
        <f>VLOOKUP(C815,'School Codes'!A:B,2)</f>
        <v>-</v>
      </c>
      <c r="E815" s="87" t="str">
        <f t="shared" si="12"/>
        <v xml:space="preserve">, </v>
      </c>
      <c r="F815" s="14" t="s">
        <v>181</v>
      </c>
      <c r="G815" s="14" t="s">
        <v>178</v>
      </c>
      <c r="H815" s="15">
        <v>36900</v>
      </c>
      <c r="I815" s="16" t="s">
        <v>131</v>
      </c>
      <c r="J815" s="13">
        <v>2</v>
      </c>
    </row>
    <row r="816" spans="1:10" x14ac:dyDescent="0.2">
      <c r="A816" s="90">
        <v>814</v>
      </c>
      <c r="B816" s="88"/>
      <c r="C816" s="88"/>
      <c r="D816" s="87" t="str">
        <f>VLOOKUP(C816,'School Codes'!A:B,2)</f>
        <v>-</v>
      </c>
      <c r="E816" s="87" t="str">
        <f t="shared" si="12"/>
        <v xml:space="preserve">, </v>
      </c>
      <c r="F816" s="14" t="s">
        <v>183</v>
      </c>
      <c r="G816" s="14" t="s">
        <v>203</v>
      </c>
      <c r="H816" s="15">
        <v>37035</v>
      </c>
      <c r="I816" s="16" t="s">
        <v>131</v>
      </c>
      <c r="J816" s="13">
        <v>2</v>
      </c>
    </row>
    <row r="817" spans="1:10" x14ac:dyDescent="0.2">
      <c r="A817" s="90">
        <v>815</v>
      </c>
      <c r="B817" s="88"/>
      <c r="C817" s="89"/>
      <c r="D817" s="87" t="str">
        <f>VLOOKUP(C817,'School Codes'!A:B,2)</f>
        <v>-</v>
      </c>
      <c r="E817" s="87" t="str">
        <f t="shared" si="12"/>
        <v xml:space="preserve">, </v>
      </c>
      <c r="F817" s="14" t="s">
        <v>183</v>
      </c>
      <c r="G817" s="14" t="s">
        <v>182</v>
      </c>
      <c r="H817" s="15">
        <v>36804</v>
      </c>
      <c r="I817" s="16" t="s">
        <v>131</v>
      </c>
      <c r="J817" s="13">
        <v>2</v>
      </c>
    </row>
    <row r="818" spans="1:10" x14ac:dyDescent="0.2">
      <c r="A818" s="90">
        <v>816</v>
      </c>
      <c r="B818" s="88"/>
      <c r="C818" s="88"/>
      <c r="D818" s="87" t="str">
        <f>VLOOKUP(C818,'School Codes'!A:B,2)</f>
        <v>-</v>
      </c>
      <c r="E818" s="87" t="str">
        <f t="shared" si="12"/>
        <v xml:space="preserve">, </v>
      </c>
      <c r="F818" s="14" t="s">
        <v>203</v>
      </c>
      <c r="G818" s="14" t="s">
        <v>178</v>
      </c>
      <c r="H818" s="15">
        <v>36743</v>
      </c>
      <c r="I818" s="16" t="s">
        <v>131</v>
      </c>
      <c r="J818" s="13">
        <v>2</v>
      </c>
    </row>
    <row r="819" spans="1:10" x14ac:dyDescent="0.2">
      <c r="A819" s="90">
        <v>817</v>
      </c>
      <c r="B819" s="88"/>
      <c r="C819" s="88"/>
      <c r="D819" s="87" t="str">
        <f>VLOOKUP(C819,'School Codes'!A:B,2)</f>
        <v>-</v>
      </c>
      <c r="E819" s="87" t="str">
        <f t="shared" si="12"/>
        <v xml:space="preserve">, </v>
      </c>
      <c r="F819" s="14" t="s">
        <v>197</v>
      </c>
      <c r="G819" s="14" t="s">
        <v>178</v>
      </c>
      <c r="H819" s="15">
        <v>36709</v>
      </c>
      <c r="I819" s="16" t="s">
        <v>131</v>
      </c>
      <c r="J819" s="13">
        <v>2</v>
      </c>
    </row>
    <row r="820" spans="1:10" x14ac:dyDescent="0.2">
      <c r="A820" s="90">
        <v>818</v>
      </c>
      <c r="B820" s="88"/>
      <c r="C820" s="88"/>
      <c r="D820" s="87" t="str">
        <f>VLOOKUP(C820,'School Codes'!A:B,2)</f>
        <v>-</v>
      </c>
      <c r="E820" s="87" t="str">
        <f t="shared" si="12"/>
        <v xml:space="preserve">, </v>
      </c>
      <c r="F820" s="14" t="s">
        <v>199</v>
      </c>
      <c r="G820" s="14" t="s">
        <v>178</v>
      </c>
      <c r="H820" s="15">
        <v>37066</v>
      </c>
      <c r="I820" s="16" t="s">
        <v>131</v>
      </c>
      <c r="J820" s="13">
        <v>2</v>
      </c>
    </row>
    <row r="821" spans="1:10" x14ac:dyDescent="0.2">
      <c r="A821" s="90">
        <v>819</v>
      </c>
      <c r="B821" s="88"/>
      <c r="C821" s="88"/>
      <c r="D821" s="87" t="str">
        <f>VLOOKUP(C821,'School Codes'!A:B,2)</f>
        <v>-</v>
      </c>
      <c r="E821" s="87" t="str">
        <f t="shared" si="12"/>
        <v xml:space="preserve">, </v>
      </c>
      <c r="F821" s="14" t="s">
        <v>199</v>
      </c>
      <c r="G821" s="14" t="s">
        <v>178</v>
      </c>
      <c r="H821" s="15">
        <v>36914</v>
      </c>
      <c r="I821" s="16" t="s">
        <v>131</v>
      </c>
      <c r="J821" s="13">
        <v>2</v>
      </c>
    </row>
    <row r="822" spans="1:10" x14ac:dyDescent="0.2">
      <c r="A822" s="90">
        <v>820</v>
      </c>
      <c r="B822" s="88"/>
      <c r="C822" s="88"/>
      <c r="D822" s="87" t="str">
        <f>VLOOKUP(C822,'School Codes'!A:B,2)</f>
        <v>-</v>
      </c>
      <c r="E822" s="87" t="str">
        <f t="shared" si="12"/>
        <v xml:space="preserve">, </v>
      </c>
      <c r="F822" s="14" t="s">
        <v>185</v>
      </c>
      <c r="G822" s="14" t="s">
        <v>188</v>
      </c>
      <c r="H822" s="15">
        <v>37099</v>
      </c>
      <c r="I822" s="16" t="s">
        <v>128</v>
      </c>
      <c r="J822" s="13">
        <v>5</v>
      </c>
    </row>
    <row r="823" spans="1:10" x14ac:dyDescent="0.2">
      <c r="A823" s="90">
        <v>821</v>
      </c>
      <c r="B823" s="88"/>
      <c r="C823" s="89"/>
      <c r="D823" s="87" t="str">
        <f>VLOOKUP(C823,'School Codes'!A:B,2)</f>
        <v>-</v>
      </c>
      <c r="E823" s="87" t="str">
        <f t="shared" si="12"/>
        <v xml:space="preserve">, </v>
      </c>
      <c r="F823" s="14" t="s">
        <v>186</v>
      </c>
      <c r="G823" s="14" t="s">
        <v>187</v>
      </c>
      <c r="H823" s="15">
        <v>37212</v>
      </c>
      <c r="I823" s="16" t="s">
        <v>128</v>
      </c>
      <c r="J823" s="13">
        <v>5</v>
      </c>
    </row>
    <row r="824" spans="1:10" x14ac:dyDescent="0.2">
      <c r="A824" s="90">
        <v>822</v>
      </c>
      <c r="B824" s="88"/>
      <c r="C824" s="89"/>
      <c r="D824" s="87" t="str">
        <f>VLOOKUP(C824,'School Codes'!A:B,2)</f>
        <v>-</v>
      </c>
      <c r="E824" s="87" t="str">
        <f t="shared" si="12"/>
        <v xml:space="preserve">, </v>
      </c>
      <c r="F824" s="14" t="s">
        <v>229</v>
      </c>
      <c r="G824" s="14" t="s">
        <v>185</v>
      </c>
      <c r="H824" s="15">
        <v>37438</v>
      </c>
      <c r="I824" s="16" t="s">
        <v>128</v>
      </c>
      <c r="J824" s="13">
        <v>5</v>
      </c>
    </row>
    <row r="825" spans="1:10" x14ac:dyDescent="0.2">
      <c r="A825" s="90">
        <v>823</v>
      </c>
      <c r="B825" s="88"/>
      <c r="C825" s="89"/>
      <c r="D825" s="87" t="str">
        <f>VLOOKUP(C825,'School Codes'!A:B,2)</f>
        <v>-</v>
      </c>
      <c r="E825" s="87" t="str">
        <f t="shared" si="12"/>
        <v xml:space="preserve">, </v>
      </c>
      <c r="F825" s="14" t="s">
        <v>186</v>
      </c>
      <c r="G825" s="14" t="s">
        <v>187</v>
      </c>
      <c r="H825" s="15">
        <v>37369</v>
      </c>
      <c r="I825" s="16" t="s">
        <v>128</v>
      </c>
      <c r="J825" s="13">
        <v>5</v>
      </c>
    </row>
    <row r="826" spans="1:10" x14ac:dyDescent="0.2">
      <c r="A826" s="90">
        <v>824</v>
      </c>
      <c r="B826" s="88"/>
      <c r="C826" s="88"/>
      <c r="D826" s="87" t="str">
        <f>VLOOKUP(C826,'School Codes'!A:B,2)</f>
        <v>-</v>
      </c>
      <c r="E826" s="87" t="str">
        <f t="shared" si="12"/>
        <v xml:space="preserve">, </v>
      </c>
      <c r="F826" s="14" t="s">
        <v>230</v>
      </c>
      <c r="G826" s="14" t="s">
        <v>231</v>
      </c>
      <c r="H826" s="15">
        <v>36878</v>
      </c>
      <c r="I826" s="16" t="s">
        <v>130</v>
      </c>
      <c r="J826" s="13">
        <v>6</v>
      </c>
    </row>
    <row r="827" spans="1:10" x14ac:dyDescent="0.2">
      <c r="A827" s="90">
        <v>825</v>
      </c>
      <c r="B827" s="88"/>
      <c r="C827" s="88"/>
      <c r="D827" s="87" t="str">
        <f>VLOOKUP(C827,'School Codes'!A:B,2)</f>
        <v>-</v>
      </c>
      <c r="E827" s="87" t="str">
        <f t="shared" si="12"/>
        <v xml:space="preserve">, </v>
      </c>
      <c r="F827" s="14" t="s">
        <v>230</v>
      </c>
      <c r="G827" s="14" t="s">
        <v>231</v>
      </c>
      <c r="H827" s="15">
        <v>36347</v>
      </c>
      <c r="I827" s="16" t="s">
        <v>130</v>
      </c>
      <c r="J827" s="13">
        <v>6</v>
      </c>
    </row>
    <row r="828" spans="1:10" x14ac:dyDescent="0.2">
      <c r="A828" s="90">
        <v>826</v>
      </c>
      <c r="B828" s="88"/>
      <c r="C828" s="88"/>
      <c r="D828" s="87" t="str">
        <f>VLOOKUP(C828,'School Codes'!A:B,2)</f>
        <v>-</v>
      </c>
      <c r="E828" s="87" t="str">
        <f t="shared" si="12"/>
        <v xml:space="preserve">, </v>
      </c>
      <c r="F828" s="14" t="s">
        <v>191</v>
      </c>
      <c r="G828" s="14" t="s">
        <v>192</v>
      </c>
      <c r="H828" s="15">
        <v>36083</v>
      </c>
      <c r="I828" s="16" t="s">
        <v>132</v>
      </c>
      <c r="J828" s="13">
        <v>7</v>
      </c>
    </row>
    <row r="829" spans="1:10" x14ac:dyDescent="0.2">
      <c r="A829" s="90">
        <v>827</v>
      </c>
      <c r="B829" s="88"/>
      <c r="C829" s="88"/>
      <c r="D829" s="87" t="str">
        <f>VLOOKUP(C829,'School Codes'!A:B,2)</f>
        <v>-</v>
      </c>
      <c r="E829" s="87" t="str">
        <f t="shared" si="12"/>
        <v xml:space="preserve">, </v>
      </c>
      <c r="F829" s="14" t="s">
        <v>191</v>
      </c>
      <c r="G829" s="14" t="s">
        <v>193</v>
      </c>
      <c r="H829" s="15">
        <v>36243</v>
      </c>
      <c r="I829" s="16" t="s">
        <v>132</v>
      </c>
      <c r="J829" s="13">
        <v>7</v>
      </c>
    </row>
    <row r="830" spans="1:10" x14ac:dyDescent="0.2">
      <c r="A830" s="90">
        <v>828</v>
      </c>
      <c r="B830" s="88"/>
      <c r="C830" s="88"/>
      <c r="D830" s="87" t="str">
        <f>VLOOKUP(C830,'School Codes'!A:B,2)</f>
        <v>-</v>
      </c>
      <c r="E830" s="87" t="str">
        <f t="shared" si="12"/>
        <v xml:space="preserve">, </v>
      </c>
      <c r="F830" s="14" t="s">
        <v>243</v>
      </c>
      <c r="G830" s="14" t="s">
        <v>246</v>
      </c>
      <c r="H830" s="15">
        <v>35912</v>
      </c>
      <c r="I830" s="16" t="s">
        <v>132</v>
      </c>
      <c r="J830" s="13">
        <v>7</v>
      </c>
    </row>
    <row r="831" spans="1:10" x14ac:dyDescent="0.2">
      <c r="A831" s="90">
        <v>829</v>
      </c>
      <c r="B831" s="88"/>
      <c r="C831" s="88"/>
      <c r="D831" s="87" t="str">
        <f>VLOOKUP(C831,'School Codes'!A:B,2)</f>
        <v>-</v>
      </c>
      <c r="E831" s="87" t="str">
        <f t="shared" si="12"/>
        <v xml:space="preserve">, </v>
      </c>
      <c r="F831" s="14" t="s">
        <v>189</v>
      </c>
      <c r="G831" s="14" t="s">
        <v>178</v>
      </c>
      <c r="H831" s="15">
        <v>35969</v>
      </c>
      <c r="I831" s="16" t="s">
        <v>132</v>
      </c>
      <c r="J831" s="13">
        <v>7</v>
      </c>
    </row>
    <row r="832" spans="1:10" x14ac:dyDescent="0.2">
      <c r="A832" s="90">
        <v>830</v>
      </c>
      <c r="B832" s="88"/>
      <c r="C832" s="88"/>
      <c r="D832" s="87" t="str">
        <f>VLOOKUP(C832,'School Codes'!A:B,2)</f>
        <v>-</v>
      </c>
      <c r="E832" s="87" t="str">
        <f t="shared" si="12"/>
        <v xml:space="preserve">, </v>
      </c>
      <c r="F832" s="14" t="s">
        <v>245</v>
      </c>
      <c r="G832" s="14" t="s">
        <v>189</v>
      </c>
      <c r="H832" s="15">
        <v>36019</v>
      </c>
      <c r="I832" s="16" t="s">
        <v>132</v>
      </c>
      <c r="J832" s="13">
        <v>7</v>
      </c>
    </row>
    <row r="833" spans="1:10" x14ac:dyDescent="0.2">
      <c r="A833" s="90">
        <v>831</v>
      </c>
      <c r="B833" s="88"/>
      <c r="C833" s="88"/>
      <c r="D833" s="87" t="str">
        <f>VLOOKUP(C833,'School Codes'!A:B,2)</f>
        <v>-</v>
      </c>
      <c r="E833" s="87" t="str">
        <f t="shared" si="12"/>
        <v xml:space="preserve">, </v>
      </c>
      <c r="F833" s="14" t="s">
        <v>180</v>
      </c>
      <c r="G833" s="14" t="s">
        <v>177</v>
      </c>
      <c r="H833" s="15">
        <v>37320</v>
      </c>
      <c r="I833" s="16" t="s">
        <v>129</v>
      </c>
      <c r="J833" s="13">
        <v>1</v>
      </c>
    </row>
    <row r="834" spans="1:10" x14ac:dyDescent="0.2">
      <c r="A834" s="90">
        <v>832</v>
      </c>
      <c r="B834" s="88"/>
      <c r="C834" s="88"/>
      <c r="D834" s="87" t="str">
        <f>VLOOKUP(C834,'School Codes'!A:B,2)</f>
        <v>-</v>
      </c>
      <c r="E834" s="87" t="str">
        <f t="shared" si="12"/>
        <v xml:space="preserve">, </v>
      </c>
      <c r="F834" s="14" t="s">
        <v>177</v>
      </c>
      <c r="G834" s="14" t="s">
        <v>178</v>
      </c>
      <c r="H834" s="15">
        <v>37220</v>
      </c>
      <c r="I834" s="16" t="s">
        <v>129</v>
      </c>
      <c r="J834" s="13">
        <v>1</v>
      </c>
    </row>
    <row r="835" spans="1:10" x14ac:dyDescent="0.2">
      <c r="A835" s="90">
        <v>833</v>
      </c>
      <c r="B835" s="88"/>
      <c r="C835" s="88"/>
      <c r="D835" s="87" t="str">
        <f>VLOOKUP(C835,'School Codes'!A:B,2)</f>
        <v>-</v>
      </c>
      <c r="E835" s="87" t="str">
        <f t="shared" si="12"/>
        <v xml:space="preserve">, </v>
      </c>
      <c r="F835" s="14" t="s">
        <v>184</v>
      </c>
      <c r="G835" s="14" t="s">
        <v>197</v>
      </c>
      <c r="H835" s="15">
        <v>36368</v>
      </c>
      <c r="I835" s="16" t="s">
        <v>131</v>
      </c>
      <c r="J835" s="13">
        <v>2</v>
      </c>
    </row>
    <row r="836" spans="1:10" x14ac:dyDescent="0.2">
      <c r="A836" s="90">
        <v>834</v>
      </c>
      <c r="B836" s="88"/>
      <c r="C836" s="88"/>
      <c r="D836" s="87" t="str">
        <f>VLOOKUP(C836,'School Codes'!A:B,2)</f>
        <v>-</v>
      </c>
      <c r="E836" s="87" t="str">
        <f t="shared" ref="E836:E899" si="13">IF(A836="","",CONCATENATE(B836,", ",C836))</f>
        <v xml:space="preserve">, </v>
      </c>
      <c r="F836" s="14" t="s">
        <v>182</v>
      </c>
      <c r="G836" s="14" t="s">
        <v>178</v>
      </c>
      <c r="H836" s="15">
        <v>36877</v>
      </c>
      <c r="I836" s="16" t="s">
        <v>131</v>
      </c>
      <c r="J836" s="13">
        <v>2</v>
      </c>
    </row>
    <row r="837" spans="1:10" x14ac:dyDescent="0.2">
      <c r="A837" s="90">
        <v>835</v>
      </c>
      <c r="B837" s="88"/>
      <c r="C837" s="88"/>
      <c r="D837" s="87" t="str">
        <f>VLOOKUP(C837,'School Codes'!A:B,2)</f>
        <v>-</v>
      </c>
      <c r="E837" s="87" t="str">
        <f t="shared" si="13"/>
        <v xml:space="preserve">, </v>
      </c>
      <c r="F837" s="14" t="s">
        <v>197</v>
      </c>
      <c r="G837" s="14" t="s">
        <v>178</v>
      </c>
      <c r="H837" s="15">
        <v>36529</v>
      </c>
      <c r="I837" s="16" t="s">
        <v>131</v>
      </c>
      <c r="J837" s="13">
        <v>2</v>
      </c>
    </row>
    <row r="838" spans="1:10" x14ac:dyDescent="0.2">
      <c r="A838" s="90">
        <v>836</v>
      </c>
      <c r="B838" s="88"/>
      <c r="C838" s="88"/>
      <c r="D838" s="87" t="str">
        <f>VLOOKUP(C838,'School Codes'!A:B,2)</f>
        <v>-</v>
      </c>
      <c r="E838" s="87" t="str">
        <f t="shared" si="13"/>
        <v xml:space="preserve">, </v>
      </c>
      <c r="F838" s="14" t="s">
        <v>203</v>
      </c>
      <c r="G838" s="14" t="s">
        <v>182</v>
      </c>
      <c r="H838" s="15">
        <v>36873</v>
      </c>
      <c r="I838" s="16" t="s">
        <v>131</v>
      </c>
      <c r="J838" s="13">
        <v>2</v>
      </c>
    </row>
    <row r="839" spans="1:10" x14ac:dyDescent="0.2">
      <c r="A839" s="90">
        <v>837</v>
      </c>
      <c r="B839" s="88"/>
      <c r="C839" s="88"/>
      <c r="D839" s="87" t="str">
        <f>VLOOKUP(C839,'School Codes'!A:B,2)</f>
        <v>-</v>
      </c>
      <c r="E839" s="87" t="str">
        <f t="shared" si="13"/>
        <v xml:space="preserve">, </v>
      </c>
      <c r="F839" s="14" t="s">
        <v>188</v>
      </c>
      <c r="G839" s="14" t="s">
        <v>229</v>
      </c>
      <c r="H839" s="15">
        <v>37244</v>
      </c>
      <c r="I839" s="16" t="s">
        <v>128</v>
      </c>
      <c r="J839" s="13">
        <v>5</v>
      </c>
    </row>
    <row r="840" spans="1:10" x14ac:dyDescent="0.2">
      <c r="A840" s="90">
        <v>838</v>
      </c>
      <c r="B840" s="88"/>
      <c r="C840" s="88"/>
      <c r="D840" s="87" t="str">
        <f>VLOOKUP(C840,'School Codes'!A:B,2)</f>
        <v>-</v>
      </c>
      <c r="E840" s="87" t="str">
        <f t="shared" si="13"/>
        <v xml:space="preserve">, </v>
      </c>
      <c r="F840" s="14" t="s">
        <v>233</v>
      </c>
      <c r="G840" s="14" t="s">
        <v>178</v>
      </c>
      <c r="H840" s="15">
        <v>36804</v>
      </c>
      <c r="I840" s="16" t="s">
        <v>130</v>
      </c>
      <c r="J840" s="13">
        <v>6</v>
      </c>
    </row>
    <row r="841" spans="1:10" x14ac:dyDescent="0.2">
      <c r="A841" s="90">
        <v>839</v>
      </c>
      <c r="B841" s="88"/>
      <c r="C841" s="88"/>
      <c r="D841" s="87" t="str">
        <f>VLOOKUP(C841,'School Codes'!A:B,2)</f>
        <v>-</v>
      </c>
      <c r="E841" s="87" t="str">
        <f t="shared" si="13"/>
        <v xml:space="preserve">, </v>
      </c>
      <c r="F841" s="14" t="s">
        <v>232</v>
      </c>
      <c r="G841" s="14" t="s">
        <v>178</v>
      </c>
      <c r="H841" s="15">
        <v>36448</v>
      </c>
      <c r="I841" s="16" t="s">
        <v>130</v>
      </c>
      <c r="J841" s="13">
        <v>6</v>
      </c>
    </row>
    <row r="842" spans="1:10" x14ac:dyDescent="0.2">
      <c r="A842" s="90">
        <v>840</v>
      </c>
      <c r="B842" s="88"/>
      <c r="C842" s="88"/>
      <c r="D842" s="87" t="str">
        <f>VLOOKUP(C842,'School Codes'!A:B,2)</f>
        <v>-</v>
      </c>
      <c r="E842" s="87" t="str">
        <f t="shared" si="13"/>
        <v xml:space="preserve">, </v>
      </c>
      <c r="F842" s="14" t="s">
        <v>241</v>
      </c>
      <c r="G842" s="14" t="s">
        <v>178</v>
      </c>
      <c r="H842" s="15">
        <v>35630</v>
      </c>
      <c r="I842" s="16" t="s">
        <v>132</v>
      </c>
      <c r="J842" s="13">
        <v>7</v>
      </c>
    </row>
    <row r="843" spans="1:10" x14ac:dyDescent="0.2">
      <c r="A843" s="90">
        <v>841</v>
      </c>
      <c r="B843" s="88"/>
      <c r="C843" s="88"/>
      <c r="D843" s="87" t="str">
        <f>VLOOKUP(C843,'School Codes'!A:B,2)</f>
        <v>-</v>
      </c>
      <c r="E843" s="87" t="str">
        <f t="shared" si="13"/>
        <v xml:space="preserve">, </v>
      </c>
      <c r="F843" s="14" t="s">
        <v>191</v>
      </c>
      <c r="G843" s="14" t="s">
        <v>193</v>
      </c>
      <c r="H843" s="15">
        <v>35744</v>
      </c>
      <c r="I843" s="16" t="s">
        <v>132</v>
      </c>
      <c r="J843" s="13">
        <v>7</v>
      </c>
    </row>
    <row r="844" spans="1:10" x14ac:dyDescent="0.2">
      <c r="A844" s="90">
        <v>842</v>
      </c>
      <c r="B844" s="88"/>
      <c r="C844" s="89"/>
      <c r="D844" s="87" t="str">
        <f>VLOOKUP(C844,'School Codes'!A:B,2)</f>
        <v>-</v>
      </c>
      <c r="E844" s="87" t="str">
        <f t="shared" si="13"/>
        <v xml:space="preserve">, </v>
      </c>
      <c r="F844" s="14" t="s">
        <v>192</v>
      </c>
      <c r="G844" s="14" t="s">
        <v>178</v>
      </c>
      <c r="H844" s="15">
        <v>35966</v>
      </c>
      <c r="I844" s="16" t="s">
        <v>132</v>
      </c>
      <c r="J844" s="13">
        <v>7</v>
      </c>
    </row>
    <row r="845" spans="1:10" x14ac:dyDescent="0.2">
      <c r="A845" s="90">
        <v>843</v>
      </c>
      <c r="B845" s="88"/>
      <c r="C845" s="89"/>
      <c r="D845" s="87" t="str">
        <f>VLOOKUP(C845,'School Codes'!A:B,2)</f>
        <v>-</v>
      </c>
      <c r="E845" s="87" t="str">
        <f t="shared" si="13"/>
        <v xml:space="preserve">, </v>
      </c>
      <c r="F845" s="14" t="s">
        <v>193</v>
      </c>
      <c r="G845" s="14" t="s">
        <v>241</v>
      </c>
      <c r="H845" s="15">
        <v>35837</v>
      </c>
      <c r="I845" s="16" t="s">
        <v>132</v>
      </c>
      <c r="J845" s="13">
        <v>7</v>
      </c>
    </row>
    <row r="846" spans="1:10" x14ac:dyDescent="0.2">
      <c r="A846" s="90">
        <v>844</v>
      </c>
      <c r="B846" s="88"/>
      <c r="C846" s="89"/>
      <c r="D846" s="87" t="str">
        <f>VLOOKUP(C846,'School Codes'!A:B,2)</f>
        <v>-</v>
      </c>
      <c r="E846" s="87" t="str">
        <f t="shared" si="13"/>
        <v xml:space="preserve">, </v>
      </c>
      <c r="F846" s="14" t="s">
        <v>246</v>
      </c>
      <c r="G846" s="14" t="s">
        <v>178</v>
      </c>
      <c r="H846" s="15">
        <v>36005</v>
      </c>
      <c r="I846" s="16" t="s">
        <v>132</v>
      </c>
      <c r="J846" s="13">
        <v>7</v>
      </c>
    </row>
    <row r="847" spans="1:10" x14ac:dyDescent="0.2">
      <c r="A847" s="90">
        <v>845</v>
      </c>
      <c r="B847" s="88"/>
      <c r="C847" s="89"/>
      <c r="D847" s="87" t="str">
        <f>VLOOKUP(C847,'School Codes'!A:B,2)</f>
        <v>-</v>
      </c>
      <c r="E847" s="87" t="str">
        <f t="shared" si="13"/>
        <v xml:space="preserve">, </v>
      </c>
      <c r="F847" s="14" t="s">
        <v>245</v>
      </c>
      <c r="G847" s="14" t="s">
        <v>178</v>
      </c>
      <c r="H847" s="15">
        <v>35944</v>
      </c>
      <c r="I847" s="16" t="s">
        <v>132</v>
      </c>
      <c r="J847" s="13">
        <v>7</v>
      </c>
    </row>
    <row r="848" spans="1:10" x14ac:dyDescent="0.2">
      <c r="A848" s="90">
        <v>846</v>
      </c>
      <c r="B848" s="88"/>
      <c r="C848" s="89"/>
      <c r="D848" s="87" t="str">
        <f>VLOOKUP(C848,'School Codes'!A:B,2)</f>
        <v>-</v>
      </c>
      <c r="E848" s="87" t="str">
        <f t="shared" si="13"/>
        <v xml:space="preserve">, </v>
      </c>
      <c r="F848" s="14" t="s">
        <v>245</v>
      </c>
      <c r="G848" s="14" t="s">
        <v>178</v>
      </c>
      <c r="H848" s="15">
        <v>35621</v>
      </c>
      <c r="I848" s="16" t="s">
        <v>132</v>
      </c>
      <c r="J848" s="13">
        <v>7</v>
      </c>
    </row>
    <row r="849" spans="1:10" x14ac:dyDescent="0.2">
      <c r="A849" s="90">
        <v>847</v>
      </c>
      <c r="B849" s="88"/>
      <c r="C849" s="89"/>
      <c r="D849" s="87" t="str">
        <f>VLOOKUP(C849,'School Codes'!A:B,2)</f>
        <v>-</v>
      </c>
      <c r="E849" s="87" t="str">
        <f t="shared" si="13"/>
        <v xml:space="preserve">, </v>
      </c>
      <c r="F849" s="14" t="s">
        <v>177</v>
      </c>
      <c r="G849" s="14" t="s">
        <v>180</v>
      </c>
      <c r="H849" s="15">
        <v>37198</v>
      </c>
      <c r="I849" s="16" t="s">
        <v>129</v>
      </c>
      <c r="J849" s="13">
        <v>1</v>
      </c>
    </row>
    <row r="850" spans="1:10" x14ac:dyDescent="0.2">
      <c r="A850" s="90">
        <v>848</v>
      </c>
      <c r="B850" s="88"/>
      <c r="C850" s="88"/>
      <c r="D850" s="87" t="str">
        <f>VLOOKUP(C850,'School Codes'!A:B,2)</f>
        <v>-</v>
      </c>
      <c r="E850" s="87" t="str">
        <f t="shared" si="13"/>
        <v xml:space="preserve">, </v>
      </c>
      <c r="F850" s="14" t="s">
        <v>177</v>
      </c>
      <c r="G850" s="14" t="s">
        <v>179</v>
      </c>
      <c r="H850" s="15">
        <v>37301</v>
      </c>
      <c r="I850" s="16" t="s">
        <v>129</v>
      </c>
      <c r="J850" s="13">
        <v>1</v>
      </c>
    </row>
    <row r="851" spans="1:10" x14ac:dyDescent="0.2">
      <c r="A851" s="90">
        <v>849</v>
      </c>
      <c r="B851" s="88"/>
      <c r="C851" s="88"/>
      <c r="D851" s="87" t="str">
        <f>VLOOKUP(C851,'School Codes'!A:B,2)</f>
        <v>-</v>
      </c>
      <c r="E851" s="87" t="str">
        <f t="shared" si="13"/>
        <v xml:space="preserve">, </v>
      </c>
      <c r="F851" s="14" t="s">
        <v>180</v>
      </c>
      <c r="G851" s="14" t="s">
        <v>178</v>
      </c>
      <c r="H851" s="15">
        <v>37383</v>
      </c>
      <c r="I851" s="16" t="s">
        <v>129</v>
      </c>
      <c r="J851" s="13">
        <v>1</v>
      </c>
    </row>
    <row r="852" spans="1:10" x14ac:dyDescent="0.2">
      <c r="A852" s="90">
        <v>850</v>
      </c>
      <c r="B852" s="88"/>
      <c r="C852" s="88"/>
      <c r="D852" s="87" t="str">
        <f>VLOOKUP(C852,'School Codes'!A:B,2)</f>
        <v>-</v>
      </c>
      <c r="E852" s="87" t="str">
        <f t="shared" si="13"/>
        <v xml:space="preserve">, </v>
      </c>
      <c r="F852" s="14" t="s">
        <v>195</v>
      </c>
      <c r="G852" s="14" t="s">
        <v>178</v>
      </c>
      <c r="H852" s="15">
        <v>37176</v>
      </c>
      <c r="I852" s="16" t="s">
        <v>129</v>
      </c>
      <c r="J852" s="13">
        <v>1</v>
      </c>
    </row>
    <row r="853" spans="1:10" x14ac:dyDescent="0.2">
      <c r="A853" s="90">
        <v>851</v>
      </c>
      <c r="B853" s="88"/>
      <c r="C853" s="88"/>
      <c r="D853" s="87" t="str">
        <f>VLOOKUP(C853,'School Codes'!A:B,2)</f>
        <v>-</v>
      </c>
      <c r="E853" s="87" t="str">
        <f t="shared" si="13"/>
        <v xml:space="preserve">, </v>
      </c>
      <c r="F853" s="14" t="s">
        <v>195</v>
      </c>
      <c r="G853" s="14" t="s">
        <v>178</v>
      </c>
      <c r="H853" s="15">
        <v>37079</v>
      </c>
      <c r="I853" s="16" t="s">
        <v>129</v>
      </c>
      <c r="J853" s="13">
        <v>1</v>
      </c>
    </row>
    <row r="854" spans="1:10" x14ac:dyDescent="0.2">
      <c r="A854" s="90">
        <v>852</v>
      </c>
      <c r="B854" s="88"/>
      <c r="C854" s="88"/>
      <c r="D854" s="87" t="str">
        <f>VLOOKUP(C854,'School Codes'!A:B,2)</f>
        <v>-</v>
      </c>
      <c r="E854" s="87" t="str">
        <f t="shared" si="13"/>
        <v xml:space="preserve">, </v>
      </c>
      <c r="F854" s="14" t="s">
        <v>179</v>
      </c>
      <c r="G854" s="14" t="s">
        <v>178</v>
      </c>
      <c r="H854" s="15">
        <v>37149</v>
      </c>
      <c r="I854" s="16" t="s">
        <v>129</v>
      </c>
      <c r="J854" s="13">
        <v>1</v>
      </c>
    </row>
    <row r="855" spans="1:10" x14ac:dyDescent="0.2">
      <c r="A855" s="90">
        <v>853</v>
      </c>
      <c r="B855" s="88"/>
      <c r="C855" s="88"/>
      <c r="D855" s="87" t="str">
        <f>VLOOKUP(C855,'School Codes'!A:B,2)</f>
        <v>-</v>
      </c>
      <c r="E855" s="87" t="str">
        <f t="shared" si="13"/>
        <v xml:space="preserve">, </v>
      </c>
      <c r="F855" s="14" t="s">
        <v>196</v>
      </c>
      <c r="G855" s="14" t="s">
        <v>178</v>
      </c>
      <c r="H855" s="15">
        <v>37278</v>
      </c>
      <c r="I855" s="16" t="s">
        <v>129</v>
      </c>
      <c r="J855" s="13">
        <v>1</v>
      </c>
    </row>
    <row r="856" spans="1:10" x14ac:dyDescent="0.2">
      <c r="A856" s="90">
        <v>854</v>
      </c>
      <c r="B856" s="88"/>
      <c r="C856" s="88"/>
      <c r="D856" s="87" t="str">
        <f>VLOOKUP(C856,'School Codes'!A:B,2)</f>
        <v>-</v>
      </c>
      <c r="E856" s="87" t="str">
        <f t="shared" si="13"/>
        <v xml:space="preserve">, </v>
      </c>
      <c r="F856" s="14" t="s">
        <v>181</v>
      </c>
      <c r="G856" s="14" t="s">
        <v>183</v>
      </c>
      <c r="H856" s="15">
        <v>36490</v>
      </c>
      <c r="I856" s="16" t="s">
        <v>131</v>
      </c>
      <c r="J856" s="13">
        <v>2</v>
      </c>
    </row>
    <row r="857" spans="1:10" x14ac:dyDescent="0.2">
      <c r="A857" s="90">
        <v>855</v>
      </c>
      <c r="B857" s="88"/>
      <c r="C857" s="88"/>
      <c r="D857" s="87" t="str">
        <f>VLOOKUP(C857,'School Codes'!A:B,2)</f>
        <v>-</v>
      </c>
      <c r="E857" s="87" t="str">
        <f t="shared" si="13"/>
        <v xml:space="preserve">, </v>
      </c>
      <c r="F857" s="14" t="s">
        <v>182</v>
      </c>
      <c r="G857" s="14" t="s">
        <v>178</v>
      </c>
      <c r="H857" s="15">
        <v>36448</v>
      </c>
      <c r="I857" s="16" t="s">
        <v>131</v>
      </c>
      <c r="J857" s="13">
        <v>2</v>
      </c>
    </row>
    <row r="858" spans="1:10" x14ac:dyDescent="0.2">
      <c r="A858" s="90">
        <v>856</v>
      </c>
      <c r="B858" s="88"/>
      <c r="C858" s="88"/>
      <c r="D858" s="87" t="str">
        <f>VLOOKUP(C858,'School Codes'!A:B,2)</f>
        <v>-</v>
      </c>
      <c r="E858" s="87" t="str">
        <f t="shared" si="13"/>
        <v xml:space="preserve">, </v>
      </c>
      <c r="F858" s="14" t="s">
        <v>203</v>
      </c>
      <c r="G858" s="14" t="s">
        <v>178</v>
      </c>
      <c r="H858" s="15">
        <v>36381</v>
      </c>
      <c r="I858" s="16" t="s">
        <v>131</v>
      </c>
      <c r="J858" s="13">
        <v>2</v>
      </c>
    </row>
    <row r="859" spans="1:10" x14ac:dyDescent="0.2">
      <c r="A859" s="90">
        <v>857</v>
      </c>
      <c r="B859" s="88"/>
      <c r="C859" s="88"/>
      <c r="D859" s="87" t="str">
        <f>VLOOKUP(C859,'School Codes'!A:B,2)</f>
        <v>-</v>
      </c>
      <c r="E859" s="87" t="str">
        <f t="shared" si="13"/>
        <v xml:space="preserve">, </v>
      </c>
      <c r="F859" s="14" t="s">
        <v>203</v>
      </c>
      <c r="G859" s="14" t="s">
        <v>178</v>
      </c>
      <c r="H859" s="15">
        <v>36728</v>
      </c>
      <c r="I859" s="16" t="s">
        <v>131</v>
      </c>
      <c r="J859" s="13">
        <v>2</v>
      </c>
    </row>
    <row r="860" spans="1:10" x14ac:dyDescent="0.2">
      <c r="A860" s="90">
        <v>858</v>
      </c>
      <c r="B860" s="88"/>
      <c r="C860" s="88"/>
      <c r="D860" s="87" t="str">
        <f>VLOOKUP(C860,'School Codes'!A:B,2)</f>
        <v>-</v>
      </c>
      <c r="E860" s="87" t="str">
        <f t="shared" si="13"/>
        <v xml:space="preserve">, </v>
      </c>
      <c r="F860" s="14" t="s">
        <v>184</v>
      </c>
      <c r="G860" s="14" t="s">
        <v>178</v>
      </c>
      <c r="H860" s="15">
        <v>36955</v>
      </c>
      <c r="I860" s="16" t="s">
        <v>131</v>
      </c>
      <c r="J860" s="13">
        <v>2</v>
      </c>
    </row>
    <row r="861" spans="1:10" x14ac:dyDescent="0.2">
      <c r="A861" s="90">
        <v>859</v>
      </c>
      <c r="B861" s="88"/>
      <c r="C861" s="88"/>
      <c r="D861" s="87" t="str">
        <f>VLOOKUP(C861,'School Codes'!A:B,2)</f>
        <v>-</v>
      </c>
      <c r="E861" s="87" t="str">
        <f t="shared" si="13"/>
        <v xml:space="preserve">, </v>
      </c>
      <c r="F861" s="14" t="s">
        <v>199</v>
      </c>
      <c r="G861" s="14" t="s">
        <v>178</v>
      </c>
      <c r="H861" s="15">
        <v>36823</v>
      </c>
      <c r="I861" s="16" t="s">
        <v>131</v>
      </c>
      <c r="J861" s="13">
        <v>2</v>
      </c>
    </row>
    <row r="862" spans="1:10" x14ac:dyDescent="0.2">
      <c r="A862" s="90">
        <v>860</v>
      </c>
      <c r="B862" s="88"/>
      <c r="C862" s="88"/>
      <c r="D862" s="87" t="str">
        <f>VLOOKUP(C862,'School Codes'!A:B,2)</f>
        <v>-</v>
      </c>
      <c r="E862" s="87" t="str">
        <f t="shared" si="13"/>
        <v xml:space="preserve">, </v>
      </c>
      <c r="F862" s="14" t="s">
        <v>182</v>
      </c>
      <c r="G862" s="14" t="s">
        <v>181</v>
      </c>
      <c r="H862" s="15">
        <v>36775</v>
      </c>
      <c r="I862" s="16" t="s">
        <v>131</v>
      </c>
      <c r="J862" s="13">
        <v>2</v>
      </c>
    </row>
    <row r="863" spans="1:10" x14ac:dyDescent="0.2">
      <c r="A863" s="90">
        <v>861</v>
      </c>
      <c r="B863" s="88"/>
      <c r="C863" s="89"/>
      <c r="D863" s="87" t="str">
        <f>VLOOKUP(C863,'School Codes'!A:B,2)</f>
        <v>-</v>
      </c>
      <c r="E863" s="87" t="str">
        <f t="shared" si="13"/>
        <v xml:space="preserve">, </v>
      </c>
      <c r="F863" s="14" t="s">
        <v>198</v>
      </c>
      <c r="G863" s="14" t="s">
        <v>178</v>
      </c>
      <c r="H863" s="15">
        <v>36733</v>
      </c>
      <c r="I863" s="16" t="s">
        <v>131</v>
      </c>
      <c r="J863" s="13">
        <v>2</v>
      </c>
    </row>
    <row r="864" spans="1:10" x14ac:dyDescent="0.2">
      <c r="A864" s="90">
        <v>862</v>
      </c>
      <c r="B864" s="88"/>
      <c r="C864" s="89"/>
      <c r="D864" s="87" t="str">
        <f>VLOOKUP(C864,'School Codes'!A:B,2)</f>
        <v>-</v>
      </c>
      <c r="E864" s="87" t="str">
        <f t="shared" si="13"/>
        <v xml:space="preserve">, </v>
      </c>
      <c r="F864" s="14" t="s">
        <v>184</v>
      </c>
      <c r="G864" s="14" t="s">
        <v>178</v>
      </c>
      <c r="H864" s="15">
        <v>36733</v>
      </c>
      <c r="I864" s="16" t="s">
        <v>131</v>
      </c>
      <c r="J864" s="13">
        <v>2</v>
      </c>
    </row>
    <row r="865" spans="1:10" x14ac:dyDescent="0.2">
      <c r="A865" s="90">
        <v>863</v>
      </c>
      <c r="B865" s="88"/>
      <c r="C865" s="89"/>
      <c r="D865" s="87" t="str">
        <f>VLOOKUP(C865,'School Codes'!A:B,2)</f>
        <v>-</v>
      </c>
      <c r="E865" s="87" t="str">
        <f t="shared" si="13"/>
        <v xml:space="preserve">, </v>
      </c>
      <c r="F865" s="14" t="s">
        <v>198</v>
      </c>
      <c r="G865" s="14" t="s">
        <v>178</v>
      </c>
      <c r="H865" s="15">
        <v>36617</v>
      </c>
      <c r="I865" s="16" t="s">
        <v>131</v>
      </c>
      <c r="J865" s="13">
        <v>2</v>
      </c>
    </row>
    <row r="866" spans="1:10" x14ac:dyDescent="0.2">
      <c r="A866" s="90">
        <v>864</v>
      </c>
      <c r="B866" s="88"/>
      <c r="C866" s="89"/>
      <c r="D866" s="87" t="str">
        <f>VLOOKUP(C866,'School Codes'!A:B,2)</f>
        <v>-</v>
      </c>
      <c r="E866" s="87" t="str">
        <f t="shared" si="13"/>
        <v xml:space="preserve">, </v>
      </c>
      <c r="F866" s="14" t="s">
        <v>199</v>
      </c>
      <c r="G866" s="14" t="s">
        <v>178</v>
      </c>
      <c r="H866" s="15">
        <v>36439</v>
      </c>
      <c r="I866" s="16" t="s">
        <v>131</v>
      </c>
      <c r="J866" s="13">
        <v>2</v>
      </c>
    </row>
    <row r="867" spans="1:10" x14ac:dyDescent="0.2">
      <c r="A867" s="90">
        <v>865</v>
      </c>
      <c r="B867" s="88"/>
      <c r="C867" s="88"/>
      <c r="D867" s="87" t="str">
        <f>VLOOKUP(C867,'School Codes'!A:B,2)</f>
        <v>-</v>
      </c>
      <c r="E867" s="87" t="str">
        <f t="shared" si="13"/>
        <v xml:space="preserve">, </v>
      </c>
      <c r="F867" s="14" t="s">
        <v>215</v>
      </c>
      <c r="G867" s="14" t="s">
        <v>178</v>
      </c>
      <c r="H867" s="15">
        <v>35667</v>
      </c>
      <c r="I867" s="16" t="s">
        <v>133</v>
      </c>
      <c r="J867" s="13">
        <v>3</v>
      </c>
    </row>
    <row r="868" spans="1:10" x14ac:dyDescent="0.2">
      <c r="A868" s="90">
        <v>866</v>
      </c>
      <c r="B868" s="88"/>
      <c r="C868" s="89"/>
      <c r="D868" s="87" t="str">
        <f>VLOOKUP(C868,'School Codes'!A:B,2)</f>
        <v>-</v>
      </c>
      <c r="E868" s="87" t="str">
        <f t="shared" si="13"/>
        <v xml:space="preserve">, </v>
      </c>
      <c r="F868" s="14" t="s">
        <v>215</v>
      </c>
      <c r="G868" s="14" t="s">
        <v>178</v>
      </c>
      <c r="H868" s="15">
        <v>35979</v>
      </c>
      <c r="I868" s="16" t="s">
        <v>133</v>
      </c>
      <c r="J868" s="13">
        <v>3</v>
      </c>
    </row>
    <row r="869" spans="1:10" x14ac:dyDescent="0.2">
      <c r="A869" s="90">
        <v>867</v>
      </c>
      <c r="B869" s="88"/>
      <c r="C869" s="89"/>
      <c r="D869" s="87" t="str">
        <f>VLOOKUP(C869,'School Codes'!A:B,2)</f>
        <v>-</v>
      </c>
      <c r="E869" s="87" t="str">
        <f t="shared" si="13"/>
        <v xml:space="preserve">, </v>
      </c>
      <c r="F869" s="14" t="s">
        <v>208</v>
      </c>
      <c r="G869" s="14" t="s">
        <v>178</v>
      </c>
      <c r="H869" s="15">
        <v>36227</v>
      </c>
      <c r="I869" s="16" t="s">
        <v>133</v>
      </c>
      <c r="J869" s="13">
        <v>3</v>
      </c>
    </row>
    <row r="870" spans="1:10" x14ac:dyDescent="0.2">
      <c r="A870" s="90">
        <v>868</v>
      </c>
      <c r="B870" s="88"/>
      <c r="C870" s="89"/>
      <c r="D870" s="87" t="str">
        <f>VLOOKUP(C870,'School Codes'!A:B,2)</f>
        <v>-</v>
      </c>
      <c r="E870" s="87" t="str">
        <f t="shared" si="13"/>
        <v xml:space="preserve">, </v>
      </c>
      <c r="F870" s="14" t="s">
        <v>217</v>
      </c>
      <c r="G870" s="14" t="s">
        <v>178</v>
      </c>
      <c r="H870" s="15">
        <v>34941</v>
      </c>
      <c r="I870" s="16" t="s">
        <v>135</v>
      </c>
      <c r="J870" s="13">
        <v>4</v>
      </c>
    </row>
    <row r="871" spans="1:10" x14ac:dyDescent="0.2">
      <c r="A871" s="90">
        <v>869</v>
      </c>
      <c r="B871" s="88"/>
      <c r="C871" s="88"/>
      <c r="D871" s="87" t="str">
        <f>VLOOKUP(C871,'School Codes'!A:B,2)</f>
        <v>-</v>
      </c>
      <c r="E871" s="87" t="str">
        <f t="shared" si="13"/>
        <v xml:space="preserve">, </v>
      </c>
      <c r="F871" s="14" t="s">
        <v>226</v>
      </c>
      <c r="G871" s="14" t="s">
        <v>216</v>
      </c>
      <c r="H871" s="15">
        <v>35166</v>
      </c>
      <c r="I871" s="16" t="s">
        <v>135</v>
      </c>
      <c r="J871" s="13">
        <v>4</v>
      </c>
    </row>
    <row r="872" spans="1:10" x14ac:dyDescent="0.2">
      <c r="A872" s="90">
        <v>870</v>
      </c>
      <c r="B872" s="88"/>
      <c r="C872" s="89"/>
      <c r="D872" s="87" t="str">
        <f>VLOOKUP(C872,'School Codes'!A:B,2)</f>
        <v>-</v>
      </c>
      <c r="E872" s="87" t="str">
        <f t="shared" si="13"/>
        <v xml:space="preserve">, </v>
      </c>
      <c r="F872" s="14" t="s">
        <v>272</v>
      </c>
      <c r="G872" s="14" t="s">
        <v>212</v>
      </c>
      <c r="H872" s="13"/>
      <c r="I872" s="13" t="s">
        <v>133</v>
      </c>
      <c r="J872" s="13">
        <v>3</v>
      </c>
    </row>
    <row r="873" spans="1:10" x14ac:dyDescent="0.2">
      <c r="A873" s="90">
        <v>871</v>
      </c>
      <c r="B873" s="88"/>
      <c r="C873" s="89"/>
      <c r="D873" s="87" t="str">
        <f>VLOOKUP(C873,'School Codes'!A:B,2)</f>
        <v>-</v>
      </c>
      <c r="E873" s="87" t="str">
        <f t="shared" si="13"/>
        <v xml:space="preserve">, </v>
      </c>
      <c r="F873" s="14" t="s">
        <v>196</v>
      </c>
      <c r="G873" s="14" t="s">
        <v>201</v>
      </c>
      <c r="H873" s="13"/>
      <c r="I873" s="13" t="s">
        <v>129</v>
      </c>
      <c r="J873" s="13">
        <v>1</v>
      </c>
    </row>
    <row r="874" spans="1:10" s="18" customFormat="1" x14ac:dyDescent="0.2">
      <c r="A874" s="90">
        <v>872</v>
      </c>
      <c r="B874" s="88"/>
      <c r="C874" s="88"/>
      <c r="D874" s="87" t="str">
        <f>VLOOKUP(C874,'School Codes'!A:B,2)</f>
        <v>-</v>
      </c>
      <c r="E874" s="87" t="str">
        <f t="shared" si="13"/>
        <v xml:space="preserve">, </v>
      </c>
      <c r="F874" s="18" t="s">
        <v>184</v>
      </c>
      <c r="H874" s="17"/>
      <c r="I874" s="17" t="s">
        <v>131</v>
      </c>
      <c r="J874" s="17">
        <v>2</v>
      </c>
    </row>
    <row r="875" spans="1:10" s="18" customFormat="1" x14ac:dyDescent="0.2">
      <c r="A875" s="90">
        <v>873</v>
      </c>
      <c r="B875" s="88"/>
      <c r="C875" s="89"/>
      <c r="D875" s="87" t="str">
        <f>VLOOKUP(C875,'School Codes'!A:B,2)</f>
        <v>-</v>
      </c>
      <c r="E875" s="87" t="str">
        <f t="shared" si="13"/>
        <v xml:space="preserve">, </v>
      </c>
      <c r="F875" s="18" t="s">
        <v>238</v>
      </c>
      <c r="I875" s="17" t="s">
        <v>130</v>
      </c>
    </row>
    <row r="876" spans="1:10" s="22" customFormat="1" x14ac:dyDescent="0.2">
      <c r="A876" s="90">
        <v>874</v>
      </c>
      <c r="B876" s="88"/>
      <c r="C876" s="89"/>
      <c r="D876" s="87" t="str">
        <f>VLOOKUP(C876,'School Codes'!A:B,2)</f>
        <v>-</v>
      </c>
      <c r="E876" s="87" t="str">
        <f t="shared" si="13"/>
        <v xml:space="preserve">, </v>
      </c>
      <c r="F876" s="18" t="s">
        <v>238</v>
      </c>
      <c r="G876" s="22" t="s">
        <v>140</v>
      </c>
      <c r="I876" s="23" t="s">
        <v>130</v>
      </c>
    </row>
    <row r="877" spans="1:10" x14ac:dyDescent="0.2">
      <c r="A877" s="90">
        <v>875</v>
      </c>
      <c r="B877" s="88"/>
      <c r="C877" s="89"/>
      <c r="D877" s="87" t="str">
        <f>VLOOKUP(C877,'School Codes'!A:B,2)</f>
        <v>-</v>
      </c>
      <c r="E877" s="87" t="str">
        <f t="shared" si="13"/>
        <v xml:space="preserve">, </v>
      </c>
      <c r="F877" s="21" t="s">
        <v>241</v>
      </c>
      <c r="I877" s="13" t="s">
        <v>132</v>
      </c>
    </row>
    <row r="878" spans="1:10" s="18" customFormat="1" x14ac:dyDescent="0.2">
      <c r="A878" s="90">
        <v>876</v>
      </c>
      <c r="B878" s="88"/>
      <c r="C878" s="89"/>
      <c r="D878" s="87" t="str">
        <f>VLOOKUP(C878,'School Codes'!A:B,2)</f>
        <v>-</v>
      </c>
      <c r="E878" s="87" t="str">
        <f t="shared" si="13"/>
        <v xml:space="preserve">, </v>
      </c>
      <c r="F878" s="18">
        <v>400</v>
      </c>
      <c r="I878" s="17"/>
    </row>
    <row r="879" spans="1:10" s="18" customFormat="1" x14ac:dyDescent="0.2">
      <c r="A879" s="90">
        <v>877</v>
      </c>
      <c r="B879" s="88"/>
      <c r="C879" s="89"/>
      <c r="D879" s="87" t="str">
        <f>VLOOKUP(C879,'School Codes'!A:B,2)</f>
        <v>-</v>
      </c>
      <c r="E879" s="87" t="str">
        <f t="shared" si="13"/>
        <v xml:space="preserve">, </v>
      </c>
      <c r="F879" s="18" t="s">
        <v>140</v>
      </c>
      <c r="I879" s="17"/>
    </row>
    <row r="880" spans="1:10" x14ac:dyDescent="0.2">
      <c r="A880" s="90">
        <v>878</v>
      </c>
      <c r="B880" s="88"/>
      <c r="C880" s="89"/>
      <c r="D880" s="87" t="str">
        <f>VLOOKUP(C880,'School Codes'!A:B,2)</f>
        <v>-</v>
      </c>
      <c r="E880" s="87" t="str">
        <f t="shared" si="13"/>
        <v xml:space="preserve">, </v>
      </c>
    </row>
    <row r="881" spans="1:5" x14ac:dyDescent="0.2">
      <c r="A881" s="90">
        <v>879</v>
      </c>
      <c r="B881" s="88"/>
      <c r="C881" s="89"/>
      <c r="D881" s="87" t="str">
        <f>VLOOKUP(C881,'School Codes'!A:B,2)</f>
        <v>-</v>
      </c>
      <c r="E881" s="87" t="str">
        <f t="shared" si="13"/>
        <v xml:space="preserve">, </v>
      </c>
    </row>
    <row r="882" spans="1:5" x14ac:dyDescent="0.2">
      <c r="A882" s="90">
        <v>880</v>
      </c>
      <c r="B882" s="88"/>
      <c r="C882" s="89"/>
      <c r="D882" s="87" t="str">
        <f>VLOOKUP(C882,'School Codes'!A:B,2)</f>
        <v>-</v>
      </c>
      <c r="E882" s="87" t="str">
        <f t="shared" si="13"/>
        <v xml:space="preserve">, </v>
      </c>
    </row>
    <row r="883" spans="1:5" x14ac:dyDescent="0.2">
      <c r="A883" s="90">
        <v>881</v>
      </c>
      <c r="B883" s="88"/>
      <c r="C883" s="88"/>
      <c r="D883" s="87" t="str">
        <f>VLOOKUP(C883,'School Codes'!A:B,2)</f>
        <v>-</v>
      </c>
      <c r="E883" s="87" t="str">
        <f t="shared" si="13"/>
        <v xml:space="preserve">, </v>
      </c>
    </row>
    <row r="884" spans="1:5" x14ac:dyDescent="0.2">
      <c r="A884" s="90">
        <v>882</v>
      </c>
      <c r="B884" s="88"/>
      <c r="C884" s="88"/>
      <c r="D884" s="87" t="str">
        <f>VLOOKUP(C884,'School Codes'!A:B,2)</f>
        <v>-</v>
      </c>
      <c r="E884" s="87" t="str">
        <f t="shared" si="13"/>
        <v xml:space="preserve">, </v>
      </c>
    </row>
    <row r="885" spans="1:5" x14ac:dyDescent="0.2">
      <c r="A885" s="90">
        <v>883</v>
      </c>
      <c r="B885" s="88"/>
      <c r="C885" s="88"/>
      <c r="D885" s="87" t="str">
        <f>VLOOKUP(C885,'School Codes'!A:B,2)</f>
        <v>-</v>
      </c>
      <c r="E885" s="87" t="str">
        <f t="shared" si="13"/>
        <v xml:space="preserve">, </v>
      </c>
    </row>
    <row r="886" spans="1:5" x14ac:dyDescent="0.2">
      <c r="A886" s="90">
        <v>884</v>
      </c>
      <c r="B886" s="88"/>
      <c r="C886" s="88"/>
      <c r="D886" s="87" t="str">
        <f>VLOOKUP(C886,'School Codes'!A:B,2)</f>
        <v>-</v>
      </c>
      <c r="E886" s="87" t="str">
        <f t="shared" si="13"/>
        <v xml:space="preserve">, </v>
      </c>
    </row>
    <row r="887" spans="1:5" x14ac:dyDescent="0.2">
      <c r="A887" s="90">
        <v>885</v>
      </c>
      <c r="B887" s="88"/>
      <c r="C887" s="88"/>
      <c r="D887" s="87" t="str">
        <f>VLOOKUP(C887,'School Codes'!A:B,2)</f>
        <v>-</v>
      </c>
      <c r="E887" s="87" t="str">
        <f t="shared" si="13"/>
        <v xml:space="preserve">, </v>
      </c>
    </row>
    <row r="888" spans="1:5" x14ac:dyDescent="0.2">
      <c r="A888" s="90">
        <v>886</v>
      </c>
      <c r="B888" s="88"/>
      <c r="C888" s="88"/>
      <c r="D888" s="87" t="str">
        <f>VLOOKUP(C888,'School Codes'!A:B,2)</f>
        <v>-</v>
      </c>
      <c r="E888" s="87" t="str">
        <f t="shared" si="13"/>
        <v xml:space="preserve">, </v>
      </c>
    </row>
    <row r="889" spans="1:5" x14ac:dyDescent="0.2">
      <c r="A889" s="90">
        <v>887</v>
      </c>
      <c r="B889" s="88"/>
      <c r="C889" s="88"/>
      <c r="D889" s="87" t="str">
        <f>VLOOKUP(C889,'School Codes'!A:B,2)</f>
        <v>-</v>
      </c>
      <c r="E889" s="87" t="str">
        <f t="shared" si="13"/>
        <v xml:space="preserve">, </v>
      </c>
    </row>
    <row r="890" spans="1:5" x14ac:dyDescent="0.2">
      <c r="A890" s="90">
        <v>888</v>
      </c>
      <c r="B890" s="88"/>
      <c r="C890" s="88"/>
      <c r="D890" s="87" t="str">
        <f>VLOOKUP(C890,'School Codes'!A:B,2)</f>
        <v>-</v>
      </c>
      <c r="E890" s="87" t="str">
        <f t="shared" si="13"/>
        <v xml:space="preserve">, </v>
      </c>
    </row>
    <row r="891" spans="1:5" x14ac:dyDescent="0.2">
      <c r="A891" s="90">
        <v>889</v>
      </c>
      <c r="B891" s="88"/>
      <c r="C891" s="88"/>
      <c r="D891" s="87" t="str">
        <f>VLOOKUP(C891,'School Codes'!A:B,2)</f>
        <v>-</v>
      </c>
      <c r="E891" s="87" t="str">
        <f t="shared" si="13"/>
        <v xml:space="preserve">, </v>
      </c>
    </row>
    <row r="892" spans="1:5" x14ac:dyDescent="0.2">
      <c r="A892" s="90">
        <v>890</v>
      </c>
      <c r="B892" s="88"/>
      <c r="C892" s="89"/>
      <c r="D892" s="87" t="str">
        <f>VLOOKUP(C892,'School Codes'!A:B,2)</f>
        <v>-</v>
      </c>
      <c r="E892" s="87" t="str">
        <f t="shared" si="13"/>
        <v xml:space="preserve">, </v>
      </c>
    </row>
    <row r="893" spans="1:5" x14ac:dyDescent="0.2">
      <c r="A893" s="90">
        <v>891</v>
      </c>
      <c r="B893" s="88"/>
      <c r="C893" s="89"/>
      <c r="D893" s="87" t="str">
        <f>VLOOKUP(C893,'School Codes'!A:B,2)</f>
        <v>-</v>
      </c>
      <c r="E893" s="87" t="str">
        <f t="shared" si="13"/>
        <v xml:space="preserve">, </v>
      </c>
    </row>
    <row r="894" spans="1:5" x14ac:dyDescent="0.2">
      <c r="A894" s="90">
        <v>892</v>
      </c>
      <c r="B894" s="88"/>
      <c r="C894" s="89"/>
      <c r="D894" s="87" t="str">
        <f>VLOOKUP(C894,'School Codes'!A:B,2)</f>
        <v>-</v>
      </c>
      <c r="E894" s="87" t="str">
        <f t="shared" si="13"/>
        <v xml:space="preserve">, </v>
      </c>
    </row>
    <row r="895" spans="1:5" x14ac:dyDescent="0.2">
      <c r="A895" s="90">
        <v>893</v>
      </c>
      <c r="B895" s="88"/>
      <c r="C895" s="89"/>
      <c r="D895" s="87" t="str">
        <f>VLOOKUP(C895,'School Codes'!A:B,2)</f>
        <v>-</v>
      </c>
      <c r="E895" s="87" t="str">
        <f t="shared" si="13"/>
        <v xml:space="preserve">, </v>
      </c>
    </row>
    <row r="896" spans="1:5" x14ac:dyDescent="0.2">
      <c r="A896" s="90">
        <v>894</v>
      </c>
      <c r="B896" s="88"/>
      <c r="C896" s="89"/>
      <c r="D896" s="87" t="str">
        <f>VLOOKUP(C896,'School Codes'!A:B,2)</f>
        <v>-</v>
      </c>
      <c r="E896" s="87" t="str">
        <f t="shared" si="13"/>
        <v xml:space="preserve">, </v>
      </c>
    </row>
    <row r="897" spans="1:5" x14ac:dyDescent="0.2">
      <c r="A897" s="90">
        <v>895</v>
      </c>
      <c r="B897" s="88"/>
      <c r="C897" s="89"/>
      <c r="D897" s="87" t="str">
        <f>VLOOKUP(C897,'School Codes'!A:B,2)</f>
        <v>-</v>
      </c>
      <c r="E897" s="87" t="str">
        <f t="shared" si="13"/>
        <v xml:space="preserve">, </v>
      </c>
    </row>
    <row r="898" spans="1:5" x14ac:dyDescent="0.2">
      <c r="A898" s="90">
        <v>896</v>
      </c>
      <c r="B898" s="88"/>
      <c r="C898" s="89"/>
      <c r="D898" s="87" t="str">
        <f>VLOOKUP(C898,'School Codes'!A:B,2)</f>
        <v>-</v>
      </c>
      <c r="E898" s="87" t="str">
        <f t="shared" si="13"/>
        <v xml:space="preserve">, </v>
      </c>
    </row>
    <row r="899" spans="1:5" x14ac:dyDescent="0.2">
      <c r="A899" s="90">
        <v>897</v>
      </c>
      <c r="B899" s="88"/>
      <c r="C899" s="88"/>
      <c r="D899" s="87" t="str">
        <f>VLOOKUP(C899,'School Codes'!A:B,2)</f>
        <v>-</v>
      </c>
      <c r="E899" s="87" t="str">
        <f t="shared" si="13"/>
        <v xml:space="preserve">, </v>
      </c>
    </row>
    <row r="900" spans="1:5" x14ac:dyDescent="0.2">
      <c r="A900" s="90">
        <v>898</v>
      </c>
      <c r="B900" s="88"/>
      <c r="C900" s="88"/>
      <c r="D900" s="87" t="str">
        <f>VLOOKUP(C900,'School Codes'!A:B,2)</f>
        <v>-</v>
      </c>
      <c r="E900" s="87" t="str">
        <f t="shared" ref="E900:E933" si="14">IF(A900="","",CONCATENATE(B900,", ",C900))</f>
        <v xml:space="preserve">, </v>
      </c>
    </row>
    <row r="901" spans="1:5" x14ac:dyDescent="0.2">
      <c r="A901" s="90">
        <v>899</v>
      </c>
      <c r="B901" s="88"/>
      <c r="C901" s="88"/>
      <c r="D901" s="87" t="str">
        <f>VLOOKUP(C901,'School Codes'!A:B,2)</f>
        <v>-</v>
      </c>
      <c r="E901" s="87" t="str">
        <f t="shared" si="14"/>
        <v xml:space="preserve">, </v>
      </c>
    </row>
    <row r="902" spans="1:5" x14ac:dyDescent="0.2">
      <c r="A902" s="90">
        <v>900</v>
      </c>
      <c r="B902" s="88"/>
      <c r="C902" s="88"/>
      <c r="D902" s="87" t="str">
        <f>VLOOKUP(C902,'School Codes'!A:B,2)</f>
        <v>-</v>
      </c>
      <c r="E902" s="87" t="str">
        <f t="shared" si="14"/>
        <v xml:space="preserve">, </v>
      </c>
    </row>
    <row r="903" spans="1:5" x14ac:dyDescent="0.2">
      <c r="A903" s="90">
        <v>901</v>
      </c>
      <c r="B903" s="88"/>
      <c r="C903" s="88"/>
      <c r="D903" s="87" t="str">
        <f>VLOOKUP(C903,'School Codes'!A:B,2)</f>
        <v>-</v>
      </c>
      <c r="E903" s="87" t="str">
        <f t="shared" si="14"/>
        <v xml:space="preserve">, </v>
      </c>
    </row>
    <row r="904" spans="1:5" x14ac:dyDescent="0.2">
      <c r="A904" s="90">
        <v>902</v>
      </c>
      <c r="B904" s="88"/>
      <c r="C904" s="88"/>
      <c r="D904" s="87" t="str">
        <f>VLOOKUP(C904,'School Codes'!A:B,2)</f>
        <v>-</v>
      </c>
      <c r="E904" s="87" t="str">
        <f t="shared" si="14"/>
        <v xml:space="preserve">, </v>
      </c>
    </row>
    <row r="905" spans="1:5" x14ac:dyDescent="0.2">
      <c r="A905" s="90">
        <v>903</v>
      </c>
      <c r="B905" s="88"/>
      <c r="C905" s="88"/>
      <c r="D905" s="87" t="str">
        <f>VLOOKUP(C905,'School Codes'!A:B,2)</f>
        <v>-</v>
      </c>
      <c r="E905" s="87" t="str">
        <f t="shared" si="14"/>
        <v xml:space="preserve">, </v>
      </c>
    </row>
    <row r="906" spans="1:5" x14ac:dyDescent="0.2">
      <c r="A906" s="90">
        <v>904</v>
      </c>
      <c r="B906" s="88"/>
      <c r="C906" s="88"/>
      <c r="D906" s="87" t="str">
        <f>VLOOKUP(C906,'School Codes'!A:B,2)</f>
        <v>-</v>
      </c>
      <c r="E906" s="87" t="str">
        <f t="shared" si="14"/>
        <v xml:space="preserve">, </v>
      </c>
    </row>
    <row r="907" spans="1:5" x14ac:dyDescent="0.2">
      <c r="A907" s="90">
        <v>905</v>
      </c>
      <c r="B907" s="88"/>
      <c r="C907" s="88"/>
      <c r="D907" s="87" t="str">
        <f>VLOOKUP(C907,'School Codes'!A:B,2)</f>
        <v>-</v>
      </c>
      <c r="E907" s="87" t="str">
        <f t="shared" si="14"/>
        <v xml:space="preserve">, </v>
      </c>
    </row>
    <row r="908" spans="1:5" x14ac:dyDescent="0.2">
      <c r="A908" s="90">
        <v>906</v>
      </c>
      <c r="B908" s="88"/>
      <c r="C908" s="88"/>
      <c r="D908" s="87" t="str">
        <f>VLOOKUP(C908,'School Codes'!A:B,2)</f>
        <v>-</v>
      </c>
      <c r="E908" s="87" t="str">
        <f t="shared" si="14"/>
        <v xml:space="preserve">, </v>
      </c>
    </row>
    <row r="909" spans="1:5" x14ac:dyDescent="0.2">
      <c r="A909" s="90">
        <v>907</v>
      </c>
      <c r="B909" s="88"/>
      <c r="C909" s="88"/>
      <c r="D909" s="87" t="str">
        <f>VLOOKUP(C909,'School Codes'!A:B,2)</f>
        <v>-</v>
      </c>
      <c r="E909" s="87" t="str">
        <f t="shared" si="14"/>
        <v xml:space="preserve">, </v>
      </c>
    </row>
    <row r="910" spans="1:5" x14ac:dyDescent="0.2">
      <c r="A910" s="90">
        <v>908</v>
      </c>
      <c r="B910" s="88"/>
      <c r="C910" s="88"/>
      <c r="D910" s="87" t="str">
        <f>VLOOKUP(C910,'School Codes'!A:B,2)</f>
        <v>-</v>
      </c>
      <c r="E910" s="87" t="str">
        <f t="shared" si="14"/>
        <v xml:space="preserve">, </v>
      </c>
    </row>
    <row r="911" spans="1:5" x14ac:dyDescent="0.2">
      <c r="A911" s="90">
        <v>909</v>
      </c>
      <c r="B911" s="88"/>
      <c r="C911" s="88"/>
      <c r="D911" s="87" t="str">
        <f>VLOOKUP(C911,'School Codes'!A:B,2)</f>
        <v>-</v>
      </c>
      <c r="E911" s="87" t="str">
        <f t="shared" si="14"/>
        <v xml:space="preserve">, </v>
      </c>
    </row>
    <row r="912" spans="1:5" x14ac:dyDescent="0.2">
      <c r="A912" s="90">
        <v>910</v>
      </c>
      <c r="B912" s="88"/>
      <c r="C912" s="88"/>
      <c r="D912" s="87" t="str">
        <f>VLOOKUP(C912,'School Codes'!A:B,2)</f>
        <v>-</v>
      </c>
      <c r="E912" s="87" t="str">
        <f t="shared" si="14"/>
        <v xml:space="preserve">, </v>
      </c>
    </row>
    <row r="913" spans="1:5" x14ac:dyDescent="0.2">
      <c r="A913" s="90">
        <v>911</v>
      </c>
      <c r="B913" s="88"/>
      <c r="C913" s="88"/>
      <c r="D913" s="87" t="str">
        <f>VLOOKUP(C913,'School Codes'!A:B,2)</f>
        <v>-</v>
      </c>
      <c r="E913" s="87" t="str">
        <f t="shared" si="14"/>
        <v xml:space="preserve">, </v>
      </c>
    </row>
    <row r="914" spans="1:5" x14ac:dyDescent="0.2">
      <c r="A914" s="90">
        <v>912</v>
      </c>
      <c r="B914" s="88"/>
      <c r="C914" s="88"/>
      <c r="D914" s="87" t="str">
        <f>VLOOKUP(C914,'School Codes'!A:B,2)</f>
        <v>-</v>
      </c>
      <c r="E914" s="87" t="str">
        <f t="shared" si="14"/>
        <v xml:space="preserve">, </v>
      </c>
    </row>
    <row r="915" spans="1:5" x14ac:dyDescent="0.2">
      <c r="A915" s="90">
        <v>913</v>
      </c>
      <c r="B915" s="88"/>
      <c r="C915" s="88"/>
      <c r="D915" s="87" t="str">
        <f>VLOOKUP(C915,'School Codes'!A:B,2)</f>
        <v>-</v>
      </c>
      <c r="E915" s="87" t="str">
        <f t="shared" si="14"/>
        <v xml:space="preserve">, </v>
      </c>
    </row>
    <row r="916" spans="1:5" x14ac:dyDescent="0.2">
      <c r="A916" s="90">
        <v>914</v>
      </c>
      <c r="B916" s="88"/>
      <c r="C916" s="88"/>
      <c r="D916" s="87" t="str">
        <f>VLOOKUP(C916,'School Codes'!A:B,2)</f>
        <v>-</v>
      </c>
      <c r="E916" s="87" t="str">
        <f t="shared" si="14"/>
        <v xml:space="preserve">, </v>
      </c>
    </row>
    <row r="917" spans="1:5" x14ac:dyDescent="0.2">
      <c r="A917" s="90">
        <v>915</v>
      </c>
      <c r="B917" s="88"/>
      <c r="C917" s="88"/>
      <c r="D917" s="87" t="str">
        <f>VLOOKUP(C917,'School Codes'!A:B,2)</f>
        <v>-</v>
      </c>
      <c r="E917" s="87" t="str">
        <f t="shared" si="14"/>
        <v xml:space="preserve">, </v>
      </c>
    </row>
    <row r="918" spans="1:5" x14ac:dyDescent="0.2">
      <c r="A918" s="90">
        <v>916</v>
      </c>
      <c r="B918" s="88"/>
      <c r="C918" s="88"/>
      <c r="D918" s="87" t="str">
        <f>VLOOKUP(C918,'School Codes'!A:B,2)</f>
        <v>-</v>
      </c>
      <c r="E918" s="87" t="str">
        <f t="shared" si="14"/>
        <v xml:space="preserve">, </v>
      </c>
    </row>
    <row r="919" spans="1:5" x14ac:dyDescent="0.2">
      <c r="A919" s="90">
        <v>917</v>
      </c>
      <c r="B919" s="88"/>
      <c r="C919" s="88"/>
      <c r="D919" s="87" t="str">
        <f>VLOOKUP(C919,'School Codes'!A:B,2)</f>
        <v>-</v>
      </c>
      <c r="E919" s="87" t="str">
        <f t="shared" si="14"/>
        <v xml:space="preserve">, </v>
      </c>
    </row>
    <row r="920" spans="1:5" x14ac:dyDescent="0.2">
      <c r="A920" s="90">
        <v>918</v>
      </c>
      <c r="B920" s="88"/>
      <c r="C920" s="88"/>
      <c r="D920" s="87" t="str">
        <f>VLOOKUP(C920,'School Codes'!A:B,2)</f>
        <v>-</v>
      </c>
      <c r="E920" s="87" t="str">
        <f t="shared" si="14"/>
        <v xml:space="preserve">, </v>
      </c>
    </row>
    <row r="921" spans="1:5" x14ac:dyDescent="0.2">
      <c r="A921" s="90">
        <v>919</v>
      </c>
      <c r="B921" s="88"/>
      <c r="C921" s="88"/>
      <c r="D921" s="87" t="str">
        <f>VLOOKUP(C921,'School Codes'!A:B,2)</f>
        <v>-</v>
      </c>
      <c r="E921" s="87" t="str">
        <f t="shared" si="14"/>
        <v xml:space="preserve">, </v>
      </c>
    </row>
    <row r="922" spans="1:5" x14ac:dyDescent="0.2">
      <c r="A922" s="90">
        <v>920</v>
      </c>
      <c r="B922" s="88"/>
      <c r="C922" s="88"/>
      <c r="D922" s="87" t="str">
        <f>VLOOKUP(C922,'School Codes'!A:B,2)</f>
        <v>-</v>
      </c>
      <c r="E922" s="87" t="str">
        <f t="shared" si="14"/>
        <v xml:space="preserve">, </v>
      </c>
    </row>
    <row r="923" spans="1:5" x14ac:dyDescent="0.2">
      <c r="A923" s="90">
        <v>921</v>
      </c>
      <c r="B923" s="88"/>
      <c r="C923" s="88"/>
      <c r="D923" s="87" t="str">
        <f>VLOOKUP(C923,'School Codes'!A:B,2)</f>
        <v>-</v>
      </c>
      <c r="E923" s="87" t="str">
        <f t="shared" si="14"/>
        <v xml:space="preserve">, </v>
      </c>
    </row>
    <row r="924" spans="1:5" x14ac:dyDescent="0.2">
      <c r="A924" s="90">
        <v>922</v>
      </c>
      <c r="B924" s="88"/>
      <c r="C924" s="88"/>
      <c r="D924" s="87" t="str">
        <f>VLOOKUP(C924,'School Codes'!A:B,2)</f>
        <v>-</v>
      </c>
      <c r="E924" s="87" t="str">
        <f t="shared" si="14"/>
        <v xml:space="preserve">, </v>
      </c>
    </row>
    <row r="925" spans="1:5" x14ac:dyDescent="0.2">
      <c r="A925" s="90">
        <v>923</v>
      </c>
      <c r="B925" s="88"/>
      <c r="C925" s="88"/>
      <c r="D925" s="87" t="str">
        <f>VLOOKUP(C925,'School Codes'!A:B,2)</f>
        <v>-</v>
      </c>
      <c r="E925" s="87" t="str">
        <f t="shared" si="14"/>
        <v xml:space="preserve">, </v>
      </c>
    </row>
    <row r="926" spans="1:5" x14ac:dyDescent="0.2">
      <c r="A926" s="90">
        <v>924</v>
      </c>
      <c r="B926" s="88"/>
      <c r="C926" s="88"/>
      <c r="D926" s="87" t="str">
        <f>VLOOKUP(C926,'School Codes'!A:B,2)</f>
        <v>-</v>
      </c>
      <c r="E926" s="87" t="str">
        <f t="shared" si="14"/>
        <v xml:space="preserve">, </v>
      </c>
    </row>
    <row r="927" spans="1:5" x14ac:dyDescent="0.2">
      <c r="A927" s="90">
        <v>925</v>
      </c>
      <c r="B927" s="88"/>
      <c r="C927" s="88"/>
      <c r="D927" s="87" t="str">
        <f>VLOOKUP(C927,'School Codes'!A:B,2)</f>
        <v>-</v>
      </c>
      <c r="E927" s="87" t="str">
        <f t="shared" si="14"/>
        <v xml:space="preserve">, </v>
      </c>
    </row>
    <row r="928" spans="1:5" x14ac:dyDescent="0.2">
      <c r="A928" s="90">
        <v>926</v>
      </c>
      <c r="B928" s="88"/>
      <c r="C928" s="88"/>
      <c r="D928" s="87" t="str">
        <f>VLOOKUP(C928,'School Codes'!A:B,2)</f>
        <v>-</v>
      </c>
      <c r="E928" s="87" t="str">
        <f t="shared" si="14"/>
        <v xml:space="preserve">, </v>
      </c>
    </row>
    <row r="929" spans="1:5" x14ac:dyDescent="0.2">
      <c r="A929" s="90">
        <v>927</v>
      </c>
      <c r="B929" s="88"/>
      <c r="C929" s="88"/>
      <c r="D929" s="87" t="str">
        <f>VLOOKUP(C929,'School Codes'!A:B,2)</f>
        <v>-</v>
      </c>
      <c r="E929" s="87" t="str">
        <f t="shared" si="14"/>
        <v xml:space="preserve">, </v>
      </c>
    </row>
    <row r="930" spans="1:5" x14ac:dyDescent="0.2">
      <c r="A930" s="90">
        <v>928</v>
      </c>
      <c r="B930" s="88"/>
      <c r="C930" s="88"/>
      <c r="D930" s="87" t="str">
        <f>VLOOKUP(C930,'School Codes'!A:B,2)</f>
        <v>-</v>
      </c>
      <c r="E930" s="87" t="str">
        <f t="shared" si="14"/>
        <v xml:space="preserve">, </v>
      </c>
    </row>
    <row r="931" spans="1:5" x14ac:dyDescent="0.2">
      <c r="A931" s="90">
        <v>929</v>
      </c>
      <c r="B931" s="88"/>
      <c r="C931" s="88"/>
      <c r="D931" s="87" t="str">
        <f>VLOOKUP(C931,'School Codes'!A:B,2)</f>
        <v>-</v>
      </c>
      <c r="E931" s="87" t="str">
        <f t="shared" si="14"/>
        <v xml:space="preserve">, </v>
      </c>
    </row>
    <row r="932" spans="1:5" x14ac:dyDescent="0.2">
      <c r="A932" s="90">
        <v>930</v>
      </c>
      <c r="B932" s="88"/>
      <c r="C932" s="89"/>
      <c r="D932" s="87" t="str">
        <f>VLOOKUP(C932,'School Codes'!A:B,2)</f>
        <v>-</v>
      </c>
      <c r="E932" s="87" t="str">
        <f t="shared" si="14"/>
        <v xml:space="preserve">, </v>
      </c>
    </row>
    <row r="933" spans="1:5" x14ac:dyDescent="0.2">
      <c r="A933" s="90">
        <v>931</v>
      </c>
      <c r="B933" s="88"/>
      <c r="C933" s="89"/>
      <c r="D933" s="87" t="str">
        <f>VLOOKUP(C933,'School Codes'!A:B,2)</f>
        <v>-</v>
      </c>
      <c r="E933" s="87" t="str">
        <f t="shared" si="14"/>
        <v xml:space="preserve">, </v>
      </c>
    </row>
    <row r="934" spans="1:5" x14ac:dyDescent="0.2">
      <c r="A934" s="90">
        <v>932</v>
      </c>
      <c r="B934" s="88"/>
      <c r="C934" s="88"/>
      <c r="D934" s="87" t="str">
        <f>VLOOKUP(C934,'School Codes'!A:B,2)</f>
        <v>-</v>
      </c>
      <c r="E934" s="87" t="str">
        <f t="shared" ref="E934:E953" si="15">IF(A934="","",CONCATENATE(B934,", ",C934))</f>
        <v xml:space="preserve">, </v>
      </c>
    </row>
    <row r="935" spans="1:5" x14ac:dyDescent="0.2">
      <c r="A935" s="90">
        <v>933</v>
      </c>
      <c r="B935" s="88"/>
      <c r="C935" s="88"/>
      <c r="D935" s="87" t="str">
        <f>VLOOKUP(C935,'School Codes'!A:B,2)</f>
        <v>-</v>
      </c>
      <c r="E935" s="87" t="str">
        <f t="shared" si="15"/>
        <v xml:space="preserve">, </v>
      </c>
    </row>
    <row r="936" spans="1:5" x14ac:dyDescent="0.2">
      <c r="A936" s="90">
        <v>934</v>
      </c>
      <c r="B936" s="88"/>
      <c r="C936" s="88"/>
      <c r="D936" s="87" t="str">
        <f>VLOOKUP(C936,'School Codes'!A:B,2)</f>
        <v>-</v>
      </c>
      <c r="E936" s="87" t="str">
        <f t="shared" si="15"/>
        <v xml:space="preserve">, </v>
      </c>
    </row>
    <row r="937" spans="1:5" x14ac:dyDescent="0.2">
      <c r="A937" s="90">
        <v>935</v>
      </c>
      <c r="B937" s="88"/>
      <c r="C937" s="88"/>
      <c r="D937" s="87" t="str">
        <f>VLOOKUP(C937,'School Codes'!A:B,2)</f>
        <v>-</v>
      </c>
      <c r="E937" s="87" t="str">
        <f t="shared" si="15"/>
        <v xml:space="preserve">, </v>
      </c>
    </row>
    <row r="938" spans="1:5" x14ac:dyDescent="0.2">
      <c r="A938" s="90">
        <v>936</v>
      </c>
      <c r="B938" s="88"/>
      <c r="C938" s="88"/>
      <c r="D938" s="87" t="str">
        <f>VLOOKUP(C938,'School Codes'!A:B,2)</f>
        <v>-</v>
      </c>
      <c r="E938" s="87" t="str">
        <f t="shared" si="15"/>
        <v xml:space="preserve">, </v>
      </c>
    </row>
    <row r="939" spans="1:5" x14ac:dyDescent="0.2">
      <c r="A939" s="90">
        <v>937</v>
      </c>
      <c r="B939" s="88"/>
      <c r="C939" s="88"/>
      <c r="D939" s="87" t="str">
        <f>VLOOKUP(C939,'School Codes'!A:B,2)</f>
        <v>-</v>
      </c>
      <c r="E939" s="87" t="str">
        <f t="shared" si="15"/>
        <v xml:space="preserve">, </v>
      </c>
    </row>
    <row r="940" spans="1:5" x14ac:dyDescent="0.2">
      <c r="A940" s="90">
        <v>938</v>
      </c>
      <c r="B940" s="88"/>
      <c r="C940" s="88"/>
      <c r="D940" s="87" t="str">
        <f>VLOOKUP(C940,'School Codes'!A:B,2)</f>
        <v>-</v>
      </c>
      <c r="E940" s="87" t="str">
        <f t="shared" si="15"/>
        <v xml:space="preserve">, </v>
      </c>
    </row>
    <row r="941" spans="1:5" x14ac:dyDescent="0.2">
      <c r="A941" s="90">
        <v>939</v>
      </c>
      <c r="B941" s="88"/>
      <c r="C941" s="88"/>
      <c r="D941" s="87" t="str">
        <f>VLOOKUP(C941,'School Codes'!A:B,2)</f>
        <v>-</v>
      </c>
      <c r="E941" s="87" t="str">
        <f t="shared" si="15"/>
        <v xml:space="preserve">, </v>
      </c>
    </row>
    <row r="942" spans="1:5" x14ac:dyDescent="0.2">
      <c r="A942" s="90">
        <v>940</v>
      </c>
      <c r="B942" s="88"/>
      <c r="C942" s="88"/>
      <c r="D942" s="87" t="str">
        <f>VLOOKUP(C942,'School Codes'!A:B,2)</f>
        <v>-</v>
      </c>
      <c r="E942" s="87" t="str">
        <f t="shared" si="15"/>
        <v xml:space="preserve">, </v>
      </c>
    </row>
    <row r="943" spans="1:5" x14ac:dyDescent="0.2">
      <c r="A943" s="90">
        <v>941</v>
      </c>
      <c r="B943" s="88"/>
      <c r="C943" s="88"/>
      <c r="D943" s="87" t="str">
        <f>VLOOKUP(C943,'School Codes'!A:B,2)</f>
        <v>-</v>
      </c>
      <c r="E943" s="87" t="str">
        <f t="shared" si="15"/>
        <v xml:space="preserve">, </v>
      </c>
    </row>
    <row r="944" spans="1:5" x14ac:dyDescent="0.2">
      <c r="A944" s="90">
        <v>942</v>
      </c>
      <c r="B944" s="88"/>
      <c r="C944" s="88"/>
      <c r="D944" s="87" t="str">
        <f>VLOOKUP(C944,'School Codes'!A:B,2)</f>
        <v>-</v>
      </c>
      <c r="E944" s="87" t="str">
        <f t="shared" si="15"/>
        <v xml:space="preserve">, </v>
      </c>
    </row>
    <row r="945" spans="1:5" x14ac:dyDescent="0.2">
      <c r="A945" s="90">
        <v>943</v>
      </c>
      <c r="B945" s="88"/>
      <c r="C945" s="88"/>
      <c r="D945" s="87" t="str">
        <f>VLOOKUP(C945,'School Codes'!A:B,2)</f>
        <v>-</v>
      </c>
      <c r="E945" s="87" t="str">
        <f t="shared" si="15"/>
        <v xml:space="preserve">, </v>
      </c>
    </row>
    <row r="946" spans="1:5" x14ac:dyDescent="0.2">
      <c r="A946" s="90">
        <v>944</v>
      </c>
      <c r="B946" s="88"/>
      <c r="C946" s="88"/>
      <c r="D946" s="87" t="str">
        <f>VLOOKUP(C946,'School Codes'!A:B,2)</f>
        <v>-</v>
      </c>
      <c r="E946" s="87" t="str">
        <f t="shared" si="15"/>
        <v xml:space="preserve">, </v>
      </c>
    </row>
    <row r="947" spans="1:5" x14ac:dyDescent="0.2">
      <c r="A947" s="90">
        <v>945</v>
      </c>
      <c r="B947" s="88"/>
      <c r="C947" s="88"/>
      <c r="D947" s="87" t="str">
        <f>VLOOKUP(C947,'School Codes'!A:B,2)</f>
        <v>-</v>
      </c>
      <c r="E947" s="87" t="str">
        <f t="shared" si="15"/>
        <v xml:space="preserve">, </v>
      </c>
    </row>
    <row r="948" spans="1:5" x14ac:dyDescent="0.2">
      <c r="A948" s="90">
        <v>946</v>
      </c>
      <c r="B948" s="88"/>
      <c r="C948" s="88"/>
      <c r="D948" s="87" t="str">
        <f>VLOOKUP(C948,'School Codes'!A:B,2)</f>
        <v>-</v>
      </c>
      <c r="E948" s="87" t="str">
        <f t="shared" si="15"/>
        <v xml:space="preserve">, </v>
      </c>
    </row>
    <row r="949" spans="1:5" x14ac:dyDescent="0.2">
      <c r="A949" s="90">
        <v>947</v>
      </c>
      <c r="B949" s="88"/>
      <c r="C949" s="88"/>
      <c r="D949" s="87" t="str">
        <f>VLOOKUP(C949,'School Codes'!A:B,2)</f>
        <v>-</v>
      </c>
      <c r="E949" s="87" t="str">
        <f t="shared" si="15"/>
        <v xml:space="preserve">, </v>
      </c>
    </row>
    <row r="950" spans="1:5" x14ac:dyDescent="0.2">
      <c r="A950" s="90">
        <v>948</v>
      </c>
      <c r="B950" s="88"/>
      <c r="C950" s="88"/>
      <c r="D950" s="87" t="str">
        <f>VLOOKUP(C950,'School Codes'!A:B,2)</f>
        <v>-</v>
      </c>
      <c r="E950" s="87" t="str">
        <f t="shared" si="15"/>
        <v xml:space="preserve">, </v>
      </c>
    </row>
    <row r="951" spans="1:5" x14ac:dyDescent="0.2">
      <c r="A951" s="90">
        <v>949</v>
      </c>
      <c r="B951" s="88"/>
      <c r="C951" s="88"/>
      <c r="D951" s="87" t="str">
        <f>VLOOKUP(C951,'School Codes'!A:B,2)</f>
        <v>-</v>
      </c>
      <c r="E951" s="87" t="str">
        <f t="shared" si="15"/>
        <v xml:space="preserve">, </v>
      </c>
    </row>
    <row r="952" spans="1:5" x14ac:dyDescent="0.2">
      <c r="A952" s="90">
        <v>950</v>
      </c>
      <c r="B952" s="88"/>
      <c r="C952" s="88"/>
      <c r="D952" s="87" t="str">
        <f>VLOOKUP(C952,'School Codes'!A:B,2)</f>
        <v>-</v>
      </c>
      <c r="E952" s="87" t="str">
        <f t="shared" si="15"/>
        <v xml:space="preserve">, </v>
      </c>
    </row>
    <row r="953" spans="1:5" x14ac:dyDescent="0.2">
      <c r="A953" s="90">
        <v>951</v>
      </c>
      <c r="B953" s="88"/>
      <c r="C953" s="88"/>
      <c r="D953" s="87" t="str">
        <f>VLOOKUP(C953,'School Codes'!A:B,2)</f>
        <v>-</v>
      </c>
      <c r="E953" s="87" t="str">
        <f t="shared" si="15"/>
        <v xml:space="preserve">, </v>
      </c>
    </row>
    <row r="954" spans="1:5" x14ac:dyDescent="0.2">
      <c r="A954" s="90">
        <v>952</v>
      </c>
      <c r="B954" s="88"/>
      <c r="C954" s="88"/>
      <c r="D954" s="87" t="str">
        <f>VLOOKUP(C954,'School Codes'!A:B,2)</f>
        <v>-</v>
      </c>
      <c r="E954" s="87" t="str">
        <f t="shared" ref="E954:E1017" si="16">IF(A954="","",CONCATENATE(B954,", ",C954))</f>
        <v xml:space="preserve">, </v>
      </c>
    </row>
    <row r="955" spans="1:5" x14ac:dyDescent="0.2">
      <c r="A955" s="90">
        <v>953</v>
      </c>
      <c r="B955" s="88"/>
      <c r="C955" s="88"/>
      <c r="D955" s="87" t="str">
        <f>VLOOKUP(C955,'School Codes'!A:B,2)</f>
        <v>-</v>
      </c>
      <c r="E955" s="87" t="str">
        <f t="shared" si="16"/>
        <v xml:space="preserve">, </v>
      </c>
    </row>
    <row r="956" spans="1:5" x14ac:dyDescent="0.2">
      <c r="A956" s="90">
        <v>954</v>
      </c>
      <c r="B956" s="88"/>
      <c r="C956" s="88"/>
      <c r="D956" s="87" t="str">
        <f>VLOOKUP(C956,'School Codes'!A:B,2)</f>
        <v>-</v>
      </c>
      <c r="E956" s="87" t="str">
        <f t="shared" si="16"/>
        <v xml:space="preserve">, </v>
      </c>
    </row>
    <row r="957" spans="1:5" x14ac:dyDescent="0.2">
      <c r="A957" s="90">
        <v>955</v>
      </c>
      <c r="B957" s="88"/>
      <c r="C957" s="88"/>
      <c r="D957" s="87" t="str">
        <f>VLOOKUP(C957,'School Codes'!A:B,2)</f>
        <v>-</v>
      </c>
      <c r="E957" s="87" t="str">
        <f t="shared" si="16"/>
        <v xml:space="preserve">, </v>
      </c>
    </row>
    <row r="958" spans="1:5" x14ac:dyDescent="0.2">
      <c r="A958" s="90">
        <v>956</v>
      </c>
      <c r="B958" s="88"/>
      <c r="C958" s="88"/>
      <c r="D958" s="87" t="str">
        <f>VLOOKUP(C958,'School Codes'!A:B,2)</f>
        <v>-</v>
      </c>
      <c r="E958" s="87" t="str">
        <f t="shared" si="16"/>
        <v xml:space="preserve">, </v>
      </c>
    </row>
    <row r="959" spans="1:5" x14ac:dyDescent="0.2">
      <c r="A959" s="90">
        <v>957</v>
      </c>
      <c r="B959" s="88"/>
      <c r="C959" s="88"/>
      <c r="D959" s="87" t="str">
        <f>VLOOKUP(C959,'School Codes'!A:B,2)</f>
        <v>-</v>
      </c>
      <c r="E959" s="87" t="str">
        <f t="shared" si="16"/>
        <v xml:space="preserve">, </v>
      </c>
    </row>
    <row r="960" spans="1:5" x14ac:dyDescent="0.2">
      <c r="A960" s="90">
        <v>958</v>
      </c>
      <c r="B960" s="88"/>
      <c r="C960" s="88"/>
      <c r="D960" s="87" t="str">
        <f>VLOOKUP(C960,'School Codes'!A:B,2)</f>
        <v>-</v>
      </c>
      <c r="E960" s="87" t="str">
        <f t="shared" si="16"/>
        <v xml:space="preserve">, </v>
      </c>
    </row>
    <row r="961" spans="1:5" x14ac:dyDescent="0.2">
      <c r="A961" s="90">
        <v>959</v>
      </c>
      <c r="B961" s="88"/>
      <c r="C961" s="88"/>
      <c r="D961" s="87" t="str">
        <f>VLOOKUP(C961,'School Codes'!A:B,2)</f>
        <v>-</v>
      </c>
      <c r="E961" s="87" t="str">
        <f t="shared" si="16"/>
        <v xml:space="preserve">, </v>
      </c>
    </row>
    <row r="962" spans="1:5" x14ac:dyDescent="0.2">
      <c r="A962" s="90">
        <v>960</v>
      </c>
      <c r="B962" s="88"/>
      <c r="C962" s="88"/>
      <c r="D962" s="87" t="str">
        <f>VLOOKUP(C962,'School Codes'!A:B,2)</f>
        <v>-</v>
      </c>
      <c r="E962" s="87" t="str">
        <f t="shared" si="16"/>
        <v xml:space="preserve">, </v>
      </c>
    </row>
    <row r="963" spans="1:5" x14ac:dyDescent="0.2">
      <c r="A963" s="90">
        <v>961</v>
      </c>
      <c r="B963" s="88"/>
      <c r="C963" s="88"/>
      <c r="D963" s="87" t="str">
        <f>VLOOKUP(C963,'School Codes'!A:B,2)</f>
        <v>-</v>
      </c>
      <c r="E963" s="87" t="str">
        <f t="shared" si="16"/>
        <v xml:space="preserve">, </v>
      </c>
    </row>
    <row r="964" spans="1:5" x14ac:dyDescent="0.2">
      <c r="A964" s="90">
        <v>962</v>
      </c>
      <c r="B964" s="88"/>
      <c r="C964" s="88"/>
      <c r="D964" s="87" t="str">
        <f>VLOOKUP(C964,'School Codes'!A:B,2)</f>
        <v>-</v>
      </c>
      <c r="E964" s="87" t="str">
        <f t="shared" si="16"/>
        <v xml:space="preserve">, </v>
      </c>
    </row>
    <row r="965" spans="1:5" x14ac:dyDescent="0.2">
      <c r="A965" s="90">
        <v>963</v>
      </c>
      <c r="B965" s="88"/>
      <c r="C965" s="88"/>
      <c r="D965" s="87" t="str">
        <f>VLOOKUP(C965,'School Codes'!A:B,2)</f>
        <v>-</v>
      </c>
      <c r="E965" s="87" t="str">
        <f t="shared" si="16"/>
        <v xml:space="preserve">, </v>
      </c>
    </row>
    <row r="966" spans="1:5" x14ac:dyDescent="0.2">
      <c r="A966" s="90">
        <v>964</v>
      </c>
      <c r="B966" s="88"/>
      <c r="C966" s="88"/>
      <c r="D966" s="87" t="str">
        <f>VLOOKUP(C966,'School Codes'!A:B,2)</f>
        <v>-</v>
      </c>
      <c r="E966" s="87" t="str">
        <f t="shared" si="16"/>
        <v xml:space="preserve">, </v>
      </c>
    </row>
    <row r="967" spans="1:5" x14ac:dyDescent="0.2">
      <c r="A967" s="90">
        <v>965</v>
      </c>
      <c r="B967" s="88"/>
      <c r="C967" s="88"/>
      <c r="D967" s="87" t="str">
        <f>VLOOKUP(C967,'School Codes'!A:B,2)</f>
        <v>-</v>
      </c>
      <c r="E967" s="87" t="str">
        <f t="shared" si="16"/>
        <v xml:space="preserve">, </v>
      </c>
    </row>
    <row r="968" spans="1:5" x14ac:dyDescent="0.2">
      <c r="A968" s="90">
        <v>966</v>
      </c>
      <c r="B968" s="88"/>
      <c r="C968" s="88"/>
      <c r="D968" s="87" t="str">
        <f>VLOOKUP(C968,'School Codes'!A:B,2)</f>
        <v>-</v>
      </c>
      <c r="E968" s="87" t="str">
        <f t="shared" si="16"/>
        <v xml:space="preserve">, </v>
      </c>
    </row>
    <row r="969" spans="1:5" x14ac:dyDescent="0.2">
      <c r="A969" s="90">
        <v>967</v>
      </c>
      <c r="B969" s="88"/>
      <c r="C969" s="88"/>
      <c r="D969" s="87" t="str">
        <f>VLOOKUP(C969,'School Codes'!A:B,2)</f>
        <v>-</v>
      </c>
      <c r="E969" s="87" t="str">
        <f t="shared" si="16"/>
        <v xml:space="preserve">, </v>
      </c>
    </row>
    <row r="970" spans="1:5" x14ac:dyDescent="0.2">
      <c r="A970" s="90">
        <v>968</v>
      </c>
      <c r="B970" s="88"/>
      <c r="C970" s="88"/>
      <c r="D970" s="87" t="str">
        <f>VLOOKUP(C970,'School Codes'!A:B,2)</f>
        <v>-</v>
      </c>
      <c r="E970" s="87" t="str">
        <f t="shared" si="16"/>
        <v xml:space="preserve">, </v>
      </c>
    </row>
    <row r="971" spans="1:5" x14ac:dyDescent="0.2">
      <c r="A971" s="90">
        <v>969</v>
      </c>
      <c r="B971" s="88"/>
      <c r="C971" s="88"/>
      <c r="D971" s="87" t="str">
        <f>VLOOKUP(C971,'School Codes'!A:B,2)</f>
        <v>-</v>
      </c>
      <c r="E971" s="87" t="str">
        <f t="shared" si="16"/>
        <v xml:space="preserve">, </v>
      </c>
    </row>
    <row r="972" spans="1:5" x14ac:dyDescent="0.2">
      <c r="A972" s="90">
        <v>970</v>
      </c>
      <c r="B972" s="88"/>
      <c r="C972" s="88"/>
      <c r="D972" s="87" t="str">
        <f>VLOOKUP(C972,'School Codes'!A:B,2)</f>
        <v>-</v>
      </c>
      <c r="E972" s="87" t="str">
        <f t="shared" si="16"/>
        <v xml:space="preserve">, </v>
      </c>
    </row>
    <row r="973" spans="1:5" x14ac:dyDescent="0.2">
      <c r="A973" s="90">
        <v>971</v>
      </c>
      <c r="B973" s="88"/>
      <c r="C973" s="88"/>
      <c r="D973" s="87" t="str">
        <f>VLOOKUP(C973,'School Codes'!A:B,2)</f>
        <v>-</v>
      </c>
      <c r="E973" s="87" t="str">
        <f t="shared" si="16"/>
        <v xml:space="preserve">, </v>
      </c>
    </row>
    <row r="974" spans="1:5" x14ac:dyDescent="0.2">
      <c r="A974" s="90">
        <v>972</v>
      </c>
      <c r="B974" s="88"/>
      <c r="C974" s="88"/>
      <c r="D974" s="87" t="str">
        <f>VLOOKUP(C974,'School Codes'!A:B,2)</f>
        <v>-</v>
      </c>
      <c r="E974" s="87" t="str">
        <f t="shared" si="16"/>
        <v xml:space="preserve">, </v>
      </c>
    </row>
    <row r="975" spans="1:5" x14ac:dyDescent="0.2">
      <c r="A975" s="90">
        <v>973</v>
      </c>
      <c r="B975" s="88"/>
      <c r="C975" s="88"/>
      <c r="D975" s="87" t="str">
        <f>VLOOKUP(C975,'School Codes'!A:B,2)</f>
        <v>-</v>
      </c>
      <c r="E975" s="87" t="str">
        <f t="shared" si="16"/>
        <v xml:space="preserve">, </v>
      </c>
    </row>
    <row r="976" spans="1:5" x14ac:dyDescent="0.2">
      <c r="A976" s="90">
        <v>974</v>
      </c>
      <c r="B976" s="88"/>
      <c r="C976" s="88"/>
      <c r="D976" s="87" t="str">
        <f>VLOOKUP(C976,'School Codes'!A:B,2)</f>
        <v>-</v>
      </c>
      <c r="E976" s="87" t="str">
        <f t="shared" si="16"/>
        <v xml:space="preserve">, </v>
      </c>
    </row>
    <row r="977" spans="1:5" x14ac:dyDescent="0.2">
      <c r="A977" s="90">
        <v>975</v>
      </c>
      <c r="B977" s="88"/>
      <c r="C977" s="88"/>
      <c r="D977" s="87" t="str">
        <f>VLOOKUP(C977,'School Codes'!A:B,2)</f>
        <v>-</v>
      </c>
      <c r="E977" s="87" t="str">
        <f t="shared" si="16"/>
        <v xml:space="preserve">, </v>
      </c>
    </row>
    <row r="978" spans="1:5" x14ac:dyDescent="0.2">
      <c r="A978" s="90">
        <v>976</v>
      </c>
      <c r="B978" s="88"/>
      <c r="C978" s="88"/>
      <c r="D978" s="87" t="str">
        <f>VLOOKUP(C978,'School Codes'!A:B,2)</f>
        <v>-</v>
      </c>
      <c r="E978" s="87" t="str">
        <f t="shared" si="16"/>
        <v xml:space="preserve">, </v>
      </c>
    </row>
    <row r="979" spans="1:5" x14ac:dyDescent="0.2">
      <c r="A979" s="90">
        <v>977</v>
      </c>
      <c r="B979" s="88"/>
      <c r="C979" s="88"/>
      <c r="D979" s="87" t="str">
        <f>VLOOKUP(C979,'School Codes'!A:B,2)</f>
        <v>-</v>
      </c>
      <c r="E979" s="87" t="str">
        <f t="shared" si="16"/>
        <v xml:space="preserve">, </v>
      </c>
    </row>
    <row r="980" spans="1:5" x14ac:dyDescent="0.2">
      <c r="A980" s="90">
        <v>978</v>
      </c>
      <c r="B980" s="88"/>
      <c r="C980" s="88"/>
      <c r="D980" s="87" t="str">
        <f>VLOOKUP(C980,'School Codes'!A:B,2)</f>
        <v>-</v>
      </c>
      <c r="E980" s="87" t="str">
        <f t="shared" si="16"/>
        <v xml:space="preserve">, </v>
      </c>
    </row>
    <row r="981" spans="1:5" x14ac:dyDescent="0.2">
      <c r="A981" s="90">
        <v>979</v>
      </c>
      <c r="B981" s="88"/>
      <c r="C981" s="88"/>
      <c r="D981" s="87" t="str">
        <f>VLOOKUP(C981,'School Codes'!A:B,2)</f>
        <v>-</v>
      </c>
      <c r="E981" s="87" t="str">
        <f t="shared" si="16"/>
        <v xml:space="preserve">, </v>
      </c>
    </row>
    <row r="982" spans="1:5" x14ac:dyDescent="0.2">
      <c r="A982" s="90">
        <v>980</v>
      </c>
      <c r="B982" s="88"/>
      <c r="C982" s="88"/>
      <c r="D982" s="87" t="str">
        <f>VLOOKUP(C982,'School Codes'!A:B,2)</f>
        <v>-</v>
      </c>
      <c r="E982" s="87" t="str">
        <f t="shared" si="16"/>
        <v xml:space="preserve">, </v>
      </c>
    </row>
    <row r="983" spans="1:5" x14ac:dyDescent="0.2">
      <c r="A983" s="90">
        <v>981</v>
      </c>
      <c r="B983" s="88"/>
      <c r="C983" s="88"/>
      <c r="D983" s="87" t="str">
        <f>VLOOKUP(C983,'School Codes'!A:B,2)</f>
        <v>-</v>
      </c>
      <c r="E983" s="87" t="str">
        <f t="shared" si="16"/>
        <v xml:space="preserve">, </v>
      </c>
    </row>
    <row r="984" spans="1:5" x14ac:dyDescent="0.2">
      <c r="A984" s="90">
        <v>982</v>
      </c>
      <c r="B984" s="88"/>
      <c r="C984" s="88"/>
      <c r="D984" s="87" t="str">
        <f>VLOOKUP(C984,'School Codes'!A:B,2)</f>
        <v>-</v>
      </c>
      <c r="E984" s="87" t="str">
        <f t="shared" si="16"/>
        <v xml:space="preserve">, </v>
      </c>
    </row>
    <row r="985" spans="1:5" x14ac:dyDescent="0.2">
      <c r="A985" s="90">
        <v>983</v>
      </c>
      <c r="B985" s="88"/>
      <c r="C985" s="88"/>
      <c r="D985" s="87" t="str">
        <f>VLOOKUP(C985,'School Codes'!A:B,2)</f>
        <v>-</v>
      </c>
      <c r="E985" s="87" t="str">
        <f t="shared" si="16"/>
        <v xml:space="preserve">, </v>
      </c>
    </row>
    <row r="986" spans="1:5" x14ac:dyDescent="0.2">
      <c r="A986" s="90">
        <v>984</v>
      </c>
      <c r="B986" s="88"/>
      <c r="C986" s="88"/>
      <c r="D986" s="87" t="str">
        <f>VLOOKUP(C986,'School Codes'!A:B,2)</f>
        <v>-</v>
      </c>
      <c r="E986" s="87" t="str">
        <f t="shared" si="16"/>
        <v xml:space="preserve">, </v>
      </c>
    </row>
    <row r="987" spans="1:5" x14ac:dyDescent="0.2">
      <c r="A987" s="90">
        <v>985</v>
      </c>
      <c r="B987" s="88"/>
      <c r="C987" s="88"/>
      <c r="D987" s="87" t="str">
        <f>VLOOKUP(C987,'School Codes'!A:B,2)</f>
        <v>-</v>
      </c>
      <c r="E987" s="87" t="str">
        <f t="shared" si="16"/>
        <v xml:space="preserve">, </v>
      </c>
    </row>
    <row r="988" spans="1:5" x14ac:dyDescent="0.2">
      <c r="A988" s="90">
        <v>986</v>
      </c>
      <c r="B988" s="88"/>
      <c r="C988" s="88"/>
      <c r="D988" s="87" t="str">
        <f>VLOOKUP(C988,'School Codes'!A:B,2)</f>
        <v>-</v>
      </c>
      <c r="E988" s="87" t="str">
        <f t="shared" si="16"/>
        <v xml:space="preserve">, </v>
      </c>
    </row>
    <row r="989" spans="1:5" x14ac:dyDescent="0.2">
      <c r="A989" s="90">
        <v>987</v>
      </c>
      <c r="B989" s="88"/>
      <c r="C989" s="88"/>
      <c r="D989" s="87" t="str">
        <f>VLOOKUP(C989,'School Codes'!A:B,2)</f>
        <v>-</v>
      </c>
      <c r="E989" s="87" t="str">
        <f t="shared" si="16"/>
        <v xml:space="preserve">, </v>
      </c>
    </row>
    <row r="990" spans="1:5" x14ac:dyDescent="0.2">
      <c r="A990" s="90">
        <v>988</v>
      </c>
      <c r="B990" s="88"/>
      <c r="C990" s="88"/>
      <c r="D990" s="87" t="str">
        <f>VLOOKUP(C990,'School Codes'!A:B,2)</f>
        <v>-</v>
      </c>
      <c r="E990" s="87" t="str">
        <f t="shared" si="16"/>
        <v xml:space="preserve">, </v>
      </c>
    </row>
    <row r="991" spans="1:5" x14ac:dyDescent="0.2">
      <c r="A991" s="90">
        <v>989</v>
      </c>
      <c r="B991" s="88"/>
      <c r="C991" s="88"/>
      <c r="D991" s="87" t="str">
        <f>VLOOKUP(C991,'School Codes'!A:B,2)</f>
        <v>-</v>
      </c>
      <c r="E991" s="87" t="str">
        <f t="shared" si="16"/>
        <v xml:space="preserve">, </v>
      </c>
    </row>
    <row r="992" spans="1:5" x14ac:dyDescent="0.2">
      <c r="A992" s="90">
        <v>990</v>
      </c>
      <c r="B992" s="88"/>
      <c r="C992" s="88"/>
      <c r="D992" s="87" t="str">
        <f>VLOOKUP(C992,'School Codes'!A:B,2)</f>
        <v>-</v>
      </c>
      <c r="E992" s="87" t="str">
        <f t="shared" si="16"/>
        <v xml:space="preserve">, </v>
      </c>
    </row>
    <row r="993" spans="1:5" x14ac:dyDescent="0.2">
      <c r="A993" s="90">
        <v>991</v>
      </c>
      <c r="B993" s="88"/>
      <c r="C993" s="88"/>
      <c r="D993" s="87" t="str">
        <f>VLOOKUP(C993,'School Codes'!A:B,2)</f>
        <v>-</v>
      </c>
      <c r="E993" s="87" t="str">
        <f t="shared" si="16"/>
        <v xml:space="preserve">, </v>
      </c>
    </row>
    <row r="994" spans="1:5" x14ac:dyDescent="0.2">
      <c r="A994" s="90">
        <v>992</v>
      </c>
      <c r="B994" s="88"/>
      <c r="C994" s="88"/>
      <c r="D994" s="87" t="str">
        <f>VLOOKUP(C994,'School Codes'!A:B,2)</f>
        <v>-</v>
      </c>
      <c r="E994" s="87" t="str">
        <f t="shared" si="16"/>
        <v xml:space="preserve">, </v>
      </c>
    </row>
    <row r="995" spans="1:5" x14ac:dyDescent="0.2">
      <c r="A995" s="90">
        <v>993</v>
      </c>
      <c r="B995" s="88"/>
      <c r="C995" s="88"/>
      <c r="D995" s="87" t="str">
        <f>VLOOKUP(C995,'School Codes'!A:B,2)</f>
        <v>-</v>
      </c>
      <c r="E995" s="87" t="str">
        <f t="shared" si="16"/>
        <v xml:space="preserve">, </v>
      </c>
    </row>
    <row r="996" spans="1:5" x14ac:dyDescent="0.2">
      <c r="A996" s="90">
        <v>994</v>
      </c>
      <c r="B996" s="88"/>
      <c r="C996" s="88"/>
      <c r="D996" s="87" t="str">
        <f>VLOOKUP(C996,'School Codes'!A:B,2)</f>
        <v>-</v>
      </c>
      <c r="E996" s="87" t="str">
        <f t="shared" si="16"/>
        <v xml:space="preserve">, </v>
      </c>
    </row>
    <row r="997" spans="1:5" x14ac:dyDescent="0.2">
      <c r="A997" s="90">
        <v>995</v>
      </c>
      <c r="B997" s="88"/>
      <c r="C997" s="88"/>
      <c r="D997" s="87" t="str">
        <f>VLOOKUP(C997,'School Codes'!A:B,2)</f>
        <v>-</v>
      </c>
      <c r="E997" s="87" t="str">
        <f t="shared" si="16"/>
        <v xml:space="preserve">, </v>
      </c>
    </row>
    <row r="998" spans="1:5" x14ac:dyDescent="0.2">
      <c r="A998" s="90">
        <v>996</v>
      </c>
      <c r="B998" s="88"/>
      <c r="C998" s="88"/>
      <c r="D998" s="87" t="str">
        <f>VLOOKUP(C998,'School Codes'!A:B,2)</f>
        <v>-</v>
      </c>
      <c r="E998" s="87" t="str">
        <f t="shared" si="16"/>
        <v xml:space="preserve">, </v>
      </c>
    </row>
    <row r="999" spans="1:5" x14ac:dyDescent="0.2">
      <c r="A999" s="90">
        <v>997</v>
      </c>
      <c r="B999" s="88"/>
      <c r="C999" s="88"/>
      <c r="D999" s="87" t="str">
        <f>VLOOKUP(C999,'School Codes'!A:B,2)</f>
        <v>-</v>
      </c>
      <c r="E999" s="87" t="str">
        <f t="shared" si="16"/>
        <v xml:space="preserve">, </v>
      </c>
    </row>
    <row r="1000" spans="1:5" x14ac:dyDescent="0.2">
      <c r="A1000" s="90">
        <v>998</v>
      </c>
      <c r="B1000" s="88"/>
      <c r="C1000" s="88"/>
      <c r="D1000" s="87" t="str">
        <f>VLOOKUP(C1000,'School Codes'!A:B,2)</f>
        <v>-</v>
      </c>
      <c r="E1000" s="87" t="str">
        <f t="shared" si="16"/>
        <v xml:space="preserve">, </v>
      </c>
    </row>
    <row r="1001" spans="1:5" x14ac:dyDescent="0.2">
      <c r="A1001" s="90">
        <v>999</v>
      </c>
      <c r="B1001" s="88"/>
      <c r="C1001" s="88"/>
      <c r="D1001" s="87" t="str">
        <f>VLOOKUP(C1001,'School Codes'!A:B,2)</f>
        <v>-</v>
      </c>
      <c r="E1001" s="87" t="str">
        <f t="shared" si="16"/>
        <v xml:space="preserve">, </v>
      </c>
    </row>
    <row r="1002" spans="1:5" x14ac:dyDescent="0.2">
      <c r="A1002" s="90">
        <v>1000</v>
      </c>
      <c r="B1002" s="88"/>
      <c r="C1002" s="88"/>
      <c r="D1002" s="87" t="str">
        <f>VLOOKUP(C1002,'School Codes'!A:B,2)</f>
        <v>-</v>
      </c>
      <c r="E1002" s="87" t="str">
        <f t="shared" si="16"/>
        <v xml:space="preserve">, </v>
      </c>
    </row>
    <row r="1003" spans="1:5" x14ac:dyDescent="0.2">
      <c r="A1003" s="90">
        <v>1001</v>
      </c>
      <c r="B1003" s="88"/>
      <c r="C1003" s="88"/>
      <c r="D1003" s="87" t="str">
        <f>VLOOKUP(C1003,'School Codes'!A:B,2)</f>
        <v>-</v>
      </c>
      <c r="E1003" s="87" t="str">
        <f t="shared" si="16"/>
        <v xml:space="preserve">, </v>
      </c>
    </row>
    <row r="1004" spans="1:5" x14ac:dyDescent="0.2">
      <c r="A1004" s="90">
        <v>1002</v>
      </c>
      <c r="B1004" s="88"/>
      <c r="C1004" s="88"/>
      <c r="D1004" s="87" t="str">
        <f>VLOOKUP(C1004,'School Codes'!A:B,2)</f>
        <v>-</v>
      </c>
      <c r="E1004" s="87" t="str">
        <f t="shared" si="16"/>
        <v xml:space="preserve">, </v>
      </c>
    </row>
    <row r="1005" spans="1:5" x14ac:dyDescent="0.2">
      <c r="A1005" s="90">
        <v>1003</v>
      </c>
      <c r="B1005" s="88"/>
      <c r="C1005" s="88"/>
      <c r="D1005" s="87" t="str">
        <f>VLOOKUP(C1005,'School Codes'!A:B,2)</f>
        <v>-</v>
      </c>
      <c r="E1005" s="87" t="str">
        <f t="shared" si="16"/>
        <v xml:space="preserve">, </v>
      </c>
    </row>
    <row r="1006" spans="1:5" x14ac:dyDescent="0.2">
      <c r="A1006" s="90">
        <v>1004</v>
      </c>
      <c r="B1006" s="88"/>
      <c r="C1006" s="88"/>
      <c r="D1006" s="87" t="str">
        <f>VLOOKUP(C1006,'School Codes'!A:B,2)</f>
        <v>-</v>
      </c>
      <c r="E1006" s="87" t="str">
        <f t="shared" si="16"/>
        <v xml:space="preserve">, </v>
      </c>
    </row>
    <row r="1007" spans="1:5" x14ac:dyDescent="0.2">
      <c r="A1007" s="90">
        <v>1005</v>
      </c>
      <c r="B1007" s="88"/>
      <c r="C1007" s="88"/>
      <c r="D1007" s="87" t="str">
        <f>VLOOKUP(C1007,'School Codes'!A:B,2)</f>
        <v>-</v>
      </c>
      <c r="E1007" s="87" t="str">
        <f t="shared" si="16"/>
        <v xml:space="preserve">, </v>
      </c>
    </row>
    <row r="1008" spans="1:5" x14ac:dyDescent="0.2">
      <c r="A1008" s="90">
        <v>1006</v>
      </c>
      <c r="B1008" s="88"/>
      <c r="C1008" s="88"/>
      <c r="D1008" s="87" t="str">
        <f>VLOOKUP(C1008,'School Codes'!A:B,2)</f>
        <v>-</v>
      </c>
      <c r="E1008" s="87" t="str">
        <f t="shared" si="16"/>
        <v xml:space="preserve">, </v>
      </c>
    </row>
    <row r="1009" spans="1:5" x14ac:dyDescent="0.2">
      <c r="A1009" s="90">
        <v>1007</v>
      </c>
      <c r="B1009" s="88"/>
      <c r="C1009" s="88"/>
      <c r="D1009" s="87" t="str">
        <f>VLOOKUP(C1009,'School Codes'!A:B,2)</f>
        <v>-</v>
      </c>
      <c r="E1009" s="87" t="str">
        <f t="shared" si="16"/>
        <v xml:space="preserve">, </v>
      </c>
    </row>
    <row r="1010" spans="1:5" x14ac:dyDescent="0.2">
      <c r="A1010" s="90">
        <v>1008</v>
      </c>
      <c r="B1010" s="88"/>
      <c r="C1010" s="88"/>
      <c r="D1010" s="87" t="str">
        <f>VLOOKUP(C1010,'School Codes'!A:B,2)</f>
        <v>-</v>
      </c>
      <c r="E1010" s="87" t="str">
        <f t="shared" si="16"/>
        <v xml:space="preserve">, </v>
      </c>
    </row>
    <row r="1011" spans="1:5" x14ac:dyDescent="0.2">
      <c r="A1011" s="90">
        <v>1009</v>
      </c>
      <c r="B1011" s="88"/>
      <c r="C1011" s="88"/>
      <c r="D1011" s="87" t="str">
        <f>VLOOKUP(C1011,'School Codes'!A:B,2)</f>
        <v>-</v>
      </c>
      <c r="E1011" s="87" t="str">
        <f t="shared" si="16"/>
        <v xml:space="preserve">, </v>
      </c>
    </row>
    <row r="1012" spans="1:5" x14ac:dyDescent="0.2">
      <c r="A1012" s="90">
        <v>1010</v>
      </c>
      <c r="B1012" s="88"/>
      <c r="C1012" s="88"/>
      <c r="D1012" s="87" t="str">
        <f>VLOOKUP(C1012,'School Codes'!A:B,2)</f>
        <v>-</v>
      </c>
      <c r="E1012" s="87" t="str">
        <f t="shared" si="16"/>
        <v xml:space="preserve">, </v>
      </c>
    </row>
    <row r="1013" spans="1:5" x14ac:dyDescent="0.2">
      <c r="A1013" s="90">
        <v>1011</v>
      </c>
      <c r="B1013" s="88"/>
      <c r="C1013" s="88"/>
      <c r="D1013" s="87" t="str">
        <f>VLOOKUP(C1013,'School Codes'!A:B,2)</f>
        <v>-</v>
      </c>
      <c r="E1013" s="87" t="str">
        <f t="shared" si="16"/>
        <v xml:space="preserve">, </v>
      </c>
    </row>
    <row r="1014" spans="1:5" x14ac:dyDescent="0.2">
      <c r="A1014" s="90">
        <v>1012</v>
      </c>
      <c r="B1014" s="88"/>
      <c r="C1014" s="88"/>
      <c r="D1014" s="87" t="str">
        <f>VLOOKUP(C1014,'School Codes'!A:B,2)</f>
        <v>-</v>
      </c>
      <c r="E1014" s="87" t="str">
        <f t="shared" si="16"/>
        <v xml:space="preserve">, </v>
      </c>
    </row>
    <row r="1015" spans="1:5" x14ac:dyDescent="0.2">
      <c r="A1015" s="90">
        <v>1013</v>
      </c>
      <c r="B1015" s="88"/>
      <c r="C1015" s="88"/>
      <c r="D1015" s="87" t="str">
        <f>VLOOKUP(C1015,'School Codes'!A:B,2)</f>
        <v>-</v>
      </c>
      <c r="E1015" s="87" t="str">
        <f t="shared" si="16"/>
        <v xml:space="preserve">, </v>
      </c>
    </row>
    <row r="1016" spans="1:5" x14ac:dyDescent="0.2">
      <c r="A1016" s="90">
        <v>1014</v>
      </c>
      <c r="B1016" s="88"/>
      <c r="C1016" s="88"/>
      <c r="D1016" s="87" t="str">
        <f>VLOOKUP(C1016,'School Codes'!A:B,2)</f>
        <v>-</v>
      </c>
      <c r="E1016" s="87" t="str">
        <f t="shared" si="16"/>
        <v xml:space="preserve">, </v>
      </c>
    </row>
    <row r="1017" spans="1:5" x14ac:dyDescent="0.2">
      <c r="A1017" s="90">
        <v>1015</v>
      </c>
      <c r="B1017" s="88"/>
      <c r="C1017" s="88"/>
      <c r="D1017" s="87" t="str">
        <f>VLOOKUP(C1017,'School Codes'!A:B,2)</f>
        <v>-</v>
      </c>
      <c r="E1017" s="87" t="str">
        <f t="shared" si="16"/>
        <v xml:space="preserve">, </v>
      </c>
    </row>
    <row r="1018" spans="1:5" x14ac:dyDescent="0.2">
      <c r="A1018" s="90">
        <v>1016</v>
      </c>
      <c r="B1018" s="88"/>
      <c r="C1018" s="88"/>
      <c r="D1018" s="87" t="str">
        <f>VLOOKUP(C1018,'School Codes'!A:B,2)</f>
        <v>-</v>
      </c>
      <c r="E1018" s="87" t="str">
        <f t="shared" ref="E1018:E1081" si="17">IF(A1018="","",CONCATENATE(B1018,", ",C1018))</f>
        <v xml:space="preserve">, </v>
      </c>
    </row>
    <row r="1019" spans="1:5" x14ac:dyDescent="0.2">
      <c r="A1019" s="90">
        <v>1017</v>
      </c>
      <c r="B1019" s="88"/>
      <c r="C1019" s="88"/>
      <c r="D1019" s="87" t="str">
        <f>VLOOKUP(C1019,'School Codes'!A:B,2)</f>
        <v>-</v>
      </c>
      <c r="E1019" s="87" t="str">
        <f t="shared" si="17"/>
        <v xml:space="preserve">, </v>
      </c>
    </row>
    <row r="1020" spans="1:5" x14ac:dyDescent="0.2">
      <c r="A1020" s="90">
        <v>1018</v>
      </c>
      <c r="B1020" s="88"/>
      <c r="C1020" s="88"/>
      <c r="D1020" s="87" t="str">
        <f>VLOOKUP(C1020,'School Codes'!A:B,2)</f>
        <v>-</v>
      </c>
      <c r="E1020" s="87" t="str">
        <f t="shared" si="17"/>
        <v xml:space="preserve">, </v>
      </c>
    </row>
    <row r="1021" spans="1:5" x14ac:dyDescent="0.2">
      <c r="A1021" s="90">
        <v>1019</v>
      </c>
      <c r="B1021" s="88"/>
      <c r="C1021" s="88"/>
      <c r="D1021" s="87" t="str">
        <f>VLOOKUP(C1021,'School Codes'!A:B,2)</f>
        <v>-</v>
      </c>
      <c r="E1021" s="87" t="str">
        <f t="shared" si="17"/>
        <v xml:space="preserve">, </v>
      </c>
    </row>
    <row r="1022" spans="1:5" x14ac:dyDescent="0.2">
      <c r="A1022" s="90">
        <v>1020</v>
      </c>
      <c r="B1022" s="88"/>
      <c r="C1022" s="88"/>
      <c r="D1022" s="87" t="str">
        <f>VLOOKUP(C1022,'School Codes'!A:B,2)</f>
        <v>-</v>
      </c>
      <c r="E1022" s="87" t="str">
        <f t="shared" si="17"/>
        <v xml:space="preserve">, </v>
      </c>
    </row>
    <row r="1023" spans="1:5" x14ac:dyDescent="0.2">
      <c r="A1023" s="90">
        <v>1021</v>
      </c>
      <c r="B1023" s="88"/>
      <c r="C1023" s="88"/>
      <c r="D1023" s="87" t="str">
        <f>VLOOKUP(C1023,'School Codes'!A:B,2)</f>
        <v>-</v>
      </c>
      <c r="E1023" s="87" t="str">
        <f t="shared" si="17"/>
        <v xml:space="preserve">, </v>
      </c>
    </row>
    <row r="1024" spans="1:5" x14ac:dyDescent="0.2">
      <c r="A1024" s="90">
        <v>1022</v>
      </c>
      <c r="B1024" s="88"/>
      <c r="C1024" s="88"/>
      <c r="D1024" s="87" t="str">
        <f>VLOOKUP(C1024,'School Codes'!A:B,2)</f>
        <v>-</v>
      </c>
      <c r="E1024" s="87" t="str">
        <f t="shared" si="17"/>
        <v xml:space="preserve">, </v>
      </c>
    </row>
    <row r="1025" spans="1:5" x14ac:dyDescent="0.2">
      <c r="A1025" s="90">
        <v>1023</v>
      </c>
      <c r="B1025" s="88"/>
      <c r="C1025" s="88"/>
      <c r="D1025" s="87" t="str">
        <f>VLOOKUP(C1025,'School Codes'!A:B,2)</f>
        <v>-</v>
      </c>
      <c r="E1025" s="87" t="str">
        <f t="shared" si="17"/>
        <v xml:space="preserve">, </v>
      </c>
    </row>
    <row r="1026" spans="1:5" x14ac:dyDescent="0.2">
      <c r="A1026" s="90">
        <v>1024</v>
      </c>
      <c r="B1026" s="88"/>
      <c r="C1026" s="88"/>
      <c r="D1026" s="87" t="str">
        <f>VLOOKUP(C1026,'School Codes'!A:B,2)</f>
        <v>-</v>
      </c>
      <c r="E1026" s="87" t="str">
        <f t="shared" si="17"/>
        <v xml:space="preserve">, </v>
      </c>
    </row>
    <row r="1027" spans="1:5" x14ac:dyDescent="0.2">
      <c r="A1027" s="90">
        <v>1025</v>
      </c>
      <c r="B1027" s="88"/>
      <c r="C1027" s="88"/>
      <c r="D1027" s="87" t="str">
        <f>VLOOKUP(C1027,'School Codes'!A:B,2)</f>
        <v>-</v>
      </c>
      <c r="E1027" s="87" t="str">
        <f t="shared" si="17"/>
        <v xml:space="preserve">, </v>
      </c>
    </row>
    <row r="1028" spans="1:5" x14ac:dyDescent="0.2">
      <c r="A1028" s="90">
        <v>1026</v>
      </c>
      <c r="B1028" s="88"/>
      <c r="C1028" s="88"/>
      <c r="D1028" s="87" t="str">
        <f>VLOOKUP(C1028,'School Codes'!A:B,2)</f>
        <v>-</v>
      </c>
      <c r="E1028" s="87" t="str">
        <f t="shared" si="17"/>
        <v xml:space="preserve">, </v>
      </c>
    </row>
    <row r="1029" spans="1:5" x14ac:dyDescent="0.2">
      <c r="A1029" s="90">
        <v>1027</v>
      </c>
      <c r="B1029" s="88"/>
      <c r="C1029" s="88"/>
      <c r="D1029" s="87" t="str">
        <f>VLOOKUP(C1029,'School Codes'!A:B,2)</f>
        <v>-</v>
      </c>
      <c r="E1029" s="87" t="str">
        <f t="shared" si="17"/>
        <v xml:space="preserve">, </v>
      </c>
    </row>
    <row r="1030" spans="1:5" x14ac:dyDescent="0.2">
      <c r="A1030" s="90">
        <v>1028</v>
      </c>
      <c r="B1030" s="88"/>
      <c r="C1030" s="88"/>
      <c r="D1030" s="87" t="str">
        <f>VLOOKUP(C1030,'School Codes'!A:B,2)</f>
        <v>-</v>
      </c>
      <c r="E1030" s="87" t="str">
        <f t="shared" si="17"/>
        <v xml:space="preserve">, </v>
      </c>
    </row>
    <row r="1031" spans="1:5" x14ac:dyDescent="0.2">
      <c r="A1031" s="90">
        <v>1029</v>
      </c>
      <c r="B1031" s="88"/>
      <c r="C1031" s="88"/>
      <c r="D1031" s="87" t="str">
        <f>VLOOKUP(C1031,'School Codes'!A:B,2)</f>
        <v>-</v>
      </c>
      <c r="E1031" s="87" t="str">
        <f t="shared" si="17"/>
        <v xml:space="preserve">, </v>
      </c>
    </row>
    <row r="1032" spans="1:5" x14ac:dyDescent="0.2">
      <c r="A1032" s="90">
        <v>1030</v>
      </c>
      <c r="B1032" s="88"/>
      <c r="C1032" s="88"/>
      <c r="D1032" s="87" t="str">
        <f>VLOOKUP(C1032,'School Codes'!A:B,2)</f>
        <v>-</v>
      </c>
      <c r="E1032" s="87" t="str">
        <f t="shared" si="17"/>
        <v xml:space="preserve">, </v>
      </c>
    </row>
    <row r="1033" spans="1:5" x14ac:dyDescent="0.2">
      <c r="A1033" s="90">
        <v>1031</v>
      </c>
      <c r="B1033" s="88"/>
      <c r="C1033" s="88"/>
      <c r="D1033" s="87" t="str">
        <f>VLOOKUP(C1033,'School Codes'!A:B,2)</f>
        <v>-</v>
      </c>
      <c r="E1033" s="87" t="str">
        <f t="shared" si="17"/>
        <v xml:space="preserve">, </v>
      </c>
    </row>
    <row r="1034" spans="1:5" x14ac:dyDescent="0.2">
      <c r="A1034" s="90">
        <v>1032</v>
      </c>
      <c r="B1034" s="88"/>
      <c r="C1034" s="88"/>
      <c r="D1034" s="87" t="str">
        <f>VLOOKUP(C1034,'School Codes'!A:B,2)</f>
        <v>-</v>
      </c>
      <c r="E1034" s="87" t="str">
        <f t="shared" si="17"/>
        <v xml:space="preserve">, </v>
      </c>
    </row>
    <row r="1035" spans="1:5" x14ac:dyDescent="0.2">
      <c r="A1035" s="90">
        <v>1033</v>
      </c>
      <c r="B1035" s="88"/>
      <c r="C1035" s="88"/>
      <c r="D1035" s="87" t="str">
        <f>VLOOKUP(C1035,'School Codes'!A:B,2)</f>
        <v>-</v>
      </c>
      <c r="E1035" s="87" t="str">
        <f t="shared" si="17"/>
        <v xml:space="preserve">, </v>
      </c>
    </row>
    <row r="1036" spans="1:5" x14ac:dyDescent="0.2">
      <c r="A1036" s="90">
        <v>1034</v>
      </c>
      <c r="B1036" s="88"/>
      <c r="C1036" s="88"/>
      <c r="D1036" s="87" t="str">
        <f>VLOOKUP(C1036,'School Codes'!A:B,2)</f>
        <v>-</v>
      </c>
      <c r="E1036" s="87" t="str">
        <f t="shared" si="17"/>
        <v xml:space="preserve">, </v>
      </c>
    </row>
    <row r="1037" spans="1:5" x14ac:dyDescent="0.2">
      <c r="A1037" s="90">
        <v>1035</v>
      </c>
      <c r="B1037" s="88"/>
      <c r="C1037" s="88"/>
      <c r="D1037" s="87" t="str">
        <f>VLOOKUP(C1037,'School Codes'!A:B,2)</f>
        <v>-</v>
      </c>
      <c r="E1037" s="87" t="str">
        <f t="shared" si="17"/>
        <v xml:space="preserve">, </v>
      </c>
    </row>
    <row r="1038" spans="1:5" x14ac:dyDescent="0.2">
      <c r="A1038" s="90">
        <v>1036</v>
      </c>
      <c r="B1038" s="88"/>
      <c r="C1038" s="88"/>
      <c r="D1038" s="87" t="str">
        <f>VLOOKUP(C1038,'School Codes'!A:B,2)</f>
        <v>-</v>
      </c>
      <c r="E1038" s="87" t="str">
        <f t="shared" si="17"/>
        <v xml:space="preserve">, </v>
      </c>
    </row>
    <row r="1039" spans="1:5" x14ac:dyDescent="0.2">
      <c r="A1039" s="90">
        <v>1037</v>
      </c>
      <c r="B1039" s="88"/>
      <c r="C1039" s="88"/>
      <c r="D1039" s="87" t="str">
        <f>VLOOKUP(C1039,'School Codes'!A:B,2)</f>
        <v>-</v>
      </c>
      <c r="E1039" s="87" t="str">
        <f t="shared" si="17"/>
        <v xml:space="preserve">, </v>
      </c>
    </row>
    <row r="1040" spans="1:5" x14ac:dyDescent="0.2">
      <c r="A1040" s="90">
        <v>1038</v>
      </c>
      <c r="B1040" s="88"/>
      <c r="C1040" s="88"/>
      <c r="D1040" s="87" t="str">
        <f>VLOOKUP(C1040,'School Codes'!A:B,2)</f>
        <v>-</v>
      </c>
      <c r="E1040" s="87" t="str">
        <f t="shared" si="17"/>
        <v xml:space="preserve">, </v>
      </c>
    </row>
    <row r="1041" spans="1:5" x14ac:dyDescent="0.2">
      <c r="A1041" s="90">
        <v>1039</v>
      </c>
      <c r="B1041" s="88"/>
      <c r="C1041" s="88"/>
      <c r="D1041" s="87" t="str">
        <f>VLOOKUP(C1041,'School Codes'!A:B,2)</f>
        <v>-</v>
      </c>
      <c r="E1041" s="87" t="str">
        <f t="shared" si="17"/>
        <v xml:space="preserve">, </v>
      </c>
    </row>
    <row r="1042" spans="1:5" x14ac:dyDescent="0.2">
      <c r="A1042" s="90">
        <v>1040</v>
      </c>
      <c r="B1042" s="88"/>
      <c r="C1042" s="88"/>
      <c r="D1042" s="87" t="str">
        <f>VLOOKUP(C1042,'School Codes'!A:B,2)</f>
        <v>-</v>
      </c>
      <c r="E1042" s="87" t="str">
        <f t="shared" si="17"/>
        <v xml:space="preserve">, </v>
      </c>
    </row>
    <row r="1043" spans="1:5" x14ac:dyDescent="0.2">
      <c r="A1043" s="90">
        <v>1041</v>
      </c>
      <c r="B1043" s="88"/>
      <c r="C1043" s="88"/>
      <c r="D1043" s="87" t="str">
        <f>VLOOKUP(C1043,'School Codes'!A:B,2)</f>
        <v>-</v>
      </c>
      <c r="E1043" s="87" t="str">
        <f t="shared" si="17"/>
        <v xml:space="preserve">, </v>
      </c>
    </row>
    <row r="1044" spans="1:5" x14ac:dyDescent="0.2">
      <c r="A1044" s="90">
        <v>1042</v>
      </c>
      <c r="B1044" s="88"/>
      <c r="C1044" s="88"/>
      <c r="D1044" s="87" t="str">
        <f>VLOOKUP(C1044,'School Codes'!A:B,2)</f>
        <v>-</v>
      </c>
      <c r="E1044" s="87" t="str">
        <f t="shared" si="17"/>
        <v xml:space="preserve">, </v>
      </c>
    </row>
    <row r="1045" spans="1:5" x14ac:dyDescent="0.2">
      <c r="A1045" s="90">
        <v>1043</v>
      </c>
      <c r="B1045" s="88"/>
      <c r="C1045" s="88"/>
      <c r="D1045" s="87" t="str">
        <f>VLOOKUP(C1045,'School Codes'!A:B,2)</f>
        <v>-</v>
      </c>
      <c r="E1045" s="87" t="str">
        <f t="shared" si="17"/>
        <v xml:space="preserve">, </v>
      </c>
    </row>
    <row r="1046" spans="1:5" x14ac:dyDescent="0.2">
      <c r="A1046" s="90">
        <v>1044</v>
      </c>
      <c r="B1046" s="88"/>
      <c r="C1046" s="88"/>
      <c r="D1046" s="87" t="str">
        <f>VLOOKUP(C1046,'School Codes'!A:B,2)</f>
        <v>-</v>
      </c>
      <c r="E1046" s="87" t="str">
        <f t="shared" si="17"/>
        <v xml:space="preserve">, </v>
      </c>
    </row>
    <row r="1047" spans="1:5" x14ac:dyDescent="0.2">
      <c r="A1047" s="90">
        <v>1045</v>
      </c>
      <c r="B1047" s="88"/>
      <c r="C1047" s="88"/>
      <c r="D1047" s="87" t="str">
        <f>VLOOKUP(C1047,'School Codes'!A:B,2)</f>
        <v>-</v>
      </c>
      <c r="E1047" s="87" t="str">
        <f t="shared" si="17"/>
        <v xml:space="preserve">, </v>
      </c>
    </row>
    <row r="1048" spans="1:5" x14ac:dyDescent="0.2">
      <c r="A1048" s="90">
        <v>1046</v>
      </c>
      <c r="B1048" s="90"/>
      <c r="C1048" s="90"/>
      <c r="D1048" s="87" t="str">
        <f>VLOOKUP(C1048,'School Codes'!A:B,2)</f>
        <v>-</v>
      </c>
      <c r="E1048" s="87" t="str">
        <f t="shared" si="17"/>
        <v xml:space="preserve">, </v>
      </c>
    </row>
    <row r="1049" spans="1:5" x14ac:dyDescent="0.2">
      <c r="A1049" s="90">
        <v>1047</v>
      </c>
      <c r="B1049" s="90"/>
      <c r="C1049" s="90"/>
      <c r="D1049" s="87" t="str">
        <f>VLOOKUP(C1049,'School Codes'!A:B,2)</f>
        <v>-</v>
      </c>
      <c r="E1049" s="87" t="str">
        <f t="shared" si="17"/>
        <v xml:space="preserve">, </v>
      </c>
    </row>
    <row r="1050" spans="1:5" x14ac:dyDescent="0.2">
      <c r="A1050" s="90">
        <v>1048</v>
      </c>
      <c r="B1050" s="90"/>
      <c r="C1050" s="90"/>
      <c r="D1050" s="87" t="str">
        <f>VLOOKUP(C1050,'School Codes'!A:B,2)</f>
        <v>-</v>
      </c>
      <c r="E1050" s="87" t="str">
        <f t="shared" si="17"/>
        <v xml:space="preserve">, </v>
      </c>
    </row>
    <row r="1051" spans="1:5" x14ac:dyDescent="0.2">
      <c r="A1051" s="90">
        <v>1049</v>
      </c>
      <c r="B1051" s="90"/>
      <c r="C1051" s="90"/>
      <c r="D1051" s="87" t="str">
        <f>VLOOKUP(C1051,'School Codes'!A:B,2)</f>
        <v>-</v>
      </c>
      <c r="E1051" s="87" t="str">
        <f t="shared" si="17"/>
        <v xml:space="preserve">, </v>
      </c>
    </row>
    <row r="1052" spans="1:5" x14ac:dyDescent="0.2">
      <c r="A1052" s="90">
        <v>1050</v>
      </c>
      <c r="B1052" s="90"/>
      <c r="C1052" s="90"/>
      <c r="D1052" s="87" t="str">
        <f>VLOOKUP(C1052,'School Codes'!A:B,2)</f>
        <v>-</v>
      </c>
      <c r="E1052" s="87" t="str">
        <f t="shared" si="17"/>
        <v xml:space="preserve">, </v>
      </c>
    </row>
    <row r="1053" spans="1:5" x14ac:dyDescent="0.2">
      <c r="A1053" s="90">
        <v>1051</v>
      </c>
      <c r="B1053" s="90"/>
      <c r="C1053" s="90"/>
      <c r="D1053" s="87" t="str">
        <f>VLOOKUP(C1053,'School Codes'!A:B,2)</f>
        <v>-</v>
      </c>
      <c r="E1053" s="87" t="str">
        <f t="shared" si="17"/>
        <v xml:space="preserve">, </v>
      </c>
    </row>
    <row r="1054" spans="1:5" x14ac:dyDescent="0.2">
      <c r="A1054" s="90">
        <v>1052</v>
      </c>
      <c r="B1054" s="90"/>
      <c r="C1054" s="90"/>
      <c r="D1054" s="87" t="str">
        <f>VLOOKUP(C1054,'School Codes'!A:B,2)</f>
        <v>-</v>
      </c>
      <c r="E1054" s="87" t="str">
        <f t="shared" si="17"/>
        <v xml:space="preserve">, </v>
      </c>
    </row>
    <row r="1055" spans="1:5" x14ac:dyDescent="0.2">
      <c r="A1055" s="90">
        <v>1053</v>
      </c>
      <c r="B1055" s="90"/>
      <c r="C1055" s="90"/>
      <c r="D1055" s="87" t="str">
        <f>VLOOKUP(C1055,'School Codes'!A:B,2)</f>
        <v>-</v>
      </c>
      <c r="E1055" s="87" t="str">
        <f t="shared" si="17"/>
        <v xml:space="preserve">, </v>
      </c>
    </row>
    <row r="1056" spans="1:5" x14ac:dyDescent="0.2">
      <c r="A1056" s="90">
        <v>1054</v>
      </c>
      <c r="B1056" s="90"/>
      <c r="C1056" s="90"/>
      <c r="D1056" s="87" t="str">
        <f>VLOOKUP(C1056,'School Codes'!A:B,2)</f>
        <v>-</v>
      </c>
      <c r="E1056" s="87" t="str">
        <f t="shared" si="17"/>
        <v xml:space="preserve">, </v>
      </c>
    </row>
    <row r="1057" spans="1:5" x14ac:dyDescent="0.2">
      <c r="A1057" s="90">
        <v>1055</v>
      </c>
      <c r="B1057" s="90"/>
      <c r="C1057" s="90"/>
      <c r="D1057" s="87" t="str">
        <f>VLOOKUP(C1057,'School Codes'!A:B,2)</f>
        <v>-</v>
      </c>
      <c r="E1057" s="87" t="str">
        <f t="shared" si="17"/>
        <v xml:space="preserve">, </v>
      </c>
    </row>
    <row r="1058" spans="1:5" x14ac:dyDescent="0.2">
      <c r="A1058" s="90">
        <v>1056</v>
      </c>
      <c r="B1058" s="90"/>
      <c r="C1058" s="90"/>
      <c r="D1058" s="87" t="str">
        <f>VLOOKUP(C1058,'School Codes'!A:B,2)</f>
        <v>-</v>
      </c>
      <c r="E1058" s="87" t="str">
        <f t="shared" si="17"/>
        <v xml:space="preserve">, </v>
      </c>
    </row>
    <row r="1059" spans="1:5" x14ac:dyDescent="0.2">
      <c r="A1059" s="90">
        <v>1057</v>
      </c>
      <c r="B1059" s="90"/>
      <c r="C1059" s="90"/>
      <c r="D1059" s="87" t="str">
        <f>VLOOKUP(C1059,'School Codes'!A:B,2)</f>
        <v>-</v>
      </c>
      <c r="E1059" s="87" t="str">
        <f t="shared" si="17"/>
        <v xml:space="preserve">, </v>
      </c>
    </row>
    <row r="1060" spans="1:5" x14ac:dyDescent="0.2">
      <c r="A1060" s="90">
        <v>1058</v>
      </c>
      <c r="B1060" s="90"/>
      <c r="C1060" s="90"/>
      <c r="D1060" s="87" t="str">
        <f>VLOOKUP(C1060,'School Codes'!A:B,2)</f>
        <v>-</v>
      </c>
      <c r="E1060" s="87" t="str">
        <f t="shared" si="17"/>
        <v xml:space="preserve">, </v>
      </c>
    </row>
    <row r="1061" spans="1:5" x14ac:dyDescent="0.2">
      <c r="A1061" s="90">
        <v>1059</v>
      </c>
      <c r="B1061" s="90"/>
      <c r="C1061" s="90"/>
      <c r="D1061" s="87" t="str">
        <f>VLOOKUP(C1061,'School Codes'!A:B,2)</f>
        <v>-</v>
      </c>
      <c r="E1061" s="87" t="str">
        <f t="shared" si="17"/>
        <v xml:space="preserve">, </v>
      </c>
    </row>
    <row r="1062" spans="1:5" x14ac:dyDescent="0.2">
      <c r="A1062" s="90">
        <v>1060</v>
      </c>
      <c r="B1062" s="90"/>
      <c r="C1062" s="90"/>
      <c r="D1062" s="87" t="str">
        <f>VLOOKUP(C1062,'School Codes'!A:B,2)</f>
        <v>-</v>
      </c>
      <c r="E1062" s="87" t="str">
        <f t="shared" si="17"/>
        <v xml:space="preserve">, </v>
      </c>
    </row>
    <row r="1063" spans="1:5" x14ac:dyDescent="0.2">
      <c r="A1063" s="90">
        <v>1061</v>
      </c>
      <c r="B1063" s="90"/>
      <c r="C1063" s="90"/>
      <c r="D1063" s="87" t="str">
        <f>VLOOKUP(C1063,'School Codes'!A:B,2)</f>
        <v>-</v>
      </c>
      <c r="E1063" s="87" t="str">
        <f t="shared" si="17"/>
        <v xml:space="preserve">, </v>
      </c>
    </row>
    <row r="1064" spans="1:5" x14ac:dyDescent="0.2">
      <c r="A1064" s="90">
        <v>1062</v>
      </c>
      <c r="B1064" s="90"/>
      <c r="C1064" s="90"/>
      <c r="D1064" s="87" t="str">
        <f>VLOOKUP(C1064,'School Codes'!A:B,2)</f>
        <v>-</v>
      </c>
      <c r="E1064" s="87" t="str">
        <f t="shared" si="17"/>
        <v xml:space="preserve">, </v>
      </c>
    </row>
    <row r="1065" spans="1:5" x14ac:dyDescent="0.2">
      <c r="A1065" s="90">
        <v>1063</v>
      </c>
      <c r="B1065" s="90"/>
      <c r="C1065" s="90"/>
      <c r="D1065" s="87" t="str">
        <f>VLOOKUP(C1065,'School Codes'!A:B,2)</f>
        <v>-</v>
      </c>
      <c r="E1065" s="87" t="str">
        <f t="shared" si="17"/>
        <v xml:space="preserve">, </v>
      </c>
    </row>
    <row r="1066" spans="1:5" x14ac:dyDescent="0.2">
      <c r="A1066" s="90">
        <v>1064</v>
      </c>
      <c r="B1066" s="90"/>
      <c r="C1066" s="90"/>
      <c r="D1066" s="87" t="str">
        <f>VLOOKUP(C1066,'School Codes'!A:B,2)</f>
        <v>-</v>
      </c>
      <c r="E1066" s="87" t="str">
        <f t="shared" si="17"/>
        <v xml:space="preserve">, </v>
      </c>
    </row>
    <row r="1067" spans="1:5" x14ac:dyDescent="0.2">
      <c r="A1067" s="90">
        <v>1065</v>
      </c>
      <c r="B1067" s="90"/>
      <c r="C1067" s="90"/>
      <c r="D1067" s="87" t="str">
        <f>VLOOKUP(C1067,'School Codes'!A:B,2)</f>
        <v>-</v>
      </c>
      <c r="E1067" s="87" t="str">
        <f t="shared" si="17"/>
        <v xml:space="preserve">, </v>
      </c>
    </row>
    <row r="1068" spans="1:5" x14ac:dyDescent="0.2">
      <c r="A1068" s="90">
        <v>1066</v>
      </c>
      <c r="B1068" s="90"/>
      <c r="C1068" s="90"/>
      <c r="D1068" s="87" t="str">
        <f>VLOOKUP(C1068,'School Codes'!A:B,2)</f>
        <v>-</v>
      </c>
      <c r="E1068" s="87" t="str">
        <f t="shared" si="17"/>
        <v xml:space="preserve">, </v>
      </c>
    </row>
    <row r="1069" spans="1:5" x14ac:dyDescent="0.2">
      <c r="A1069" s="90">
        <v>1067</v>
      </c>
      <c r="B1069" s="90"/>
      <c r="C1069" s="90"/>
      <c r="D1069" s="87" t="str">
        <f>VLOOKUP(C1069,'School Codes'!A:B,2)</f>
        <v>-</v>
      </c>
      <c r="E1069" s="87" t="str">
        <f t="shared" si="17"/>
        <v xml:space="preserve">, </v>
      </c>
    </row>
    <row r="1070" spans="1:5" x14ac:dyDescent="0.2">
      <c r="A1070" s="90">
        <v>1068</v>
      </c>
      <c r="B1070" s="90"/>
      <c r="C1070" s="90"/>
      <c r="D1070" s="87" t="str">
        <f>VLOOKUP(C1070,'School Codes'!A:B,2)</f>
        <v>-</v>
      </c>
      <c r="E1070" s="87" t="str">
        <f t="shared" si="17"/>
        <v xml:space="preserve">, </v>
      </c>
    </row>
    <row r="1071" spans="1:5" x14ac:dyDescent="0.2">
      <c r="A1071" s="90">
        <v>1069</v>
      </c>
      <c r="D1071" s="87" t="str">
        <f>VLOOKUP(C1071,'School Codes'!A:B,2)</f>
        <v>-</v>
      </c>
      <c r="E1071" s="87" t="str">
        <f t="shared" si="17"/>
        <v xml:space="preserve">, </v>
      </c>
    </row>
    <row r="1072" spans="1:5" x14ac:dyDescent="0.2">
      <c r="A1072" s="90">
        <v>1070</v>
      </c>
      <c r="D1072" s="87" t="str">
        <f>VLOOKUP(C1072,'School Codes'!A:B,2)</f>
        <v>-</v>
      </c>
      <c r="E1072" s="87" t="str">
        <f t="shared" si="17"/>
        <v xml:space="preserve">, </v>
      </c>
    </row>
    <row r="1073" spans="1:5" x14ac:dyDescent="0.2">
      <c r="A1073" s="90">
        <v>1071</v>
      </c>
      <c r="D1073" s="87" t="str">
        <f>VLOOKUP(C1073,'School Codes'!A:B,2)</f>
        <v>-</v>
      </c>
      <c r="E1073" s="87" t="str">
        <f t="shared" si="17"/>
        <v xml:space="preserve">, </v>
      </c>
    </row>
    <row r="1074" spans="1:5" x14ac:dyDescent="0.2">
      <c r="A1074" s="90">
        <v>1072</v>
      </c>
      <c r="D1074" s="87" t="str">
        <f>VLOOKUP(C1074,'School Codes'!A:B,2)</f>
        <v>-</v>
      </c>
      <c r="E1074" s="87" t="str">
        <f t="shared" si="17"/>
        <v xml:space="preserve">, </v>
      </c>
    </row>
    <row r="1075" spans="1:5" x14ac:dyDescent="0.2">
      <c r="A1075" s="90">
        <v>1073</v>
      </c>
      <c r="D1075" s="87" t="str">
        <f>VLOOKUP(C1075,'School Codes'!A:B,2)</f>
        <v>-</v>
      </c>
      <c r="E1075" s="87" t="str">
        <f t="shared" si="17"/>
        <v xml:space="preserve">, </v>
      </c>
    </row>
    <row r="1076" spans="1:5" x14ac:dyDescent="0.2">
      <c r="A1076" s="90">
        <v>1074</v>
      </c>
      <c r="D1076" s="87" t="str">
        <f>VLOOKUP(C1076,'School Codes'!A:B,2)</f>
        <v>-</v>
      </c>
      <c r="E1076" s="87" t="str">
        <f t="shared" si="17"/>
        <v xml:space="preserve">, </v>
      </c>
    </row>
    <row r="1077" spans="1:5" x14ac:dyDescent="0.2">
      <c r="A1077" s="90">
        <v>1075</v>
      </c>
      <c r="D1077" s="87" t="str">
        <f>VLOOKUP(C1077,'School Codes'!A:B,2)</f>
        <v>-</v>
      </c>
      <c r="E1077" s="87" t="str">
        <f t="shared" si="17"/>
        <v xml:space="preserve">, </v>
      </c>
    </row>
    <row r="1078" spans="1:5" x14ac:dyDescent="0.2">
      <c r="A1078" s="90">
        <v>1076</v>
      </c>
      <c r="D1078" s="87" t="str">
        <f>VLOOKUP(C1078,'School Codes'!A:B,2)</f>
        <v>-</v>
      </c>
      <c r="E1078" s="87" t="str">
        <f t="shared" si="17"/>
        <v xml:space="preserve">, </v>
      </c>
    </row>
    <row r="1079" spans="1:5" x14ac:dyDescent="0.2">
      <c r="A1079" s="90">
        <v>1077</v>
      </c>
      <c r="D1079" s="87" t="str">
        <f>VLOOKUP(C1079,'School Codes'!A:B,2)</f>
        <v>-</v>
      </c>
      <c r="E1079" s="87" t="str">
        <f t="shared" si="17"/>
        <v xml:space="preserve">, </v>
      </c>
    </row>
    <row r="1080" spans="1:5" x14ac:dyDescent="0.2">
      <c r="A1080" s="90">
        <v>1078</v>
      </c>
      <c r="D1080" s="87" t="str">
        <f>VLOOKUP(C1080,'School Codes'!A:B,2)</f>
        <v>-</v>
      </c>
      <c r="E1080" s="87" t="str">
        <f t="shared" si="17"/>
        <v xml:space="preserve">, </v>
      </c>
    </row>
    <row r="1081" spans="1:5" x14ac:dyDescent="0.2">
      <c r="A1081" s="90">
        <v>1079</v>
      </c>
      <c r="D1081" s="87" t="str">
        <f>VLOOKUP(C1081,'School Codes'!A:B,2)</f>
        <v>-</v>
      </c>
      <c r="E1081" s="87" t="str">
        <f t="shared" si="17"/>
        <v xml:space="preserve">, </v>
      </c>
    </row>
    <row r="1082" spans="1:5" x14ac:dyDescent="0.2">
      <c r="A1082" s="90">
        <v>1080</v>
      </c>
      <c r="D1082" s="87" t="str">
        <f>VLOOKUP(C1082,'School Codes'!A:B,2)</f>
        <v>-</v>
      </c>
      <c r="E1082" s="87" t="str">
        <f t="shared" ref="E1082:E1145" si="18">IF(A1082="","",CONCATENATE(B1082,", ",C1082))</f>
        <v xml:space="preserve">, </v>
      </c>
    </row>
    <row r="1083" spans="1:5" x14ac:dyDescent="0.2">
      <c r="A1083" s="90">
        <v>1081</v>
      </c>
      <c r="D1083" s="87" t="str">
        <f>VLOOKUP(C1083,'School Codes'!A:B,2)</f>
        <v>-</v>
      </c>
      <c r="E1083" s="87" t="str">
        <f t="shared" si="18"/>
        <v xml:space="preserve">, </v>
      </c>
    </row>
    <row r="1084" spans="1:5" x14ac:dyDescent="0.2">
      <c r="A1084" s="90">
        <v>1082</v>
      </c>
      <c r="D1084" s="87" t="str">
        <f>VLOOKUP(C1084,'School Codes'!A:B,2)</f>
        <v>-</v>
      </c>
      <c r="E1084" s="87" t="str">
        <f t="shared" si="18"/>
        <v xml:space="preserve">, </v>
      </c>
    </row>
    <row r="1085" spans="1:5" x14ac:dyDescent="0.2">
      <c r="A1085" s="90">
        <v>1083</v>
      </c>
      <c r="D1085" s="87" t="str">
        <f>VLOOKUP(C1085,'School Codes'!A:B,2)</f>
        <v>-</v>
      </c>
      <c r="E1085" s="87" t="str">
        <f t="shared" si="18"/>
        <v xml:space="preserve">, </v>
      </c>
    </row>
    <row r="1086" spans="1:5" x14ac:dyDescent="0.2">
      <c r="A1086" s="90">
        <v>1084</v>
      </c>
      <c r="D1086" s="87" t="str">
        <f>VLOOKUP(C1086,'School Codes'!A:B,2)</f>
        <v>-</v>
      </c>
      <c r="E1086" s="87" t="str">
        <f t="shared" si="18"/>
        <v xml:space="preserve">, </v>
      </c>
    </row>
    <row r="1087" spans="1:5" x14ac:dyDescent="0.2">
      <c r="A1087" s="90">
        <v>1085</v>
      </c>
      <c r="D1087" s="87" t="str">
        <f>VLOOKUP(C1087,'School Codes'!A:B,2)</f>
        <v>-</v>
      </c>
      <c r="E1087" s="87" t="str">
        <f t="shared" si="18"/>
        <v xml:space="preserve">, </v>
      </c>
    </row>
    <row r="1088" spans="1:5" x14ac:dyDescent="0.2">
      <c r="A1088" s="90">
        <v>1086</v>
      </c>
      <c r="D1088" s="87" t="str">
        <f>VLOOKUP(C1088,'School Codes'!A:B,2)</f>
        <v>-</v>
      </c>
      <c r="E1088" s="87" t="str">
        <f t="shared" si="18"/>
        <v xml:space="preserve">, </v>
      </c>
    </row>
    <row r="1089" spans="1:5" x14ac:dyDescent="0.2">
      <c r="A1089" s="90">
        <v>1087</v>
      </c>
      <c r="D1089" s="87" t="str">
        <f>VLOOKUP(C1089,'School Codes'!A:B,2)</f>
        <v>-</v>
      </c>
      <c r="E1089" s="87" t="str">
        <f t="shared" si="18"/>
        <v xml:space="preserve">, </v>
      </c>
    </row>
    <row r="1090" spans="1:5" x14ac:dyDescent="0.2">
      <c r="A1090" s="90">
        <v>1088</v>
      </c>
      <c r="D1090" s="87" t="str">
        <f>VLOOKUP(C1090,'School Codes'!A:B,2)</f>
        <v>-</v>
      </c>
      <c r="E1090" s="87" t="str">
        <f t="shared" si="18"/>
        <v xml:space="preserve">, </v>
      </c>
    </row>
    <row r="1091" spans="1:5" x14ac:dyDescent="0.2">
      <c r="A1091" s="90">
        <v>1089</v>
      </c>
      <c r="D1091" s="87" t="str">
        <f>VLOOKUP(C1091,'School Codes'!A:B,2)</f>
        <v>-</v>
      </c>
      <c r="E1091" s="87" t="str">
        <f t="shared" si="18"/>
        <v xml:space="preserve">, </v>
      </c>
    </row>
    <row r="1092" spans="1:5" x14ac:dyDescent="0.2">
      <c r="A1092" s="90">
        <v>1090</v>
      </c>
      <c r="D1092" s="87" t="str">
        <f>VLOOKUP(C1092,'School Codes'!A:B,2)</f>
        <v>-</v>
      </c>
      <c r="E1092" s="87" t="str">
        <f t="shared" si="18"/>
        <v xml:space="preserve">, </v>
      </c>
    </row>
    <row r="1093" spans="1:5" x14ac:dyDescent="0.2">
      <c r="A1093" s="90">
        <v>1091</v>
      </c>
      <c r="D1093" s="87" t="str">
        <f>VLOOKUP(C1093,'School Codes'!A:B,2)</f>
        <v>-</v>
      </c>
      <c r="E1093" s="87" t="str">
        <f t="shared" si="18"/>
        <v xml:space="preserve">, </v>
      </c>
    </row>
    <row r="1094" spans="1:5" x14ac:dyDescent="0.2">
      <c r="A1094" s="90">
        <v>1092</v>
      </c>
      <c r="D1094" s="87" t="str">
        <f>VLOOKUP(C1094,'School Codes'!A:B,2)</f>
        <v>-</v>
      </c>
      <c r="E1094" s="87" t="str">
        <f t="shared" si="18"/>
        <v xml:space="preserve">, </v>
      </c>
    </row>
    <row r="1095" spans="1:5" x14ac:dyDescent="0.2">
      <c r="A1095" s="90">
        <v>1093</v>
      </c>
      <c r="D1095" s="87" t="str">
        <f>VLOOKUP(C1095,'School Codes'!A:B,2)</f>
        <v>-</v>
      </c>
      <c r="E1095" s="87" t="str">
        <f t="shared" si="18"/>
        <v xml:space="preserve">, </v>
      </c>
    </row>
    <row r="1096" spans="1:5" x14ac:dyDescent="0.2">
      <c r="A1096" s="90">
        <v>1094</v>
      </c>
      <c r="D1096" s="87" t="str">
        <f>VLOOKUP(C1096,'School Codes'!A:B,2)</f>
        <v>-</v>
      </c>
      <c r="E1096" s="87" t="str">
        <f t="shared" si="18"/>
        <v xml:space="preserve">, </v>
      </c>
    </row>
    <row r="1097" spans="1:5" x14ac:dyDescent="0.2">
      <c r="A1097" s="90">
        <v>1095</v>
      </c>
      <c r="D1097" s="87" t="str">
        <f>VLOOKUP(C1097,'School Codes'!A:B,2)</f>
        <v>-</v>
      </c>
      <c r="E1097" s="87" t="str">
        <f t="shared" si="18"/>
        <v xml:space="preserve">, </v>
      </c>
    </row>
    <row r="1098" spans="1:5" x14ac:dyDescent="0.2">
      <c r="A1098" s="90">
        <v>1096</v>
      </c>
      <c r="D1098" s="87" t="str">
        <f>VLOOKUP(C1098,'School Codes'!A:B,2)</f>
        <v>-</v>
      </c>
      <c r="E1098" s="87" t="str">
        <f t="shared" si="18"/>
        <v xml:space="preserve">, </v>
      </c>
    </row>
    <row r="1099" spans="1:5" x14ac:dyDescent="0.2">
      <c r="A1099" s="90">
        <v>1097</v>
      </c>
      <c r="D1099" s="87" t="str">
        <f>VLOOKUP(C1099,'School Codes'!A:B,2)</f>
        <v>-</v>
      </c>
      <c r="E1099" s="87" t="str">
        <f t="shared" si="18"/>
        <v xml:space="preserve">, </v>
      </c>
    </row>
    <row r="1100" spans="1:5" x14ac:dyDescent="0.2">
      <c r="A1100" s="90">
        <v>1098</v>
      </c>
      <c r="D1100" s="87" t="str">
        <f>VLOOKUP(C1100,'School Codes'!A:B,2)</f>
        <v>-</v>
      </c>
      <c r="E1100" s="87" t="str">
        <f t="shared" si="18"/>
        <v xml:space="preserve">, </v>
      </c>
    </row>
    <row r="1101" spans="1:5" x14ac:dyDescent="0.2">
      <c r="A1101" s="90">
        <v>1099</v>
      </c>
      <c r="D1101" s="87" t="str">
        <f>VLOOKUP(C1101,'School Codes'!A:B,2)</f>
        <v>-</v>
      </c>
      <c r="E1101" s="87" t="str">
        <f t="shared" si="18"/>
        <v xml:space="preserve">, </v>
      </c>
    </row>
    <row r="1102" spans="1:5" x14ac:dyDescent="0.2">
      <c r="A1102" s="90">
        <v>1100</v>
      </c>
      <c r="D1102" s="87" t="str">
        <f>VLOOKUP(C1102,'School Codes'!A:B,2)</f>
        <v>-</v>
      </c>
      <c r="E1102" s="87" t="str">
        <f t="shared" si="18"/>
        <v xml:space="preserve">, </v>
      </c>
    </row>
    <row r="1103" spans="1:5" x14ac:dyDescent="0.2">
      <c r="A1103" s="90">
        <v>1101</v>
      </c>
      <c r="D1103" s="87" t="str">
        <f>VLOOKUP(C1103,'School Codes'!A:B,2)</f>
        <v>-</v>
      </c>
      <c r="E1103" s="87" t="str">
        <f t="shared" si="18"/>
        <v xml:space="preserve">, </v>
      </c>
    </row>
    <row r="1104" spans="1:5" x14ac:dyDescent="0.2">
      <c r="A1104" s="90">
        <v>1102</v>
      </c>
      <c r="D1104" s="87" t="str">
        <f>VLOOKUP(C1104,'School Codes'!A:B,2)</f>
        <v>-</v>
      </c>
      <c r="E1104" s="87" t="str">
        <f t="shared" si="18"/>
        <v xml:space="preserve">, </v>
      </c>
    </row>
    <row r="1105" spans="1:5" x14ac:dyDescent="0.2">
      <c r="A1105" s="90">
        <v>1103</v>
      </c>
      <c r="D1105" s="87" t="str">
        <f>VLOOKUP(C1105,'School Codes'!A:B,2)</f>
        <v>-</v>
      </c>
      <c r="E1105" s="87" t="str">
        <f t="shared" si="18"/>
        <v xml:space="preserve">, </v>
      </c>
    </row>
    <row r="1106" spans="1:5" x14ac:dyDescent="0.2">
      <c r="A1106" s="90">
        <v>1104</v>
      </c>
      <c r="D1106" s="87" t="str">
        <f>VLOOKUP(C1106,'School Codes'!A:B,2)</f>
        <v>-</v>
      </c>
      <c r="E1106" s="87" t="str">
        <f t="shared" si="18"/>
        <v xml:space="preserve">, </v>
      </c>
    </row>
    <row r="1107" spans="1:5" x14ac:dyDescent="0.2">
      <c r="A1107" s="90">
        <v>1105</v>
      </c>
      <c r="D1107" s="87" t="str">
        <f>VLOOKUP(C1107,'School Codes'!A:B,2)</f>
        <v>-</v>
      </c>
      <c r="E1107" s="87" t="str">
        <f t="shared" si="18"/>
        <v xml:space="preserve">, </v>
      </c>
    </row>
    <row r="1108" spans="1:5" x14ac:dyDescent="0.2">
      <c r="A1108" s="90">
        <v>1106</v>
      </c>
      <c r="D1108" s="87" t="str">
        <f>VLOOKUP(C1108,'School Codes'!A:B,2)</f>
        <v>-</v>
      </c>
      <c r="E1108" s="87" t="str">
        <f t="shared" si="18"/>
        <v xml:space="preserve">, </v>
      </c>
    </row>
    <row r="1109" spans="1:5" x14ac:dyDescent="0.2">
      <c r="A1109" s="90">
        <v>1107</v>
      </c>
      <c r="D1109" s="87" t="str">
        <f>VLOOKUP(C1109,'School Codes'!A:B,2)</f>
        <v>-</v>
      </c>
      <c r="E1109" s="87" t="str">
        <f t="shared" si="18"/>
        <v xml:space="preserve">, </v>
      </c>
    </row>
    <row r="1110" spans="1:5" x14ac:dyDescent="0.2">
      <c r="A1110" s="90">
        <v>1108</v>
      </c>
      <c r="D1110" s="87" t="str">
        <f>VLOOKUP(C1110,'School Codes'!A:B,2)</f>
        <v>-</v>
      </c>
      <c r="E1110" s="87" t="str">
        <f t="shared" si="18"/>
        <v xml:space="preserve">, </v>
      </c>
    </row>
    <row r="1111" spans="1:5" x14ac:dyDescent="0.2">
      <c r="A1111" s="90">
        <v>1109</v>
      </c>
      <c r="D1111" s="87" t="str">
        <f>VLOOKUP(C1111,'School Codes'!A:B,2)</f>
        <v>-</v>
      </c>
      <c r="E1111" s="87" t="str">
        <f t="shared" si="18"/>
        <v xml:space="preserve">, </v>
      </c>
    </row>
    <row r="1112" spans="1:5" x14ac:dyDescent="0.2">
      <c r="A1112" s="90">
        <v>1110</v>
      </c>
      <c r="D1112" s="87" t="str">
        <f>VLOOKUP(C1112,'School Codes'!A:B,2)</f>
        <v>-</v>
      </c>
      <c r="E1112" s="87" t="str">
        <f t="shared" si="18"/>
        <v xml:space="preserve">, </v>
      </c>
    </row>
    <row r="1113" spans="1:5" x14ac:dyDescent="0.2">
      <c r="A1113" s="90">
        <v>1111</v>
      </c>
      <c r="D1113" s="87" t="str">
        <f>VLOOKUP(C1113,'School Codes'!A:B,2)</f>
        <v>-</v>
      </c>
      <c r="E1113" s="87" t="str">
        <f t="shared" si="18"/>
        <v xml:space="preserve">, </v>
      </c>
    </row>
    <row r="1114" spans="1:5" x14ac:dyDescent="0.2">
      <c r="A1114" s="90">
        <v>1112</v>
      </c>
      <c r="D1114" s="87" t="str">
        <f>VLOOKUP(C1114,'School Codes'!A:B,2)</f>
        <v>-</v>
      </c>
      <c r="E1114" s="87" t="str">
        <f t="shared" si="18"/>
        <v xml:space="preserve">, </v>
      </c>
    </row>
    <row r="1115" spans="1:5" x14ac:dyDescent="0.2">
      <c r="A1115" s="90">
        <v>1113</v>
      </c>
      <c r="D1115" s="87" t="str">
        <f>VLOOKUP(C1115,'School Codes'!A:B,2)</f>
        <v>-</v>
      </c>
      <c r="E1115" s="87" t="str">
        <f t="shared" si="18"/>
        <v xml:space="preserve">, </v>
      </c>
    </row>
    <row r="1116" spans="1:5" x14ac:dyDescent="0.2">
      <c r="A1116" s="90">
        <v>1114</v>
      </c>
      <c r="D1116" s="87" t="str">
        <f>VLOOKUP(C1116,'School Codes'!A:B,2)</f>
        <v>-</v>
      </c>
      <c r="E1116" s="87" t="str">
        <f t="shared" si="18"/>
        <v xml:space="preserve">, </v>
      </c>
    </row>
    <row r="1117" spans="1:5" x14ac:dyDescent="0.2">
      <c r="A1117" s="90">
        <v>1115</v>
      </c>
      <c r="D1117" s="87" t="str">
        <f>VLOOKUP(C1117,'School Codes'!A:B,2)</f>
        <v>-</v>
      </c>
      <c r="E1117" s="87" t="str">
        <f t="shared" si="18"/>
        <v xml:space="preserve">, </v>
      </c>
    </row>
    <row r="1118" spans="1:5" x14ac:dyDescent="0.2">
      <c r="A1118" s="90">
        <v>1116</v>
      </c>
      <c r="D1118" s="87" t="str">
        <f>VLOOKUP(C1118,'School Codes'!A:B,2)</f>
        <v>-</v>
      </c>
      <c r="E1118" s="87" t="str">
        <f t="shared" si="18"/>
        <v xml:space="preserve">, </v>
      </c>
    </row>
    <row r="1119" spans="1:5" x14ac:dyDescent="0.2">
      <c r="A1119" s="90">
        <v>1117</v>
      </c>
      <c r="D1119" s="87" t="str">
        <f>VLOOKUP(C1119,'School Codes'!A:B,2)</f>
        <v>-</v>
      </c>
      <c r="E1119" s="87" t="str">
        <f t="shared" si="18"/>
        <v xml:space="preserve">, </v>
      </c>
    </row>
    <row r="1120" spans="1:5" x14ac:dyDescent="0.2">
      <c r="A1120" s="90">
        <v>1118</v>
      </c>
      <c r="D1120" s="87" t="str">
        <f>VLOOKUP(C1120,'School Codes'!A:B,2)</f>
        <v>-</v>
      </c>
      <c r="E1120" s="87" t="str">
        <f t="shared" si="18"/>
        <v xml:space="preserve">, </v>
      </c>
    </row>
    <row r="1121" spans="1:5" x14ac:dyDescent="0.2">
      <c r="A1121" s="90">
        <v>1119</v>
      </c>
      <c r="D1121" s="87" t="str">
        <f>VLOOKUP(C1121,'School Codes'!A:B,2)</f>
        <v>-</v>
      </c>
      <c r="E1121" s="87" t="str">
        <f t="shared" si="18"/>
        <v xml:space="preserve">, </v>
      </c>
    </row>
    <row r="1122" spans="1:5" x14ac:dyDescent="0.2">
      <c r="A1122" s="90">
        <v>1120</v>
      </c>
      <c r="D1122" s="87" t="str">
        <f>VLOOKUP(C1122,'School Codes'!A:B,2)</f>
        <v>-</v>
      </c>
      <c r="E1122" s="87" t="str">
        <f t="shared" si="18"/>
        <v xml:space="preserve">, </v>
      </c>
    </row>
    <row r="1123" spans="1:5" x14ac:dyDescent="0.2">
      <c r="A1123" s="90">
        <v>1121</v>
      </c>
      <c r="D1123" s="87" t="str">
        <f>VLOOKUP(C1123,'School Codes'!A:B,2)</f>
        <v>-</v>
      </c>
      <c r="E1123" s="87" t="str">
        <f t="shared" si="18"/>
        <v xml:space="preserve">, </v>
      </c>
    </row>
    <row r="1124" spans="1:5" x14ac:dyDescent="0.2">
      <c r="A1124" s="90">
        <v>1122</v>
      </c>
      <c r="D1124" s="87" t="str">
        <f>VLOOKUP(C1124,'School Codes'!A:B,2)</f>
        <v>-</v>
      </c>
      <c r="E1124" s="87" t="str">
        <f t="shared" si="18"/>
        <v xml:space="preserve">, </v>
      </c>
    </row>
    <row r="1125" spans="1:5" x14ac:dyDescent="0.2">
      <c r="A1125" s="90">
        <v>1123</v>
      </c>
      <c r="D1125" s="87" t="str">
        <f>VLOOKUP(C1125,'School Codes'!A:B,2)</f>
        <v>-</v>
      </c>
      <c r="E1125" s="87" t="str">
        <f t="shared" si="18"/>
        <v xml:space="preserve">, </v>
      </c>
    </row>
    <row r="1126" spans="1:5" x14ac:dyDescent="0.2">
      <c r="A1126" s="90">
        <v>1124</v>
      </c>
      <c r="D1126" s="87" t="str">
        <f>VLOOKUP(C1126,'School Codes'!A:B,2)</f>
        <v>-</v>
      </c>
      <c r="E1126" s="87" t="str">
        <f t="shared" si="18"/>
        <v xml:space="preserve">, </v>
      </c>
    </row>
    <row r="1127" spans="1:5" x14ac:dyDescent="0.2">
      <c r="A1127" s="90">
        <v>1125</v>
      </c>
      <c r="D1127" s="87" t="str">
        <f>VLOOKUP(C1127,'School Codes'!A:B,2)</f>
        <v>-</v>
      </c>
      <c r="E1127" s="87" t="str">
        <f t="shared" si="18"/>
        <v xml:space="preserve">, </v>
      </c>
    </row>
    <row r="1128" spans="1:5" x14ac:dyDescent="0.2">
      <c r="A1128" s="90">
        <v>1126</v>
      </c>
      <c r="D1128" s="87" t="str">
        <f>VLOOKUP(C1128,'School Codes'!A:B,2)</f>
        <v>-</v>
      </c>
      <c r="E1128" s="87" t="str">
        <f t="shared" si="18"/>
        <v xml:space="preserve">, </v>
      </c>
    </row>
    <row r="1129" spans="1:5" x14ac:dyDescent="0.2">
      <c r="A1129" s="90">
        <v>1127</v>
      </c>
      <c r="D1129" s="87" t="str">
        <f>VLOOKUP(C1129,'School Codes'!A:B,2)</f>
        <v>-</v>
      </c>
      <c r="E1129" s="87" t="str">
        <f t="shared" si="18"/>
        <v xml:space="preserve">, </v>
      </c>
    </row>
    <row r="1130" spans="1:5" x14ac:dyDescent="0.2">
      <c r="A1130" s="90">
        <v>1128</v>
      </c>
      <c r="D1130" s="87" t="str">
        <f>VLOOKUP(C1130,'School Codes'!A:B,2)</f>
        <v>-</v>
      </c>
      <c r="E1130" s="87" t="str">
        <f t="shared" si="18"/>
        <v xml:space="preserve">, </v>
      </c>
    </row>
    <row r="1131" spans="1:5" x14ac:dyDescent="0.2">
      <c r="A1131" s="90">
        <v>1129</v>
      </c>
      <c r="D1131" s="87" t="str">
        <f>VLOOKUP(C1131,'School Codes'!A:B,2)</f>
        <v>-</v>
      </c>
      <c r="E1131" s="87" t="str">
        <f t="shared" si="18"/>
        <v xml:space="preserve">, </v>
      </c>
    </row>
    <row r="1132" spans="1:5" x14ac:dyDescent="0.2">
      <c r="A1132" s="90">
        <v>1130</v>
      </c>
      <c r="D1132" s="87" t="str">
        <f>VLOOKUP(C1132,'School Codes'!A:B,2)</f>
        <v>-</v>
      </c>
      <c r="E1132" s="87" t="str">
        <f t="shared" si="18"/>
        <v xml:space="preserve">, </v>
      </c>
    </row>
    <row r="1133" spans="1:5" x14ac:dyDescent="0.2">
      <c r="A1133" s="90">
        <v>1131</v>
      </c>
      <c r="D1133" s="87" t="str">
        <f>VLOOKUP(C1133,'School Codes'!A:B,2)</f>
        <v>-</v>
      </c>
      <c r="E1133" s="87" t="str">
        <f t="shared" si="18"/>
        <v xml:space="preserve">, </v>
      </c>
    </row>
    <row r="1134" spans="1:5" x14ac:dyDescent="0.2">
      <c r="A1134" s="90">
        <v>1132</v>
      </c>
      <c r="D1134" s="87" t="str">
        <f>VLOOKUP(C1134,'School Codes'!A:B,2)</f>
        <v>-</v>
      </c>
      <c r="E1134" s="87" t="str">
        <f t="shared" si="18"/>
        <v xml:space="preserve">, </v>
      </c>
    </row>
    <row r="1135" spans="1:5" x14ac:dyDescent="0.2">
      <c r="A1135" s="90">
        <v>1133</v>
      </c>
      <c r="D1135" s="87" t="str">
        <f>VLOOKUP(C1135,'School Codes'!A:B,2)</f>
        <v>-</v>
      </c>
      <c r="E1135" s="87" t="str">
        <f t="shared" si="18"/>
        <v xml:space="preserve">, </v>
      </c>
    </row>
    <row r="1136" spans="1:5" x14ac:dyDescent="0.2">
      <c r="A1136" s="90">
        <v>1134</v>
      </c>
      <c r="D1136" s="87" t="str">
        <f>VLOOKUP(C1136,'School Codes'!A:B,2)</f>
        <v>-</v>
      </c>
      <c r="E1136" s="87" t="str">
        <f t="shared" si="18"/>
        <v xml:space="preserve">, </v>
      </c>
    </row>
    <row r="1137" spans="1:5" x14ac:dyDescent="0.2">
      <c r="A1137" s="90">
        <v>1135</v>
      </c>
      <c r="D1137" s="87" t="str">
        <f>VLOOKUP(C1137,'School Codes'!A:B,2)</f>
        <v>-</v>
      </c>
      <c r="E1137" s="87" t="str">
        <f t="shared" si="18"/>
        <v xml:space="preserve">, </v>
      </c>
    </row>
    <row r="1138" spans="1:5" x14ac:dyDescent="0.2">
      <c r="A1138" s="90">
        <v>1136</v>
      </c>
      <c r="D1138" s="87" t="str">
        <f>VLOOKUP(C1138,'School Codes'!A:B,2)</f>
        <v>-</v>
      </c>
      <c r="E1138" s="87" t="str">
        <f t="shared" si="18"/>
        <v xml:space="preserve">, </v>
      </c>
    </row>
    <row r="1139" spans="1:5" x14ac:dyDescent="0.2">
      <c r="A1139" s="90">
        <v>1137</v>
      </c>
      <c r="D1139" s="87" t="str">
        <f>VLOOKUP(C1139,'School Codes'!A:B,2)</f>
        <v>-</v>
      </c>
      <c r="E1139" s="87" t="str">
        <f t="shared" si="18"/>
        <v xml:space="preserve">, </v>
      </c>
    </row>
    <row r="1140" spans="1:5" x14ac:dyDescent="0.2">
      <c r="A1140" s="90">
        <v>1138</v>
      </c>
      <c r="D1140" s="87" t="str">
        <f>VLOOKUP(C1140,'School Codes'!A:B,2)</f>
        <v>-</v>
      </c>
      <c r="E1140" s="87" t="str">
        <f t="shared" si="18"/>
        <v xml:space="preserve">, </v>
      </c>
    </row>
    <row r="1141" spans="1:5" x14ac:dyDescent="0.2">
      <c r="A1141" s="90">
        <v>1139</v>
      </c>
      <c r="D1141" s="87" t="str">
        <f>VLOOKUP(C1141,'School Codes'!A:B,2)</f>
        <v>-</v>
      </c>
      <c r="E1141" s="87" t="str">
        <f t="shared" si="18"/>
        <v xml:space="preserve">, </v>
      </c>
    </row>
    <row r="1142" spans="1:5" x14ac:dyDescent="0.2">
      <c r="A1142" s="90">
        <v>1140</v>
      </c>
      <c r="D1142" s="87" t="str">
        <f>VLOOKUP(C1142,'School Codes'!A:B,2)</f>
        <v>-</v>
      </c>
      <c r="E1142" s="87" t="str">
        <f t="shared" si="18"/>
        <v xml:space="preserve">, </v>
      </c>
    </row>
    <row r="1143" spans="1:5" x14ac:dyDescent="0.2">
      <c r="A1143" s="90">
        <v>1141</v>
      </c>
      <c r="D1143" s="87" t="str">
        <f>VLOOKUP(C1143,'School Codes'!A:B,2)</f>
        <v>-</v>
      </c>
      <c r="E1143" s="87" t="str">
        <f t="shared" si="18"/>
        <v xml:space="preserve">, </v>
      </c>
    </row>
    <row r="1144" spans="1:5" x14ac:dyDescent="0.2">
      <c r="A1144" s="90">
        <v>1142</v>
      </c>
      <c r="D1144" s="87" t="str">
        <f>VLOOKUP(C1144,'School Codes'!A:B,2)</f>
        <v>-</v>
      </c>
      <c r="E1144" s="87" t="str">
        <f t="shared" si="18"/>
        <v xml:space="preserve">, </v>
      </c>
    </row>
    <row r="1145" spans="1:5" x14ac:dyDescent="0.2">
      <c r="A1145" s="90">
        <v>1143</v>
      </c>
      <c r="D1145" s="87" t="str">
        <f>VLOOKUP(C1145,'School Codes'!A:B,2)</f>
        <v>-</v>
      </c>
      <c r="E1145" s="87" t="str">
        <f t="shared" si="18"/>
        <v xml:space="preserve">, </v>
      </c>
    </row>
    <row r="1146" spans="1:5" x14ac:dyDescent="0.2">
      <c r="A1146" s="90">
        <v>1144</v>
      </c>
      <c r="D1146" s="87" t="str">
        <f>VLOOKUP(C1146,'School Codes'!A:B,2)</f>
        <v>-</v>
      </c>
      <c r="E1146" s="87" t="str">
        <f t="shared" ref="E1146:E1202" si="19">IF(A1146="","",CONCATENATE(B1146,", ",C1146))</f>
        <v xml:space="preserve">, </v>
      </c>
    </row>
    <row r="1147" spans="1:5" x14ac:dyDescent="0.2">
      <c r="A1147" s="90">
        <v>1145</v>
      </c>
      <c r="D1147" s="87" t="str">
        <f>VLOOKUP(C1147,'School Codes'!A:B,2)</f>
        <v>-</v>
      </c>
      <c r="E1147" s="87" t="str">
        <f t="shared" si="19"/>
        <v xml:space="preserve">, </v>
      </c>
    </row>
    <row r="1148" spans="1:5" x14ac:dyDescent="0.2">
      <c r="A1148" s="90">
        <v>1146</v>
      </c>
      <c r="D1148" s="87" t="str">
        <f>VLOOKUP(C1148,'School Codes'!A:B,2)</f>
        <v>-</v>
      </c>
      <c r="E1148" s="87" t="str">
        <f t="shared" si="19"/>
        <v xml:space="preserve">, </v>
      </c>
    </row>
    <row r="1149" spans="1:5" x14ac:dyDescent="0.2">
      <c r="A1149" s="90">
        <v>1147</v>
      </c>
      <c r="D1149" s="87" t="str">
        <f>VLOOKUP(C1149,'School Codes'!A:B,2)</f>
        <v>-</v>
      </c>
      <c r="E1149" s="87" t="str">
        <f t="shared" si="19"/>
        <v xml:space="preserve">, </v>
      </c>
    </row>
    <row r="1150" spans="1:5" x14ac:dyDescent="0.2">
      <c r="A1150" s="90">
        <v>1148</v>
      </c>
      <c r="D1150" s="87" t="str">
        <f>VLOOKUP(C1150,'School Codes'!A:B,2)</f>
        <v>-</v>
      </c>
      <c r="E1150" s="87" t="str">
        <f t="shared" si="19"/>
        <v xml:space="preserve">, </v>
      </c>
    </row>
    <row r="1151" spans="1:5" x14ac:dyDescent="0.2">
      <c r="A1151" s="90">
        <v>1149</v>
      </c>
      <c r="D1151" s="87" t="str">
        <f>VLOOKUP(C1151,'School Codes'!A:B,2)</f>
        <v>-</v>
      </c>
      <c r="E1151" s="87" t="str">
        <f t="shared" si="19"/>
        <v xml:space="preserve">, </v>
      </c>
    </row>
    <row r="1152" spans="1:5" x14ac:dyDescent="0.2">
      <c r="A1152" s="90">
        <v>1150</v>
      </c>
      <c r="D1152" s="87" t="str">
        <f>VLOOKUP(C1152,'School Codes'!A:B,2)</f>
        <v>-</v>
      </c>
      <c r="E1152" s="87" t="str">
        <f t="shared" si="19"/>
        <v xml:space="preserve">, </v>
      </c>
    </row>
    <row r="1153" spans="1:5" x14ac:dyDescent="0.2">
      <c r="A1153" s="90">
        <v>1151</v>
      </c>
      <c r="D1153" s="87" t="str">
        <f>VLOOKUP(C1153,'School Codes'!A:B,2)</f>
        <v>-</v>
      </c>
      <c r="E1153" s="87" t="str">
        <f t="shared" si="19"/>
        <v xml:space="preserve">, </v>
      </c>
    </row>
    <row r="1154" spans="1:5" x14ac:dyDescent="0.2">
      <c r="A1154" s="90">
        <v>1152</v>
      </c>
      <c r="D1154" s="87" t="str">
        <f>VLOOKUP(C1154,'School Codes'!A:B,2)</f>
        <v>-</v>
      </c>
      <c r="E1154" s="87" t="str">
        <f t="shared" si="19"/>
        <v xml:space="preserve">, </v>
      </c>
    </row>
    <row r="1155" spans="1:5" x14ac:dyDescent="0.2">
      <c r="A1155" s="90">
        <v>1153</v>
      </c>
      <c r="D1155" s="87" t="str">
        <f>VLOOKUP(C1155,'School Codes'!A:B,2)</f>
        <v>-</v>
      </c>
      <c r="E1155" s="87" t="str">
        <f t="shared" si="19"/>
        <v xml:space="preserve">, </v>
      </c>
    </row>
    <row r="1156" spans="1:5" x14ac:dyDescent="0.2">
      <c r="A1156" s="90">
        <v>1154</v>
      </c>
      <c r="D1156" s="87" t="str">
        <f>VLOOKUP(C1156,'School Codes'!A:B,2)</f>
        <v>-</v>
      </c>
      <c r="E1156" s="87" t="str">
        <f t="shared" si="19"/>
        <v xml:space="preserve">, </v>
      </c>
    </row>
    <row r="1157" spans="1:5" x14ac:dyDescent="0.2">
      <c r="A1157" s="90">
        <v>1155</v>
      </c>
      <c r="D1157" s="87" t="str">
        <f>VLOOKUP(C1157,'School Codes'!A:B,2)</f>
        <v>-</v>
      </c>
      <c r="E1157" s="87" t="str">
        <f t="shared" si="19"/>
        <v xml:space="preserve">, </v>
      </c>
    </row>
    <row r="1158" spans="1:5" x14ac:dyDescent="0.2">
      <c r="A1158" s="90">
        <v>1156</v>
      </c>
      <c r="D1158" s="87" t="str">
        <f>VLOOKUP(C1158,'School Codes'!A:B,2)</f>
        <v>-</v>
      </c>
      <c r="E1158" s="87" t="str">
        <f t="shared" si="19"/>
        <v xml:space="preserve">, </v>
      </c>
    </row>
    <row r="1159" spans="1:5" x14ac:dyDescent="0.2">
      <c r="A1159" s="90">
        <v>1157</v>
      </c>
      <c r="D1159" s="87" t="str">
        <f>VLOOKUP(C1159,'School Codes'!A:B,2)</f>
        <v>-</v>
      </c>
      <c r="E1159" s="87" t="str">
        <f t="shared" si="19"/>
        <v xml:space="preserve">, </v>
      </c>
    </row>
    <row r="1160" spans="1:5" x14ac:dyDescent="0.2">
      <c r="A1160" s="90">
        <v>1158</v>
      </c>
      <c r="D1160" s="87" t="str">
        <f>VLOOKUP(C1160,'School Codes'!A:B,2)</f>
        <v>-</v>
      </c>
      <c r="E1160" s="87" t="str">
        <f t="shared" si="19"/>
        <v xml:space="preserve">, </v>
      </c>
    </row>
    <row r="1161" spans="1:5" x14ac:dyDescent="0.2">
      <c r="A1161" s="90">
        <v>1159</v>
      </c>
      <c r="D1161" s="87" t="str">
        <f>VLOOKUP(C1161,'School Codes'!A:B,2)</f>
        <v>-</v>
      </c>
      <c r="E1161" s="87" t="str">
        <f t="shared" si="19"/>
        <v xml:space="preserve">, </v>
      </c>
    </row>
    <row r="1162" spans="1:5" x14ac:dyDescent="0.2">
      <c r="A1162" s="90">
        <v>1160</v>
      </c>
      <c r="D1162" s="87" t="str">
        <f>VLOOKUP(C1162,'School Codes'!A:B,2)</f>
        <v>-</v>
      </c>
      <c r="E1162" s="87" t="str">
        <f t="shared" si="19"/>
        <v xml:space="preserve">, </v>
      </c>
    </row>
    <row r="1163" spans="1:5" x14ac:dyDescent="0.2">
      <c r="A1163" s="90">
        <v>1161</v>
      </c>
      <c r="D1163" s="87" t="str">
        <f>VLOOKUP(C1163,'School Codes'!A:B,2)</f>
        <v>-</v>
      </c>
      <c r="E1163" s="87" t="str">
        <f t="shared" si="19"/>
        <v xml:space="preserve">, </v>
      </c>
    </row>
    <row r="1164" spans="1:5" x14ac:dyDescent="0.2">
      <c r="A1164" s="90">
        <v>1162</v>
      </c>
      <c r="D1164" s="87" t="str">
        <f>VLOOKUP(C1164,'School Codes'!A:B,2)</f>
        <v>-</v>
      </c>
      <c r="E1164" s="87" t="str">
        <f t="shared" si="19"/>
        <v xml:space="preserve">, </v>
      </c>
    </row>
    <row r="1165" spans="1:5" x14ac:dyDescent="0.2">
      <c r="A1165" s="90">
        <v>1163</v>
      </c>
      <c r="D1165" s="87" t="str">
        <f>VLOOKUP(C1165,'School Codes'!A:B,2)</f>
        <v>-</v>
      </c>
      <c r="E1165" s="87" t="str">
        <f t="shared" si="19"/>
        <v xml:space="preserve">, </v>
      </c>
    </row>
    <row r="1166" spans="1:5" x14ac:dyDescent="0.2">
      <c r="A1166" s="90">
        <v>1164</v>
      </c>
      <c r="D1166" s="87" t="str">
        <f>VLOOKUP(C1166,'School Codes'!A:B,2)</f>
        <v>-</v>
      </c>
      <c r="E1166" s="87" t="str">
        <f t="shared" si="19"/>
        <v xml:space="preserve">, </v>
      </c>
    </row>
    <row r="1167" spans="1:5" x14ac:dyDescent="0.2">
      <c r="A1167" s="90">
        <v>1165</v>
      </c>
      <c r="D1167" s="87" t="str">
        <f>VLOOKUP(C1167,'School Codes'!A:B,2)</f>
        <v>-</v>
      </c>
      <c r="E1167" s="87" t="str">
        <f t="shared" si="19"/>
        <v xml:space="preserve">, </v>
      </c>
    </row>
    <row r="1168" spans="1:5" x14ac:dyDescent="0.2">
      <c r="A1168" s="90">
        <v>1166</v>
      </c>
      <c r="D1168" s="87" t="str">
        <f>VLOOKUP(C1168,'School Codes'!A:B,2)</f>
        <v>-</v>
      </c>
      <c r="E1168" s="87" t="str">
        <f t="shared" si="19"/>
        <v xml:space="preserve">, </v>
      </c>
    </row>
    <row r="1169" spans="1:5" x14ac:dyDescent="0.2">
      <c r="A1169" s="90">
        <v>1167</v>
      </c>
      <c r="D1169" s="87" t="str">
        <f>VLOOKUP(C1169,'School Codes'!A:B,2)</f>
        <v>-</v>
      </c>
      <c r="E1169" s="87" t="str">
        <f t="shared" si="19"/>
        <v xml:space="preserve">, </v>
      </c>
    </row>
    <row r="1170" spans="1:5" x14ac:dyDescent="0.2">
      <c r="A1170" s="90">
        <v>1168</v>
      </c>
      <c r="D1170" s="87" t="str">
        <f>VLOOKUP(C1170,'School Codes'!A:B,2)</f>
        <v>-</v>
      </c>
      <c r="E1170" s="87" t="str">
        <f t="shared" si="19"/>
        <v xml:space="preserve">, </v>
      </c>
    </row>
    <row r="1171" spans="1:5" x14ac:dyDescent="0.2">
      <c r="A1171" s="90">
        <v>1169</v>
      </c>
      <c r="D1171" s="87" t="str">
        <f>VLOOKUP(C1171,'School Codes'!A:B,2)</f>
        <v>-</v>
      </c>
      <c r="E1171" s="87" t="str">
        <f t="shared" si="19"/>
        <v xml:space="preserve">, </v>
      </c>
    </row>
    <row r="1172" spans="1:5" x14ac:dyDescent="0.2">
      <c r="A1172" s="90">
        <v>1170</v>
      </c>
      <c r="D1172" s="87" t="str">
        <f>VLOOKUP(C1172,'School Codes'!A:B,2)</f>
        <v>-</v>
      </c>
      <c r="E1172" s="87" t="str">
        <f t="shared" si="19"/>
        <v xml:space="preserve">, </v>
      </c>
    </row>
    <row r="1173" spans="1:5" x14ac:dyDescent="0.2">
      <c r="A1173" s="90">
        <v>1171</v>
      </c>
      <c r="D1173" s="87" t="str">
        <f>VLOOKUP(C1173,'School Codes'!A:B,2)</f>
        <v>-</v>
      </c>
      <c r="E1173" s="87" t="str">
        <f t="shared" si="19"/>
        <v xml:space="preserve">, </v>
      </c>
    </row>
    <row r="1174" spans="1:5" x14ac:dyDescent="0.2">
      <c r="A1174" s="90">
        <v>1172</v>
      </c>
      <c r="D1174" s="87" t="str">
        <f>VLOOKUP(C1174,'School Codes'!A:B,2)</f>
        <v>-</v>
      </c>
      <c r="E1174" s="87" t="str">
        <f t="shared" si="19"/>
        <v xml:space="preserve">, </v>
      </c>
    </row>
    <row r="1175" spans="1:5" x14ac:dyDescent="0.2">
      <c r="A1175" s="90">
        <v>1173</v>
      </c>
      <c r="D1175" s="87" t="str">
        <f>VLOOKUP(C1175,'School Codes'!A:B,2)</f>
        <v>-</v>
      </c>
      <c r="E1175" s="87" t="str">
        <f t="shared" si="19"/>
        <v xml:space="preserve">, </v>
      </c>
    </row>
    <row r="1176" spans="1:5" x14ac:dyDescent="0.2">
      <c r="A1176" s="90">
        <v>1174</v>
      </c>
      <c r="D1176" s="87" t="str">
        <f>VLOOKUP(C1176,'School Codes'!A:B,2)</f>
        <v>-</v>
      </c>
      <c r="E1176" s="87" t="str">
        <f t="shared" si="19"/>
        <v xml:space="preserve">, </v>
      </c>
    </row>
    <row r="1177" spans="1:5" x14ac:dyDescent="0.2">
      <c r="A1177" s="90">
        <v>1175</v>
      </c>
      <c r="D1177" s="87" t="str">
        <f>VLOOKUP(C1177,'School Codes'!A:B,2)</f>
        <v>-</v>
      </c>
      <c r="E1177" s="87" t="str">
        <f t="shared" si="19"/>
        <v xml:space="preserve">, </v>
      </c>
    </row>
    <row r="1178" spans="1:5" x14ac:dyDescent="0.2">
      <c r="A1178" s="90">
        <v>1176</v>
      </c>
      <c r="D1178" s="87" t="str">
        <f>VLOOKUP(C1178,'School Codes'!A:B,2)</f>
        <v>-</v>
      </c>
      <c r="E1178" s="87" t="str">
        <f t="shared" si="19"/>
        <v xml:space="preserve">, </v>
      </c>
    </row>
    <row r="1179" spans="1:5" x14ac:dyDescent="0.2">
      <c r="A1179" s="90">
        <v>1177</v>
      </c>
      <c r="D1179" s="87" t="str">
        <f>VLOOKUP(C1179,'School Codes'!A:B,2)</f>
        <v>-</v>
      </c>
      <c r="E1179" s="87" t="str">
        <f t="shared" si="19"/>
        <v xml:space="preserve">, </v>
      </c>
    </row>
    <row r="1180" spans="1:5" x14ac:dyDescent="0.2">
      <c r="A1180" s="90">
        <v>1178</v>
      </c>
      <c r="D1180" s="87" t="str">
        <f>VLOOKUP(C1180,'School Codes'!A:B,2)</f>
        <v>-</v>
      </c>
      <c r="E1180" s="87" t="str">
        <f t="shared" si="19"/>
        <v xml:space="preserve">, </v>
      </c>
    </row>
    <row r="1181" spans="1:5" x14ac:dyDescent="0.2">
      <c r="A1181" s="90">
        <v>1179</v>
      </c>
      <c r="D1181" s="87" t="str">
        <f>VLOOKUP(C1181,'School Codes'!A:B,2)</f>
        <v>-</v>
      </c>
      <c r="E1181" s="87" t="str">
        <f t="shared" si="19"/>
        <v xml:space="preserve">, </v>
      </c>
    </row>
    <row r="1182" spans="1:5" x14ac:dyDescent="0.2">
      <c r="A1182" s="90">
        <v>1180</v>
      </c>
      <c r="D1182" s="87" t="str">
        <f>VLOOKUP(C1182,'School Codes'!A:B,2)</f>
        <v>-</v>
      </c>
      <c r="E1182" s="87" t="str">
        <f t="shared" si="19"/>
        <v xml:space="preserve">, </v>
      </c>
    </row>
    <row r="1183" spans="1:5" x14ac:dyDescent="0.2">
      <c r="A1183" s="90">
        <v>1181</v>
      </c>
      <c r="D1183" s="87" t="str">
        <f>VLOOKUP(C1183,'School Codes'!A:B,2)</f>
        <v>-</v>
      </c>
      <c r="E1183" s="87" t="str">
        <f t="shared" si="19"/>
        <v xml:space="preserve">, </v>
      </c>
    </row>
    <row r="1184" spans="1:5" x14ac:dyDescent="0.2">
      <c r="A1184" s="90">
        <v>1182</v>
      </c>
      <c r="D1184" s="87" t="str">
        <f>VLOOKUP(C1184,'School Codes'!A:B,2)</f>
        <v>-</v>
      </c>
      <c r="E1184" s="87" t="str">
        <f t="shared" si="19"/>
        <v xml:space="preserve">, </v>
      </c>
    </row>
    <row r="1185" spans="1:5" x14ac:dyDescent="0.2">
      <c r="A1185" s="90">
        <v>1183</v>
      </c>
      <c r="D1185" s="87" t="str">
        <f>VLOOKUP(C1185,'School Codes'!A:B,2)</f>
        <v>-</v>
      </c>
      <c r="E1185" s="87" t="str">
        <f t="shared" si="19"/>
        <v xml:space="preserve">, </v>
      </c>
    </row>
    <row r="1186" spans="1:5" x14ac:dyDescent="0.2">
      <c r="A1186" s="90">
        <v>1184</v>
      </c>
      <c r="D1186" s="87" t="str">
        <f>VLOOKUP(C1186,'School Codes'!A:B,2)</f>
        <v>-</v>
      </c>
      <c r="E1186" s="87" t="str">
        <f t="shared" si="19"/>
        <v xml:space="preserve">, </v>
      </c>
    </row>
    <row r="1187" spans="1:5" x14ac:dyDescent="0.2">
      <c r="A1187" s="90">
        <v>1185</v>
      </c>
      <c r="D1187" s="87" t="str">
        <f>VLOOKUP(C1187,'School Codes'!A:B,2)</f>
        <v>-</v>
      </c>
      <c r="E1187" s="87" t="str">
        <f t="shared" si="19"/>
        <v xml:space="preserve">, </v>
      </c>
    </row>
    <row r="1188" spans="1:5" x14ac:dyDescent="0.2">
      <c r="A1188" s="90">
        <v>1186</v>
      </c>
      <c r="D1188" s="87" t="str">
        <f>VLOOKUP(C1188,'School Codes'!A:B,2)</f>
        <v>-</v>
      </c>
      <c r="E1188" s="87" t="str">
        <f t="shared" si="19"/>
        <v xml:space="preserve">, </v>
      </c>
    </row>
    <row r="1189" spans="1:5" x14ac:dyDescent="0.2">
      <c r="A1189" s="90">
        <v>1187</v>
      </c>
      <c r="D1189" s="87" t="str">
        <f>VLOOKUP(C1189,'School Codes'!A:B,2)</f>
        <v>-</v>
      </c>
      <c r="E1189" s="87" t="str">
        <f t="shared" si="19"/>
        <v xml:space="preserve">, </v>
      </c>
    </row>
    <row r="1190" spans="1:5" x14ac:dyDescent="0.2">
      <c r="A1190" s="90">
        <v>1188</v>
      </c>
      <c r="D1190" s="87" t="str">
        <f>VLOOKUP(C1190,'School Codes'!A:B,2)</f>
        <v>-</v>
      </c>
      <c r="E1190" s="87" t="str">
        <f t="shared" si="19"/>
        <v xml:space="preserve">, </v>
      </c>
    </row>
    <row r="1191" spans="1:5" x14ac:dyDescent="0.2">
      <c r="A1191" s="90">
        <v>1189</v>
      </c>
      <c r="D1191" s="87" t="str">
        <f>VLOOKUP(C1191,'School Codes'!A:B,2)</f>
        <v>-</v>
      </c>
      <c r="E1191" s="87" t="str">
        <f t="shared" si="19"/>
        <v xml:space="preserve">, </v>
      </c>
    </row>
    <row r="1192" spans="1:5" x14ac:dyDescent="0.2">
      <c r="A1192" s="90">
        <v>1190</v>
      </c>
      <c r="D1192" s="87" t="str">
        <f>VLOOKUP(C1192,'School Codes'!A:B,2)</f>
        <v>-</v>
      </c>
      <c r="E1192" s="87" t="str">
        <f t="shared" si="19"/>
        <v xml:space="preserve">, </v>
      </c>
    </row>
    <row r="1193" spans="1:5" x14ac:dyDescent="0.2">
      <c r="A1193" s="90">
        <v>1191</v>
      </c>
      <c r="D1193" s="87" t="str">
        <f>VLOOKUP(C1193,'School Codes'!A:B,2)</f>
        <v>-</v>
      </c>
      <c r="E1193" s="87" t="str">
        <f t="shared" si="19"/>
        <v xml:space="preserve">, </v>
      </c>
    </row>
    <row r="1194" spans="1:5" x14ac:dyDescent="0.2">
      <c r="A1194" s="90">
        <v>1192</v>
      </c>
      <c r="D1194" s="87" t="str">
        <f>VLOOKUP(C1194,'School Codes'!A:B,2)</f>
        <v>-</v>
      </c>
      <c r="E1194" s="87" t="str">
        <f t="shared" si="19"/>
        <v xml:space="preserve">, </v>
      </c>
    </row>
    <row r="1195" spans="1:5" x14ac:dyDescent="0.2">
      <c r="A1195" s="90">
        <v>1193</v>
      </c>
      <c r="D1195" s="87" t="str">
        <f>VLOOKUP(C1195,'School Codes'!A:B,2)</f>
        <v>-</v>
      </c>
      <c r="E1195" s="87" t="str">
        <f t="shared" si="19"/>
        <v xml:space="preserve">, </v>
      </c>
    </row>
    <row r="1196" spans="1:5" x14ac:dyDescent="0.2">
      <c r="A1196" s="90">
        <v>1194</v>
      </c>
      <c r="D1196" s="87" t="str">
        <f>VLOOKUP(C1196,'School Codes'!A:B,2)</f>
        <v>-</v>
      </c>
      <c r="E1196" s="87" t="str">
        <f t="shared" si="19"/>
        <v xml:space="preserve">, </v>
      </c>
    </row>
    <row r="1197" spans="1:5" x14ac:dyDescent="0.2">
      <c r="A1197" s="90">
        <v>1195</v>
      </c>
      <c r="D1197" s="87" t="str">
        <f>VLOOKUP(C1197,'School Codes'!A:B,2)</f>
        <v>-</v>
      </c>
      <c r="E1197" s="87" t="str">
        <f t="shared" si="19"/>
        <v xml:space="preserve">, </v>
      </c>
    </row>
    <row r="1198" spans="1:5" x14ac:dyDescent="0.2">
      <c r="A1198" s="90">
        <v>1196</v>
      </c>
      <c r="D1198" s="87" t="str">
        <f>VLOOKUP(C1198,'School Codes'!A:B,2)</f>
        <v>-</v>
      </c>
      <c r="E1198" s="87" t="str">
        <f t="shared" si="19"/>
        <v xml:space="preserve">, </v>
      </c>
    </row>
    <row r="1199" spans="1:5" x14ac:dyDescent="0.2">
      <c r="A1199" s="90">
        <v>1197</v>
      </c>
      <c r="D1199" s="87" t="str">
        <f>VLOOKUP(C1199,'School Codes'!A:B,2)</f>
        <v>-</v>
      </c>
      <c r="E1199" s="87" t="str">
        <f t="shared" si="19"/>
        <v xml:space="preserve">, </v>
      </c>
    </row>
    <row r="1200" spans="1:5" x14ac:dyDescent="0.2">
      <c r="A1200" s="90">
        <v>1198</v>
      </c>
      <c r="D1200" s="87" t="str">
        <f>VLOOKUP(C1200,'School Codes'!A:B,2)</f>
        <v>-</v>
      </c>
      <c r="E1200" s="87" t="str">
        <f t="shared" si="19"/>
        <v xml:space="preserve">, </v>
      </c>
    </row>
    <row r="1201" spans="1:5" x14ac:dyDescent="0.2">
      <c r="A1201" s="90">
        <v>1199</v>
      </c>
      <c r="D1201" s="87" t="str">
        <f>VLOOKUP(C1201,'School Codes'!A:B,2)</f>
        <v>-</v>
      </c>
      <c r="E1201" s="87" t="str">
        <f t="shared" si="19"/>
        <v xml:space="preserve">, </v>
      </c>
    </row>
    <row r="1202" spans="1:5" x14ac:dyDescent="0.2">
      <c r="A1202" s="90">
        <v>1200</v>
      </c>
      <c r="D1202" s="87" t="str">
        <f>VLOOKUP(C1202,'School Codes'!A:B,2)</f>
        <v>-</v>
      </c>
      <c r="E1202" s="87" t="str">
        <f t="shared" si="19"/>
        <v xml:space="preserve">, </v>
      </c>
    </row>
    <row r="1203" spans="1:5" x14ac:dyDescent="0.2">
      <c r="E1203" s="14" t="str">
        <f>IF(A1203="","",CONCATENATE(#REF!," ",#REF!))</f>
        <v/>
      </c>
    </row>
    <row r="1204" spans="1:5" x14ac:dyDescent="0.2">
      <c r="E1204" s="14" t="str">
        <f>IF(A1204="","",CONCATENATE(#REF!," ",#REF!))</f>
        <v/>
      </c>
    </row>
    <row r="1205" spans="1:5" x14ac:dyDescent="0.2">
      <c r="E1205" s="14" t="str">
        <f>IF(A1205="","",CONCATENATE(#REF!," ",#REF!))</f>
        <v/>
      </c>
    </row>
    <row r="1206" spans="1:5" x14ac:dyDescent="0.2">
      <c r="E1206" s="14" t="str">
        <f>IF(A1206="","",CONCATENATE(#REF!," ",#REF!))</f>
        <v/>
      </c>
    </row>
    <row r="1207" spans="1:5" x14ac:dyDescent="0.2">
      <c r="E1207" s="14" t="str">
        <f>IF(A1207="","",CONCATENATE(#REF!," ",#REF!))</f>
        <v/>
      </c>
    </row>
    <row r="1208" spans="1:5" x14ac:dyDescent="0.2">
      <c r="E1208" s="14" t="str">
        <f>IF(A1208="","",CONCATENATE(#REF!," ",#REF!))</f>
        <v/>
      </c>
    </row>
    <row r="1209" spans="1:5" x14ac:dyDescent="0.2">
      <c r="E1209" s="14" t="str">
        <f>IF(A1209="","",CONCATENATE(#REF!," ",#REF!))</f>
        <v/>
      </c>
    </row>
    <row r="1210" spans="1:5" x14ac:dyDescent="0.2">
      <c r="E1210" s="14" t="str">
        <f>IF(A1210="","",CONCATENATE(#REF!," ",#REF!))</f>
        <v/>
      </c>
    </row>
    <row r="1211" spans="1:5" x14ac:dyDescent="0.2">
      <c r="E1211" s="14" t="str">
        <f>IF(A1211="","",CONCATENATE(#REF!," ",#REF!))</f>
        <v/>
      </c>
    </row>
    <row r="1212" spans="1:5" x14ac:dyDescent="0.2">
      <c r="E1212" s="14" t="str">
        <f>IF(A1212="","",CONCATENATE(#REF!," ",#REF!))</f>
        <v/>
      </c>
    </row>
    <row r="1213" spans="1:5" x14ac:dyDescent="0.2">
      <c r="E1213" s="14" t="str">
        <f>IF(A1213="","",CONCATENATE(#REF!," ",#REF!))</f>
        <v/>
      </c>
    </row>
    <row r="1214" spans="1:5" x14ac:dyDescent="0.2">
      <c r="E1214" s="14" t="str">
        <f>IF(A1214="","",CONCATENATE(#REF!," ",#REF!))</f>
        <v/>
      </c>
    </row>
    <row r="1215" spans="1:5" x14ac:dyDescent="0.2">
      <c r="E1215" s="14" t="str">
        <f>IF(A1215="","",CONCATENATE(#REF!," ",#REF!))</f>
        <v/>
      </c>
    </row>
    <row r="1216" spans="1:5" x14ac:dyDescent="0.2">
      <c r="E1216" s="14" t="str">
        <f>IF(A1216="","",CONCATENATE(#REF!," ",#REF!))</f>
        <v/>
      </c>
    </row>
    <row r="1217" spans="5:5" x14ac:dyDescent="0.2">
      <c r="E1217" s="14" t="str">
        <f>IF(A1217="","",CONCATENATE(#REF!," ",#REF!))</f>
        <v/>
      </c>
    </row>
    <row r="1218" spans="5:5" x14ac:dyDescent="0.2">
      <c r="E1218" s="14" t="str">
        <f>IF(A1218="","",CONCATENATE(#REF!," ",#REF!))</f>
        <v/>
      </c>
    </row>
    <row r="1219" spans="5:5" x14ac:dyDescent="0.2">
      <c r="E1219" s="14" t="str">
        <f>IF(A1219="","",CONCATENATE(#REF!," ",#REF!))</f>
        <v/>
      </c>
    </row>
    <row r="1220" spans="5:5" x14ac:dyDescent="0.2">
      <c r="E1220" s="14" t="str">
        <f>IF(A1220="","",CONCATENATE(#REF!," ",#REF!))</f>
        <v/>
      </c>
    </row>
    <row r="1221" spans="5:5" x14ac:dyDescent="0.2">
      <c r="E1221" s="14" t="str">
        <f>IF(A1221="","",CONCATENATE(#REF!," ",#REF!))</f>
        <v/>
      </c>
    </row>
    <row r="1222" spans="5:5" x14ac:dyDescent="0.2">
      <c r="E1222" s="14" t="str">
        <f>IF(A1222="","",CONCATENATE(#REF!," ",#REF!))</f>
        <v/>
      </c>
    </row>
    <row r="1223" spans="5:5" x14ac:dyDescent="0.2">
      <c r="E1223" s="14" t="str">
        <f>IF(A1223="","",CONCATENATE(#REF!," ",#REF!))</f>
        <v/>
      </c>
    </row>
    <row r="1224" spans="5:5" x14ac:dyDescent="0.2">
      <c r="E1224" s="14" t="str">
        <f>IF(A1224="","",CONCATENATE(#REF!," ",#REF!))</f>
        <v/>
      </c>
    </row>
    <row r="1225" spans="5:5" x14ac:dyDescent="0.2">
      <c r="E1225" s="14" t="str">
        <f>IF(A1225="","",CONCATENATE(#REF!," ",#REF!))</f>
        <v/>
      </c>
    </row>
    <row r="1226" spans="5:5" x14ac:dyDescent="0.2">
      <c r="E1226" s="14" t="str">
        <f>IF(A1226="","",CONCATENATE(#REF!," ",#REF!))</f>
        <v/>
      </c>
    </row>
    <row r="1227" spans="5:5" x14ac:dyDescent="0.2">
      <c r="E1227" s="14" t="str">
        <f>IF(A1227="","",CONCATENATE(#REF!," ",#REF!))</f>
        <v/>
      </c>
    </row>
    <row r="1228" spans="5:5" x14ac:dyDescent="0.2">
      <c r="E1228" s="14" t="str">
        <f>IF(A1228="","",CONCATENATE(#REF!," ",#REF!))</f>
        <v/>
      </c>
    </row>
    <row r="1229" spans="5:5" x14ac:dyDescent="0.2">
      <c r="E1229" s="14" t="str">
        <f>IF(A1229="","",CONCATENATE(#REF!," ",#REF!))</f>
        <v/>
      </c>
    </row>
    <row r="1230" spans="5:5" x14ac:dyDescent="0.2">
      <c r="E1230" s="14" t="str">
        <f>IF(A1230="","",CONCATENATE(#REF!," ",#REF!))</f>
        <v/>
      </c>
    </row>
    <row r="1231" spans="5:5" x14ac:dyDescent="0.2">
      <c r="E1231" s="14" t="str">
        <f>IF(A1231="","",CONCATENATE(#REF!," ",#REF!))</f>
        <v/>
      </c>
    </row>
    <row r="1232" spans="5:5" x14ac:dyDescent="0.2">
      <c r="E1232" s="14" t="str">
        <f>IF(A1232="","",CONCATENATE(#REF!," ",#REF!))</f>
        <v/>
      </c>
    </row>
    <row r="1233" spans="5:5" x14ac:dyDescent="0.2">
      <c r="E1233" s="14" t="str">
        <f>IF(A1233="","",CONCATENATE(#REF!," ",#REF!))</f>
        <v/>
      </c>
    </row>
    <row r="1234" spans="5:5" x14ac:dyDescent="0.2">
      <c r="E1234" s="14" t="str">
        <f>IF(A1234="","",CONCATENATE(#REF!," ",#REF!))</f>
        <v/>
      </c>
    </row>
    <row r="1235" spans="5:5" x14ac:dyDescent="0.2">
      <c r="E1235" s="14" t="str">
        <f>IF(A1235="","",CONCATENATE(#REF!," ",#REF!))</f>
        <v/>
      </c>
    </row>
    <row r="1236" spans="5:5" x14ac:dyDescent="0.2">
      <c r="E1236" s="14" t="str">
        <f>IF(A1236="","",CONCATENATE(#REF!," ",#REF!))</f>
        <v/>
      </c>
    </row>
    <row r="1237" spans="5:5" x14ac:dyDescent="0.2">
      <c r="E1237" s="14" t="str">
        <f>IF(A1237="","",CONCATENATE(#REF!," ",#REF!))</f>
        <v/>
      </c>
    </row>
    <row r="1238" spans="5:5" x14ac:dyDescent="0.2">
      <c r="E1238" s="14" t="str">
        <f>IF(A1238="","",CONCATENATE(#REF!," ",#REF!))</f>
        <v/>
      </c>
    </row>
    <row r="1239" spans="5:5" x14ac:dyDescent="0.2">
      <c r="E1239" s="14" t="str">
        <f>IF(A1239="","",CONCATENATE(#REF!," ",#REF!))</f>
        <v/>
      </c>
    </row>
    <row r="1240" spans="5:5" x14ac:dyDescent="0.2">
      <c r="E1240" s="14" t="str">
        <f>IF(A1240="","",CONCATENATE(#REF!," ",#REF!))</f>
        <v/>
      </c>
    </row>
    <row r="1241" spans="5:5" x14ac:dyDescent="0.2">
      <c r="E1241" s="14" t="str">
        <f>IF(A1241="","",CONCATENATE(#REF!," ",#REF!))</f>
        <v/>
      </c>
    </row>
    <row r="1242" spans="5:5" x14ac:dyDescent="0.2">
      <c r="E1242" s="14" t="str">
        <f>IF(A1242="","",CONCATENATE(#REF!," ",#REF!))</f>
        <v/>
      </c>
    </row>
    <row r="1243" spans="5:5" x14ac:dyDescent="0.2">
      <c r="E1243" s="14" t="str">
        <f>IF(A1243="","",CONCATENATE(#REF!," ",#REF!))</f>
        <v/>
      </c>
    </row>
    <row r="1244" spans="5:5" x14ac:dyDescent="0.2">
      <c r="E1244" s="14" t="str">
        <f>IF(A1244="","",CONCATENATE(#REF!," ",#REF!))</f>
        <v/>
      </c>
    </row>
    <row r="1245" spans="5:5" x14ac:dyDescent="0.2">
      <c r="E1245" s="14" t="str">
        <f>IF(A1245="","",CONCATENATE(#REF!," ",#REF!))</f>
        <v/>
      </c>
    </row>
    <row r="1246" spans="5:5" x14ac:dyDescent="0.2">
      <c r="E1246" s="14" t="str">
        <f>IF(A1246="","",CONCATENATE(#REF!," ",#REF!))</f>
        <v/>
      </c>
    </row>
    <row r="1247" spans="5:5" x14ac:dyDescent="0.2">
      <c r="E1247" s="14" t="str">
        <f>IF(A1247="","",CONCATENATE(#REF!," ",#REF!))</f>
        <v/>
      </c>
    </row>
    <row r="1248" spans="5:5" x14ac:dyDescent="0.2">
      <c r="E1248" s="14" t="str">
        <f>IF(A1248="","",CONCATENATE(#REF!," ",#REF!))</f>
        <v/>
      </c>
    </row>
    <row r="1249" spans="5:5" x14ac:dyDescent="0.2">
      <c r="E1249" s="14" t="str">
        <f>IF(A1249="","",CONCATENATE(#REF!," ",#REF!))</f>
        <v/>
      </c>
    </row>
    <row r="1250" spans="5:5" x14ac:dyDescent="0.2">
      <c r="E1250" s="14" t="str">
        <f>IF(A1250="","",CONCATENATE(#REF!," ",#REF!))</f>
        <v/>
      </c>
    </row>
    <row r="1251" spans="5:5" x14ac:dyDescent="0.2">
      <c r="E1251" s="14" t="str">
        <f>IF(A1251="","",CONCATENATE(#REF!," ",#REF!))</f>
        <v/>
      </c>
    </row>
    <row r="1252" spans="5:5" x14ac:dyDescent="0.2">
      <c r="E1252" s="14" t="str">
        <f>IF(A1252="","",CONCATENATE(#REF!," ",#REF!))</f>
        <v/>
      </c>
    </row>
    <row r="1253" spans="5:5" x14ac:dyDescent="0.2">
      <c r="E1253" s="14" t="str">
        <f>IF(A1253="","",CONCATENATE(#REF!," ",#REF!))</f>
        <v/>
      </c>
    </row>
    <row r="1254" spans="5:5" x14ac:dyDescent="0.2">
      <c r="E1254" s="14" t="str">
        <f>IF(A1254="","",CONCATENATE(#REF!," ",#REF!))</f>
        <v/>
      </c>
    </row>
    <row r="1255" spans="5:5" x14ac:dyDescent="0.2">
      <c r="E1255" s="14" t="str">
        <f>IF(A1255="","",CONCATENATE(#REF!," ",#REF!))</f>
        <v/>
      </c>
    </row>
    <row r="1256" spans="5:5" x14ac:dyDescent="0.2">
      <c r="E1256" s="14" t="str">
        <f>IF(A1256="","",CONCATENATE(#REF!," ",#REF!))</f>
        <v/>
      </c>
    </row>
    <row r="1257" spans="5:5" x14ac:dyDescent="0.2">
      <c r="E1257" s="14" t="str">
        <f>IF(A1257="","",CONCATENATE(#REF!," ",#REF!))</f>
        <v/>
      </c>
    </row>
    <row r="1258" spans="5:5" x14ac:dyDescent="0.2">
      <c r="E1258" s="14" t="str">
        <f>IF(A1258="","",CONCATENATE(#REF!," ",#REF!))</f>
        <v/>
      </c>
    </row>
    <row r="1259" spans="5:5" x14ac:dyDescent="0.2">
      <c r="E1259" s="14" t="str">
        <f>IF(A1259="","",CONCATENATE(#REF!," ",#REF!))</f>
        <v/>
      </c>
    </row>
    <row r="1260" spans="5:5" x14ac:dyDescent="0.2">
      <c r="E1260" s="14" t="str">
        <f>IF(A1260="","",CONCATENATE(#REF!," ",#REF!))</f>
        <v/>
      </c>
    </row>
    <row r="1261" spans="5:5" x14ac:dyDescent="0.2">
      <c r="E1261" s="14" t="str">
        <f>IF(A1261="","",CONCATENATE(#REF!," ",#REF!))</f>
        <v/>
      </c>
    </row>
    <row r="1262" spans="5:5" x14ac:dyDescent="0.2">
      <c r="E1262" s="14" t="str">
        <f>IF(A1262="","",CONCATENATE(#REF!," ",#REF!))</f>
        <v/>
      </c>
    </row>
    <row r="1263" spans="5:5" x14ac:dyDescent="0.2">
      <c r="E1263" s="14" t="str">
        <f>IF(A1263="","",CONCATENATE(#REF!," ",#REF!))</f>
        <v/>
      </c>
    </row>
    <row r="1264" spans="5:5" x14ac:dyDescent="0.2">
      <c r="E1264" s="14" t="str">
        <f>IF(A1264="","",CONCATENATE(#REF!," ",#REF!))</f>
        <v/>
      </c>
    </row>
    <row r="1265" spans="5:5" x14ac:dyDescent="0.2">
      <c r="E1265" s="14" t="str">
        <f>IF(A1265="","",CONCATENATE(#REF!," ",#REF!))</f>
        <v/>
      </c>
    </row>
    <row r="1266" spans="5:5" x14ac:dyDescent="0.2">
      <c r="E1266" s="14" t="str">
        <f>IF(A1266="","",CONCATENATE(#REF!," ",#REF!))</f>
        <v/>
      </c>
    </row>
    <row r="1267" spans="5:5" x14ac:dyDescent="0.2">
      <c r="E1267" s="14" t="str">
        <f>IF(A1267="","",CONCATENATE(#REF!," ",#REF!))</f>
        <v/>
      </c>
    </row>
    <row r="1268" spans="5:5" x14ac:dyDescent="0.2">
      <c r="E1268" s="14" t="str">
        <f>IF(A1268="","",CONCATENATE(#REF!," ",#REF!))</f>
        <v/>
      </c>
    </row>
    <row r="1269" spans="5:5" x14ac:dyDescent="0.2">
      <c r="E1269" s="14" t="str">
        <f>IF(A1269="","",CONCATENATE(#REF!," ",#REF!))</f>
        <v/>
      </c>
    </row>
    <row r="1270" spans="5:5" x14ac:dyDescent="0.2">
      <c r="E1270" s="14" t="str">
        <f>IF(A1270="","",CONCATENATE(#REF!," ",#REF!))</f>
        <v/>
      </c>
    </row>
    <row r="1271" spans="5:5" x14ac:dyDescent="0.2">
      <c r="E1271" s="14" t="str">
        <f>IF(A1271="","",CONCATENATE(#REF!," ",#REF!))</f>
        <v/>
      </c>
    </row>
    <row r="1272" spans="5:5" x14ac:dyDescent="0.2">
      <c r="E1272" s="14" t="str">
        <f>IF(A1272="","",CONCATENATE(#REF!," ",#REF!))</f>
        <v/>
      </c>
    </row>
    <row r="1273" spans="5:5" x14ac:dyDescent="0.2">
      <c r="E1273" s="14" t="str">
        <f>IF(A1273="","",CONCATENATE(#REF!," ",#REF!))</f>
        <v/>
      </c>
    </row>
    <row r="1274" spans="5:5" x14ac:dyDescent="0.2">
      <c r="E1274" s="14" t="str">
        <f>IF(A1274="","",CONCATENATE(#REF!," ",#REF!))</f>
        <v/>
      </c>
    </row>
    <row r="1275" spans="5:5" x14ac:dyDescent="0.2">
      <c r="E1275" s="14" t="str">
        <f>IF(A1275="","",CONCATENATE(#REF!," ",#REF!))</f>
        <v/>
      </c>
    </row>
    <row r="1276" spans="5:5" x14ac:dyDescent="0.2">
      <c r="E1276" s="14" t="str">
        <f>IF(A1276="","",CONCATENATE(#REF!," ",#REF!))</f>
        <v/>
      </c>
    </row>
    <row r="1277" spans="5:5" x14ac:dyDescent="0.2">
      <c r="E1277" s="14" t="str">
        <f>IF(A1277="","",CONCATENATE(#REF!," ",#REF!))</f>
        <v/>
      </c>
    </row>
    <row r="1278" spans="5:5" x14ac:dyDescent="0.2">
      <c r="E1278" s="14" t="str">
        <f>IF(A1278="","",CONCATENATE(#REF!," ",#REF!))</f>
        <v/>
      </c>
    </row>
    <row r="1279" spans="5:5" x14ac:dyDescent="0.2">
      <c r="E1279" s="14" t="str">
        <f>IF(A1279="","",CONCATENATE(#REF!," ",#REF!))</f>
        <v/>
      </c>
    </row>
    <row r="1280" spans="5:5" x14ac:dyDescent="0.2">
      <c r="E1280" s="14" t="str">
        <f>IF(A1280="","",CONCATENATE(#REF!," ",#REF!))</f>
        <v/>
      </c>
    </row>
    <row r="1281" spans="5:5" x14ac:dyDescent="0.2">
      <c r="E1281" s="14" t="str">
        <f>IF(A1281="","",CONCATENATE(#REF!," ",#REF!))</f>
        <v/>
      </c>
    </row>
    <row r="1282" spans="5:5" x14ac:dyDescent="0.2">
      <c r="E1282" s="14" t="str">
        <f>IF(A1282="","",CONCATENATE(#REF!," ",#REF!))</f>
        <v/>
      </c>
    </row>
    <row r="1283" spans="5:5" x14ac:dyDescent="0.2">
      <c r="E1283" s="14" t="str">
        <f>IF(A1283="","",CONCATENATE(#REF!," ",#REF!))</f>
        <v/>
      </c>
    </row>
    <row r="1284" spans="5:5" x14ac:dyDescent="0.2">
      <c r="E1284" s="14" t="str">
        <f>IF(A1284="","",CONCATENATE(#REF!," ",#REF!))</f>
        <v/>
      </c>
    </row>
    <row r="1285" spans="5:5" x14ac:dyDescent="0.2">
      <c r="E1285" s="14" t="str">
        <f>IF(A1285="","",CONCATENATE(#REF!," ",#REF!))</f>
        <v/>
      </c>
    </row>
    <row r="1286" spans="5:5" x14ac:dyDescent="0.2">
      <c r="E1286" s="14" t="str">
        <f>IF(A1286="","",CONCATENATE(#REF!," ",#REF!))</f>
        <v/>
      </c>
    </row>
    <row r="1287" spans="5:5" x14ac:dyDescent="0.2">
      <c r="E1287" s="14" t="str">
        <f>IF(A1287="","",CONCATENATE(#REF!," ",#REF!))</f>
        <v/>
      </c>
    </row>
    <row r="1288" spans="5:5" x14ac:dyDescent="0.2">
      <c r="E1288" s="14" t="str">
        <f>IF(A1288="","",CONCATENATE(#REF!," ",#REF!))</f>
        <v/>
      </c>
    </row>
    <row r="1289" spans="5:5" x14ac:dyDescent="0.2">
      <c r="E1289" s="14" t="str">
        <f>IF(A1289="","",CONCATENATE(#REF!," ",#REF!))</f>
        <v/>
      </c>
    </row>
    <row r="1290" spans="5:5" x14ac:dyDescent="0.2">
      <c r="E1290" s="14" t="str">
        <f>IF(A1290="","",CONCATENATE(#REF!," ",#REF!))</f>
        <v/>
      </c>
    </row>
    <row r="1291" spans="5:5" x14ac:dyDescent="0.2">
      <c r="E1291" s="14" t="str">
        <f>IF(A1291="","",CONCATENATE(#REF!," ",#REF!))</f>
        <v/>
      </c>
    </row>
    <row r="1292" spans="5:5" x14ac:dyDescent="0.2">
      <c r="E1292" s="14" t="str">
        <f>IF(A1292="","",CONCATENATE(#REF!," ",#REF!))</f>
        <v/>
      </c>
    </row>
    <row r="1293" spans="5:5" x14ac:dyDescent="0.2">
      <c r="E1293" s="14" t="str">
        <f>IF(A1293="","",CONCATENATE(#REF!," ",#REF!))</f>
        <v/>
      </c>
    </row>
    <row r="1294" spans="5:5" x14ac:dyDescent="0.2">
      <c r="E1294" s="14" t="str">
        <f>IF(A1294="","",CONCATENATE(#REF!," ",#REF!))</f>
        <v/>
      </c>
    </row>
    <row r="1295" spans="5:5" x14ac:dyDescent="0.2">
      <c r="E1295" s="14" t="str">
        <f>IF(A1295="","",CONCATENATE(#REF!," ",#REF!))</f>
        <v/>
      </c>
    </row>
    <row r="1296" spans="5:5" x14ac:dyDescent="0.2">
      <c r="E1296" s="14" t="str">
        <f>IF(A1296="","",CONCATENATE(#REF!," ",#REF!))</f>
        <v/>
      </c>
    </row>
    <row r="1297" spans="5:5" x14ac:dyDescent="0.2">
      <c r="E1297" s="14" t="str">
        <f>IF(A1297="","",CONCATENATE(#REF!," ",#REF!))</f>
        <v/>
      </c>
    </row>
    <row r="1298" spans="5:5" x14ac:dyDescent="0.2">
      <c r="E1298" s="14" t="str">
        <f>IF(A1298="","",CONCATENATE(#REF!," ",#REF!))</f>
        <v/>
      </c>
    </row>
    <row r="1299" spans="5:5" x14ac:dyDescent="0.2">
      <c r="E1299" s="14" t="str">
        <f>IF(A1299="","",CONCATENATE(#REF!," ",#REF!))</f>
        <v/>
      </c>
    </row>
    <row r="1300" spans="5:5" x14ac:dyDescent="0.2">
      <c r="E1300" s="14" t="str">
        <f>IF(A1300="","",CONCATENATE(#REF!," ",#REF!))</f>
        <v/>
      </c>
    </row>
    <row r="1301" spans="5:5" x14ac:dyDescent="0.2">
      <c r="E1301" s="14" t="str">
        <f>IF(A1301="","",CONCATENATE(#REF!," ",#REF!))</f>
        <v/>
      </c>
    </row>
    <row r="1302" spans="5:5" x14ac:dyDescent="0.2">
      <c r="E1302" s="14" t="str">
        <f>IF(A1302="","",CONCATENATE(#REF!," ",#REF!))</f>
        <v/>
      </c>
    </row>
    <row r="1303" spans="5:5" x14ac:dyDescent="0.2">
      <c r="E1303" s="14" t="str">
        <f>IF(A1303="","",CONCATENATE(#REF!," ",#REF!))</f>
        <v/>
      </c>
    </row>
    <row r="1304" spans="5:5" x14ac:dyDescent="0.2">
      <c r="E1304" s="14" t="str">
        <f>IF(A1304="","",CONCATENATE(#REF!," ",#REF!))</f>
        <v/>
      </c>
    </row>
    <row r="1305" spans="5:5" x14ac:dyDescent="0.2">
      <c r="E1305" s="14" t="str">
        <f>IF(A1305="","",CONCATENATE(#REF!," ",#REF!))</f>
        <v/>
      </c>
    </row>
    <row r="1306" spans="5:5" x14ac:dyDescent="0.2">
      <c r="E1306" s="14" t="str">
        <f>IF(A1306="","",CONCATENATE(#REF!," ",#REF!))</f>
        <v/>
      </c>
    </row>
    <row r="1307" spans="5:5" x14ac:dyDescent="0.2">
      <c r="E1307" s="14" t="str">
        <f>IF(A1307="","",CONCATENATE(#REF!," ",#REF!))</f>
        <v/>
      </c>
    </row>
    <row r="1308" spans="5:5" x14ac:dyDescent="0.2">
      <c r="E1308" s="14" t="str">
        <f>IF(A1308="","",CONCATENATE(#REF!," ",#REF!))</f>
        <v/>
      </c>
    </row>
    <row r="1309" spans="5:5" x14ac:dyDescent="0.2">
      <c r="E1309" s="14" t="str">
        <f>IF(A1309="","",CONCATENATE(#REF!," ",#REF!))</f>
        <v/>
      </c>
    </row>
    <row r="1310" spans="5:5" x14ac:dyDescent="0.2">
      <c r="E1310" s="14" t="str">
        <f>IF(A1310="","",CONCATENATE(#REF!," ",#REF!))</f>
        <v/>
      </c>
    </row>
    <row r="1311" spans="5:5" x14ac:dyDescent="0.2">
      <c r="E1311" s="14" t="str">
        <f>IF(A1311="","",CONCATENATE(#REF!," ",#REF!))</f>
        <v/>
      </c>
    </row>
    <row r="1312" spans="5:5" x14ac:dyDescent="0.2">
      <c r="E1312" s="14" t="str">
        <f>IF(A1312="","",CONCATENATE(#REF!," ",#REF!))</f>
        <v/>
      </c>
    </row>
    <row r="1313" spans="5:5" x14ac:dyDescent="0.2">
      <c r="E1313" s="14" t="str">
        <f>IF(A1313="","",CONCATENATE(#REF!," ",#REF!))</f>
        <v/>
      </c>
    </row>
    <row r="1314" spans="5:5" x14ac:dyDescent="0.2">
      <c r="E1314" s="14" t="str">
        <f>IF(A1314="","",CONCATENATE(#REF!," ",#REF!))</f>
        <v/>
      </c>
    </row>
    <row r="1315" spans="5:5" x14ac:dyDescent="0.2">
      <c r="E1315" s="14" t="str">
        <f>IF(A1315="","",CONCATENATE(#REF!," ",#REF!))</f>
        <v/>
      </c>
    </row>
    <row r="1316" spans="5:5" x14ac:dyDescent="0.2">
      <c r="E1316" s="14" t="str">
        <f>IF(A1316="","",CONCATENATE(#REF!," ",#REF!))</f>
        <v/>
      </c>
    </row>
    <row r="1317" spans="5:5" x14ac:dyDescent="0.2">
      <c r="E1317" s="14" t="str">
        <f>IF(A1317="","",CONCATENATE(#REF!," ",#REF!))</f>
        <v/>
      </c>
    </row>
    <row r="1318" spans="5:5" x14ac:dyDescent="0.2">
      <c r="E1318" s="14" t="str">
        <f>IF(A1318="","",CONCATENATE(#REF!," ",#REF!))</f>
        <v/>
      </c>
    </row>
    <row r="1319" spans="5:5" x14ac:dyDescent="0.2">
      <c r="E1319" s="14" t="str">
        <f>IF(A1319="","",CONCATENATE(#REF!," ",#REF!))</f>
        <v/>
      </c>
    </row>
    <row r="1320" spans="5:5" x14ac:dyDescent="0.2">
      <c r="E1320" s="14" t="str">
        <f>IF(A1320="","",CONCATENATE(#REF!," ",#REF!))</f>
        <v/>
      </c>
    </row>
    <row r="1321" spans="5:5" x14ac:dyDescent="0.2">
      <c r="E1321" s="14" t="str">
        <f>IF(A1321="","",CONCATENATE(#REF!," ",#REF!))</f>
        <v/>
      </c>
    </row>
    <row r="1322" spans="5:5" x14ac:dyDescent="0.2">
      <c r="E1322" s="14" t="str">
        <f>IF(A1322="","",CONCATENATE(#REF!," ",#REF!))</f>
        <v/>
      </c>
    </row>
    <row r="1323" spans="5:5" x14ac:dyDescent="0.2">
      <c r="E1323" s="14" t="str">
        <f>IF(A1323="","",CONCATENATE(#REF!," ",#REF!))</f>
        <v/>
      </c>
    </row>
    <row r="1324" spans="5:5" x14ac:dyDescent="0.2">
      <c r="E1324" s="14" t="str">
        <f>IF(A1324="","",CONCATENATE(#REF!," ",#REF!))</f>
        <v/>
      </c>
    </row>
    <row r="1325" spans="5:5" x14ac:dyDescent="0.2">
      <c r="E1325" s="14" t="str">
        <f>IF(A1325="","",CONCATENATE(#REF!," ",#REF!))</f>
        <v/>
      </c>
    </row>
    <row r="1326" spans="5:5" x14ac:dyDescent="0.2">
      <c r="E1326" s="14" t="str">
        <f>IF(A1326="","",CONCATENATE(#REF!," ",#REF!))</f>
        <v/>
      </c>
    </row>
    <row r="1327" spans="5:5" x14ac:dyDescent="0.2">
      <c r="E1327" s="14" t="str">
        <f>IF(A1327="","",CONCATENATE(#REF!," ",#REF!))</f>
        <v/>
      </c>
    </row>
    <row r="1328" spans="5:5" x14ac:dyDescent="0.2">
      <c r="E1328" s="14" t="str">
        <f>IF(A1328="","",CONCATENATE(#REF!," ",#REF!))</f>
        <v/>
      </c>
    </row>
    <row r="1329" spans="5:5" x14ac:dyDescent="0.2">
      <c r="E1329" s="14" t="str">
        <f>IF(A1329="","",CONCATENATE(#REF!," ",#REF!))</f>
        <v/>
      </c>
    </row>
    <row r="1330" spans="5:5" x14ac:dyDescent="0.2">
      <c r="E1330" s="14" t="str">
        <f>IF(A1330="","",CONCATENATE(#REF!," ",#REF!))</f>
        <v/>
      </c>
    </row>
    <row r="1331" spans="5:5" x14ac:dyDescent="0.2">
      <c r="E1331" s="14" t="str">
        <f>IF(A1331="","",CONCATENATE(#REF!," ",#REF!))</f>
        <v/>
      </c>
    </row>
    <row r="1332" spans="5:5" x14ac:dyDescent="0.2">
      <c r="E1332" s="14" t="str">
        <f>IF(A1332="","",CONCATENATE(#REF!," ",#REF!))</f>
        <v/>
      </c>
    </row>
    <row r="1333" spans="5:5" x14ac:dyDescent="0.2">
      <c r="E1333" s="14" t="str">
        <f>IF(A1333="","",CONCATENATE(#REF!," ",#REF!))</f>
        <v/>
      </c>
    </row>
    <row r="1334" spans="5:5" x14ac:dyDescent="0.2">
      <c r="E1334" s="14" t="str">
        <f>IF(A1334="","",CONCATENATE(#REF!," ",#REF!))</f>
        <v/>
      </c>
    </row>
    <row r="1335" spans="5:5" x14ac:dyDescent="0.2">
      <c r="E1335" s="14" t="str">
        <f>IF(A1335="","",CONCATENATE(#REF!," ",#REF!))</f>
        <v/>
      </c>
    </row>
    <row r="1336" spans="5:5" x14ac:dyDescent="0.2">
      <c r="E1336" s="14" t="str">
        <f>IF(A1336="","",CONCATENATE(#REF!," ",#REF!))</f>
        <v/>
      </c>
    </row>
    <row r="1337" spans="5:5" x14ac:dyDescent="0.2">
      <c r="E1337" s="14" t="str">
        <f>IF(A1337="","",CONCATENATE(#REF!," ",#REF!))</f>
        <v/>
      </c>
    </row>
    <row r="1338" spans="5:5" x14ac:dyDescent="0.2">
      <c r="E1338" s="14" t="str">
        <f>IF(A1338="","",CONCATENATE(#REF!," ",#REF!))</f>
        <v/>
      </c>
    </row>
    <row r="1339" spans="5:5" x14ac:dyDescent="0.2">
      <c r="E1339" s="14" t="str">
        <f>IF(A1339="","",CONCATENATE(#REF!," ",#REF!))</f>
        <v/>
      </c>
    </row>
    <row r="1340" spans="5:5" x14ac:dyDescent="0.2">
      <c r="E1340" s="14" t="str">
        <f>IF(A1340="","",CONCATENATE(#REF!," ",#REF!))</f>
        <v/>
      </c>
    </row>
    <row r="1341" spans="5:5" x14ac:dyDescent="0.2">
      <c r="E1341" s="14" t="str">
        <f>IF(A1341="","",CONCATENATE(#REF!," ",#REF!))</f>
        <v/>
      </c>
    </row>
    <row r="1342" spans="5:5" x14ac:dyDescent="0.2">
      <c r="E1342" s="14" t="str">
        <f>IF(A1342="","",CONCATENATE(#REF!," ",#REF!))</f>
        <v/>
      </c>
    </row>
    <row r="1343" spans="5:5" x14ac:dyDescent="0.2">
      <c r="E1343" s="14" t="str">
        <f>IF(A1343="","",CONCATENATE(#REF!," ",#REF!))</f>
        <v/>
      </c>
    </row>
    <row r="1344" spans="5:5" x14ac:dyDescent="0.2">
      <c r="E1344" s="14" t="str">
        <f>IF(A1344="","",CONCATENATE(#REF!," ",#REF!))</f>
        <v/>
      </c>
    </row>
    <row r="1345" spans="5:5" x14ac:dyDescent="0.2">
      <c r="E1345" s="14" t="str">
        <f>IF(A1345="","",CONCATENATE(#REF!," ",#REF!))</f>
        <v/>
      </c>
    </row>
    <row r="1346" spans="5:5" x14ac:dyDescent="0.2">
      <c r="E1346" s="14" t="str">
        <f>IF(A1346="","",CONCATENATE(#REF!," ",#REF!))</f>
        <v/>
      </c>
    </row>
    <row r="1347" spans="5:5" x14ac:dyDescent="0.2">
      <c r="E1347" s="14" t="str">
        <f>IF(A1347="","",CONCATENATE(#REF!," ",#REF!))</f>
        <v/>
      </c>
    </row>
    <row r="1348" spans="5:5" x14ac:dyDescent="0.2">
      <c r="E1348" s="14" t="str">
        <f>IF(A1348="","",CONCATENATE(#REF!," ",#REF!))</f>
        <v/>
      </c>
    </row>
    <row r="1349" spans="5:5" x14ac:dyDescent="0.2">
      <c r="E1349" s="14" t="str">
        <f>IF(A1349="","",CONCATENATE(#REF!," ",#REF!))</f>
        <v/>
      </c>
    </row>
    <row r="1350" spans="5:5" x14ac:dyDescent="0.2">
      <c r="E1350" s="14" t="str">
        <f>IF(A1350="","",CONCATENATE(#REF!," ",#REF!))</f>
        <v/>
      </c>
    </row>
    <row r="1351" spans="5:5" x14ac:dyDescent="0.2">
      <c r="E1351" s="14" t="str">
        <f>IF(A1351="","",CONCATENATE(#REF!," ",#REF!))</f>
        <v/>
      </c>
    </row>
    <row r="1352" spans="5:5" x14ac:dyDescent="0.2">
      <c r="E1352" s="14" t="str">
        <f>IF(A1352="","",CONCATENATE(#REF!," ",#REF!))</f>
        <v/>
      </c>
    </row>
    <row r="1353" spans="5:5" x14ac:dyDescent="0.2">
      <c r="E1353" s="14" t="str">
        <f>IF(A1353="","",CONCATENATE(#REF!," ",#REF!))</f>
        <v/>
      </c>
    </row>
    <row r="1354" spans="5:5" x14ac:dyDescent="0.2">
      <c r="E1354" s="14" t="str">
        <f>IF(A1354="","",CONCATENATE(#REF!," ",#REF!))</f>
        <v/>
      </c>
    </row>
    <row r="1355" spans="5:5" x14ac:dyDescent="0.2">
      <c r="E1355" s="14" t="str">
        <f>IF(A1355="","",CONCATENATE(#REF!," ",#REF!))</f>
        <v/>
      </c>
    </row>
    <row r="1356" spans="5:5" x14ac:dyDescent="0.2">
      <c r="E1356" s="14" t="str">
        <f>IF(A1356="","",CONCATENATE(#REF!," ",#REF!))</f>
        <v/>
      </c>
    </row>
    <row r="1357" spans="5:5" x14ac:dyDescent="0.2">
      <c r="E1357" s="14" t="str">
        <f>IF(A1357="","",CONCATENATE(#REF!," ",#REF!))</f>
        <v/>
      </c>
    </row>
    <row r="1358" spans="5:5" x14ac:dyDescent="0.2">
      <c r="E1358" s="14" t="str">
        <f>IF(A1358="","",CONCATENATE(#REF!," ",#REF!))</f>
        <v/>
      </c>
    </row>
    <row r="1359" spans="5:5" x14ac:dyDescent="0.2">
      <c r="E1359" s="14" t="str">
        <f>IF(A1359="","",CONCATENATE(#REF!," ",#REF!))</f>
        <v/>
      </c>
    </row>
    <row r="1360" spans="5:5" x14ac:dyDescent="0.2">
      <c r="E1360" s="14" t="str">
        <f>IF(A1360="","",CONCATENATE(#REF!," ",#REF!))</f>
        <v/>
      </c>
    </row>
    <row r="1361" spans="5:5" x14ac:dyDescent="0.2">
      <c r="E1361" s="14" t="str">
        <f>IF(A1361="","",CONCATENATE(#REF!," ",#REF!))</f>
        <v/>
      </c>
    </row>
    <row r="1362" spans="5:5" x14ac:dyDescent="0.2">
      <c r="E1362" s="14" t="str">
        <f>IF(A1362="","",CONCATENATE(#REF!," ",#REF!))</f>
        <v/>
      </c>
    </row>
    <row r="1363" spans="5:5" x14ac:dyDescent="0.2">
      <c r="E1363" s="14" t="str">
        <f>IF(A1363="","",CONCATENATE(#REF!," ",#REF!))</f>
        <v/>
      </c>
    </row>
    <row r="1364" spans="5:5" x14ac:dyDescent="0.2">
      <c r="E1364" s="14" t="str">
        <f>IF(A1364="","",CONCATENATE(#REF!," ",#REF!))</f>
        <v/>
      </c>
    </row>
    <row r="1365" spans="5:5" x14ac:dyDescent="0.2">
      <c r="E1365" s="14" t="str">
        <f>IF(A1365="","",CONCATENATE(#REF!," ",#REF!))</f>
        <v/>
      </c>
    </row>
    <row r="1366" spans="5:5" x14ac:dyDescent="0.2">
      <c r="E1366" s="14" t="str">
        <f>IF(A1366="","",CONCATENATE(#REF!," ",#REF!))</f>
        <v/>
      </c>
    </row>
    <row r="1367" spans="5:5" x14ac:dyDescent="0.2">
      <c r="E1367" s="14" t="str">
        <f>IF(A1367="","",CONCATENATE(#REF!," ",#REF!))</f>
        <v/>
      </c>
    </row>
    <row r="1368" spans="5:5" x14ac:dyDescent="0.2">
      <c r="E1368" s="14" t="str">
        <f>IF(A1368="","",CONCATENATE(#REF!," ",#REF!))</f>
        <v/>
      </c>
    </row>
    <row r="1369" spans="5:5" x14ac:dyDescent="0.2">
      <c r="E1369" s="14" t="str">
        <f>IF(A1369="","",CONCATENATE(#REF!," ",#REF!))</f>
        <v/>
      </c>
    </row>
    <row r="1370" spans="5:5" x14ac:dyDescent="0.2">
      <c r="E1370" s="14" t="str">
        <f>IF(A1370="","",CONCATENATE(#REF!," ",#REF!))</f>
        <v/>
      </c>
    </row>
    <row r="1371" spans="5:5" x14ac:dyDescent="0.2">
      <c r="E1371" s="14" t="str">
        <f>IF(A1371="","",CONCATENATE(#REF!," ",#REF!))</f>
        <v/>
      </c>
    </row>
    <row r="1372" spans="5:5" x14ac:dyDescent="0.2">
      <c r="E1372" s="14" t="str">
        <f>IF(A1372="","",CONCATENATE(#REF!," ",#REF!))</f>
        <v/>
      </c>
    </row>
    <row r="1373" spans="5:5" x14ac:dyDescent="0.2">
      <c r="E1373" s="14" t="str">
        <f>IF(A1373="","",CONCATENATE(#REF!," ",#REF!))</f>
        <v/>
      </c>
    </row>
    <row r="1374" spans="5:5" x14ac:dyDescent="0.2">
      <c r="E1374" s="14" t="str">
        <f>IF(A1374="","",CONCATENATE(#REF!," ",#REF!))</f>
        <v/>
      </c>
    </row>
    <row r="1375" spans="5:5" x14ac:dyDescent="0.2">
      <c r="E1375" s="14" t="str">
        <f>IF(A1375="","",CONCATENATE(#REF!," ",#REF!))</f>
        <v/>
      </c>
    </row>
    <row r="1376" spans="5:5" x14ac:dyDescent="0.2">
      <c r="E1376" s="14" t="str">
        <f>IF(A1376="","",CONCATENATE(#REF!," ",#REF!))</f>
        <v/>
      </c>
    </row>
    <row r="1377" spans="5:5" x14ac:dyDescent="0.2">
      <c r="E1377" s="14" t="str">
        <f>IF(A1377="","",CONCATENATE(#REF!," ",#REF!))</f>
        <v/>
      </c>
    </row>
    <row r="1378" spans="5:5" x14ac:dyDescent="0.2">
      <c r="E1378" s="14" t="str">
        <f>IF(A1378="","",CONCATENATE(#REF!," ",#REF!))</f>
        <v/>
      </c>
    </row>
    <row r="1379" spans="5:5" x14ac:dyDescent="0.2">
      <c r="E1379" s="14" t="str">
        <f>IF(A1379="","",CONCATENATE(#REF!," ",#REF!))</f>
        <v/>
      </c>
    </row>
    <row r="1380" spans="5:5" x14ac:dyDescent="0.2">
      <c r="E1380" s="14" t="str">
        <f>IF(A1380="","",CONCATENATE(#REF!," ",#REF!))</f>
        <v/>
      </c>
    </row>
    <row r="1381" spans="5:5" x14ac:dyDescent="0.2">
      <c r="E1381" s="14" t="str">
        <f>IF(A1381="","",CONCATENATE(#REF!," ",#REF!))</f>
        <v/>
      </c>
    </row>
    <row r="1382" spans="5:5" x14ac:dyDescent="0.2">
      <c r="E1382" s="14" t="str">
        <f>IF(A1382="","",CONCATENATE(#REF!," ",#REF!))</f>
        <v/>
      </c>
    </row>
    <row r="1383" spans="5:5" x14ac:dyDescent="0.2">
      <c r="E1383" s="14" t="str">
        <f>IF(A1383="","",CONCATENATE(#REF!," ",#REF!))</f>
        <v/>
      </c>
    </row>
    <row r="1384" spans="5:5" x14ac:dyDescent="0.2">
      <c r="E1384" s="14" t="str">
        <f>IF(A1384="","",CONCATENATE(#REF!," ",#REF!))</f>
        <v/>
      </c>
    </row>
    <row r="1385" spans="5:5" x14ac:dyDescent="0.2">
      <c r="E1385" s="14" t="str">
        <f>IF(A1385="","",CONCATENATE(#REF!," ",#REF!))</f>
        <v/>
      </c>
    </row>
    <row r="1386" spans="5:5" x14ac:dyDescent="0.2">
      <c r="E1386" s="14" t="str">
        <f>IF(A1386="","",CONCATENATE(#REF!," ",#REF!))</f>
        <v/>
      </c>
    </row>
    <row r="1387" spans="5:5" x14ac:dyDescent="0.2">
      <c r="E1387" s="14" t="str">
        <f>IF(A1387="","",CONCATENATE(#REF!," ",#REF!))</f>
        <v/>
      </c>
    </row>
    <row r="1388" spans="5:5" x14ac:dyDescent="0.2">
      <c r="E1388" s="14" t="str">
        <f>IF(A1388="","",CONCATENATE(#REF!," ",#REF!))</f>
        <v/>
      </c>
    </row>
    <row r="1389" spans="5:5" x14ac:dyDescent="0.2">
      <c r="E1389" s="14" t="str">
        <f>IF(A1389="","",CONCATENATE(#REF!," ",#REF!))</f>
        <v/>
      </c>
    </row>
    <row r="1390" spans="5:5" x14ac:dyDescent="0.2">
      <c r="E1390" s="14" t="str">
        <f>IF(A1390="","",CONCATENATE(#REF!," ",#REF!))</f>
        <v/>
      </c>
    </row>
    <row r="1391" spans="5:5" x14ac:dyDescent="0.2">
      <c r="E1391" s="14" t="str">
        <f>IF(A1391="","",CONCATENATE(#REF!," ",#REF!))</f>
        <v/>
      </c>
    </row>
    <row r="1392" spans="5:5" x14ac:dyDescent="0.2">
      <c r="E1392" s="14" t="str">
        <f>IF(A1392="","",CONCATENATE(#REF!," ",#REF!))</f>
        <v/>
      </c>
    </row>
    <row r="1393" spans="5:5" x14ac:dyDescent="0.2">
      <c r="E1393" s="14" t="str">
        <f>IF(A1393="","",CONCATENATE(#REF!," ",#REF!))</f>
        <v/>
      </c>
    </row>
    <row r="1394" spans="5:5" x14ac:dyDescent="0.2">
      <c r="E1394" s="14" t="str">
        <f>IF(A1394="","",CONCATENATE(#REF!," ",#REF!))</f>
        <v/>
      </c>
    </row>
    <row r="1395" spans="5:5" x14ac:dyDescent="0.2">
      <c r="E1395" s="14" t="str">
        <f>IF(A1395="","",CONCATENATE(#REF!," ",#REF!))</f>
        <v/>
      </c>
    </row>
    <row r="1396" spans="5:5" x14ac:dyDescent="0.2">
      <c r="E1396" s="14" t="str">
        <f>IF(A1396="","",CONCATENATE(#REF!," ",#REF!))</f>
        <v/>
      </c>
    </row>
    <row r="1397" spans="5:5" x14ac:dyDescent="0.2">
      <c r="E1397" s="14" t="str">
        <f>IF(A1397="","",CONCATENATE(#REF!," ",#REF!))</f>
        <v/>
      </c>
    </row>
    <row r="1398" spans="5:5" x14ac:dyDescent="0.2">
      <c r="E1398" s="14" t="str">
        <f>IF(A1398="","",CONCATENATE(#REF!," ",#REF!))</f>
        <v/>
      </c>
    </row>
    <row r="1399" spans="5:5" x14ac:dyDescent="0.2">
      <c r="E1399" s="14" t="str">
        <f>IF(A1399="","",CONCATENATE(#REF!," ",#REF!))</f>
        <v/>
      </c>
    </row>
    <row r="1400" spans="5:5" x14ac:dyDescent="0.2">
      <c r="E1400" s="14" t="str">
        <f>IF(A1400="","",CONCATENATE(#REF!," ",#REF!))</f>
        <v/>
      </c>
    </row>
    <row r="1401" spans="5:5" x14ac:dyDescent="0.2">
      <c r="E1401" s="14" t="str">
        <f>IF(A1401="","",CONCATENATE(#REF!," ",#REF!))</f>
        <v/>
      </c>
    </row>
    <row r="1402" spans="5:5" x14ac:dyDescent="0.2">
      <c r="E1402" s="14" t="str">
        <f>IF(A1402="","",CONCATENATE(#REF!," ",#REF!))</f>
        <v/>
      </c>
    </row>
    <row r="1403" spans="5:5" x14ac:dyDescent="0.2">
      <c r="E1403" s="14" t="str">
        <f>IF(A1403="","",CONCATENATE(#REF!," ",#REF!))</f>
        <v/>
      </c>
    </row>
    <row r="1404" spans="5:5" x14ac:dyDescent="0.2">
      <c r="E1404" s="14" t="str">
        <f>IF(A1404="","",CONCATENATE(#REF!," ",#REF!))</f>
        <v/>
      </c>
    </row>
    <row r="1405" spans="5:5" x14ac:dyDescent="0.2">
      <c r="E1405" s="14" t="str">
        <f>IF(A1405="","",CONCATENATE(#REF!," ",#REF!))</f>
        <v/>
      </c>
    </row>
    <row r="1406" spans="5:5" x14ac:dyDescent="0.2">
      <c r="E1406" s="14" t="str">
        <f>IF(A1406="","",CONCATENATE(#REF!," ",#REF!))</f>
        <v/>
      </c>
    </row>
    <row r="1407" spans="5:5" x14ac:dyDescent="0.2">
      <c r="E1407" s="14" t="str">
        <f>IF(A1407="","",CONCATENATE(#REF!," ",#REF!))</f>
        <v/>
      </c>
    </row>
    <row r="1408" spans="5:5" x14ac:dyDescent="0.2">
      <c r="E1408" s="14" t="str">
        <f>IF(A1408="","",CONCATENATE(#REF!," ",#REF!))</f>
        <v/>
      </c>
    </row>
    <row r="1409" spans="5:5" x14ac:dyDescent="0.2">
      <c r="E1409" s="14" t="str">
        <f>IF(A1409="","",CONCATENATE(#REF!," ",#REF!))</f>
        <v/>
      </c>
    </row>
    <row r="1410" spans="5:5" x14ac:dyDescent="0.2">
      <c r="E1410" s="14" t="str">
        <f>IF(A1410="","",CONCATENATE(#REF!," ",#REF!))</f>
        <v/>
      </c>
    </row>
    <row r="1411" spans="5:5" x14ac:dyDescent="0.2">
      <c r="E1411" s="14" t="str">
        <f>IF(A1411="","",CONCATENATE(#REF!," ",#REF!))</f>
        <v/>
      </c>
    </row>
    <row r="1412" spans="5:5" x14ac:dyDescent="0.2">
      <c r="E1412" s="14" t="str">
        <f>IF(A1412="","",CONCATENATE(#REF!," ",#REF!))</f>
        <v/>
      </c>
    </row>
    <row r="1413" spans="5:5" x14ac:dyDescent="0.2">
      <c r="E1413" s="14" t="str">
        <f>IF(A1413="","",CONCATENATE(#REF!," ",#REF!))</f>
        <v/>
      </c>
    </row>
    <row r="1414" spans="5:5" x14ac:dyDescent="0.2">
      <c r="E1414" s="14" t="str">
        <f>IF(A1414="","",CONCATENATE(#REF!," ",#REF!))</f>
        <v/>
      </c>
    </row>
    <row r="1415" spans="5:5" x14ac:dyDescent="0.2">
      <c r="E1415" s="14" t="str">
        <f>IF(A1415="","",CONCATENATE(#REF!," ",#REF!))</f>
        <v/>
      </c>
    </row>
    <row r="1416" spans="5:5" x14ac:dyDescent="0.2">
      <c r="E1416" s="14" t="str">
        <f>IF(A1416="","",CONCATENATE(#REF!," ",#REF!))</f>
        <v/>
      </c>
    </row>
    <row r="1417" spans="5:5" x14ac:dyDescent="0.2">
      <c r="E1417" s="14" t="str">
        <f>IF(A1417="","",CONCATENATE(#REF!," ",#REF!))</f>
        <v/>
      </c>
    </row>
    <row r="1418" spans="5:5" x14ac:dyDescent="0.2">
      <c r="E1418" s="14" t="str">
        <f>IF(A1418="","",CONCATENATE(#REF!," ",#REF!))</f>
        <v/>
      </c>
    </row>
    <row r="1419" spans="5:5" x14ac:dyDescent="0.2">
      <c r="E1419" s="14" t="str">
        <f>IF(A1419="","",CONCATENATE(#REF!," ",#REF!))</f>
        <v/>
      </c>
    </row>
    <row r="1420" spans="5:5" x14ac:dyDescent="0.2">
      <c r="E1420" s="14" t="str">
        <f>IF(A1420="","",CONCATENATE(#REF!," ",#REF!))</f>
        <v/>
      </c>
    </row>
    <row r="1421" spans="5:5" x14ac:dyDescent="0.2">
      <c r="E1421" s="14" t="str">
        <f>IF(A1421="","",CONCATENATE(#REF!," ",#REF!))</f>
        <v/>
      </c>
    </row>
    <row r="1422" spans="5:5" x14ac:dyDescent="0.2">
      <c r="E1422" s="14" t="str">
        <f>IF(A1422="","",CONCATENATE(#REF!," ",#REF!))</f>
        <v/>
      </c>
    </row>
    <row r="1423" spans="5:5" x14ac:dyDescent="0.2">
      <c r="E1423" s="14" t="str">
        <f>IF(A1423="","",CONCATENATE(#REF!," ",#REF!))</f>
        <v/>
      </c>
    </row>
    <row r="1424" spans="5:5" x14ac:dyDescent="0.2">
      <c r="E1424" s="14" t="str">
        <f>IF(A1424="","",CONCATENATE(#REF!," ",#REF!))</f>
        <v/>
      </c>
    </row>
    <row r="1425" spans="5:5" x14ac:dyDescent="0.2">
      <c r="E1425" s="14" t="str">
        <f>IF(A1425="","",CONCATENATE(#REF!," ",#REF!))</f>
        <v/>
      </c>
    </row>
    <row r="1426" spans="5:5" x14ac:dyDescent="0.2">
      <c r="E1426" s="14" t="str">
        <f>IF(A1426="","",CONCATENATE(#REF!," ",#REF!))</f>
        <v/>
      </c>
    </row>
    <row r="1427" spans="5:5" x14ac:dyDescent="0.2">
      <c r="E1427" s="14" t="str">
        <f>IF(A1427="","",CONCATENATE(#REF!," ",#REF!))</f>
        <v/>
      </c>
    </row>
    <row r="1428" spans="5:5" x14ac:dyDescent="0.2">
      <c r="E1428" s="14" t="str">
        <f>IF(A1428="","",CONCATENATE(#REF!," ",#REF!))</f>
        <v/>
      </c>
    </row>
    <row r="1429" spans="5:5" x14ac:dyDescent="0.2">
      <c r="E1429" s="14" t="str">
        <f>IF(A1429="","",CONCATENATE(#REF!," ",#REF!))</f>
        <v/>
      </c>
    </row>
    <row r="1430" spans="5:5" x14ac:dyDescent="0.2">
      <c r="E1430" s="14" t="str">
        <f>IF(A1430="","",CONCATENATE(#REF!," ",#REF!))</f>
        <v/>
      </c>
    </row>
    <row r="1431" spans="5:5" x14ac:dyDescent="0.2">
      <c r="E1431" s="14" t="str">
        <f>IF(A1431="","",CONCATENATE(#REF!," ",#REF!))</f>
        <v/>
      </c>
    </row>
    <row r="1432" spans="5:5" x14ac:dyDescent="0.2">
      <c r="E1432" s="14" t="str">
        <f>IF(A1432="","",CONCATENATE(#REF!," ",#REF!))</f>
        <v/>
      </c>
    </row>
    <row r="1433" spans="5:5" x14ac:dyDescent="0.2">
      <c r="E1433" s="14" t="str">
        <f>IF(A1433="","",CONCATENATE(#REF!," ",#REF!))</f>
        <v/>
      </c>
    </row>
    <row r="1434" spans="5:5" x14ac:dyDescent="0.2">
      <c r="E1434" s="14" t="str">
        <f>IF(A1434="","",CONCATENATE(#REF!," ",#REF!))</f>
        <v/>
      </c>
    </row>
    <row r="1435" spans="5:5" x14ac:dyDescent="0.2">
      <c r="E1435" s="14" t="str">
        <f>IF(A1435="","",CONCATENATE(#REF!," ",#REF!))</f>
        <v/>
      </c>
    </row>
    <row r="1436" spans="5:5" x14ac:dyDescent="0.2">
      <c r="E1436" s="14" t="str">
        <f>IF(A1436="","",CONCATENATE(#REF!," ",#REF!))</f>
        <v/>
      </c>
    </row>
    <row r="1437" spans="5:5" x14ac:dyDescent="0.2">
      <c r="E1437" s="14" t="str">
        <f>IF(A1437="","",CONCATENATE(#REF!," ",#REF!))</f>
        <v/>
      </c>
    </row>
    <row r="1438" spans="5:5" x14ac:dyDescent="0.2">
      <c r="E1438" s="14" t="str">
        <f>IF(A1438="","",CONCATENATE(#REF!," ",#REF!))</f>
        <v/>
      </c>
    </row>
    <row r="1439" spans="5:5" x14ac:dyDescent="0.2">
      <c r="E1439" s="14" t="str">
        <f>IF(A1439="","",CONCATENATE(#REF!," ",#REF!))</f>
        <v/>
      </c>
    </row>
    <row r="1440" spans="5:5" x14ac:dyDescent="0.2">
      <c r="E1440" s="14" t="str">
        <f>IF(A1440="","",CONCATENATE(#REF!," ",#REF!))</f>
        <v/>
      </c>
    </row>
    <row r="1441" spans="5:5" x14ac:dyDescent="0.2">
      <c r="E1441" s="14" t="str">
        <f>IF(A1441="","",CONCATENATE(#REF!," ",#REF!))</f>
        <v/>
      </c>
    </row>
    <row r="1442" spans="5:5" x14ac:dyDescent="0.2">
      <c r="E1442" s="14" t="str">
        <f>IF(A1442="","",CONCATENATE(#REF!," ",#REF!))</f>
        <v/>
      </c>
    </row>
    <row r="1443" spans="5:5" x14ac:dyDescent="0.2">
      <c r="E1443" s="14" t="str">
        <f>IF(A1443="","",CONCATENATE(#REF!," ",#REF!))</f>
        <v/>
      </c>
    </row>
    <row r="1444" spans="5:5" x14ac:dyDescent="0.2">
      <c r="E1444" s="14" t="str">
        <f>IF(A1444="","",CONCATENATE(#REF!," ",#REF!))</f>
        <v/>
      </c>
    </row>
    <row r="1445" spans="5:5" x14ac:dyDescent="0.2">
      <c r="E1445" s="14" t="str">
        <f>IF(A1445="","",CONCATENATE(#REF!," ",#REF!))</f>
        <v/>
      </c>
    </row>
    <row r="1446" spans="5:5" x14ac:dyDescent="0.2">
      <c r="E1446" s="14" t="str">
        <f>IF(A1446="","",CONCATENATE(#REF!," ",#REF!))</f>
        <v/>
      </c>
    </row>
    <row r="1447" spans="5:5" x14ac:dyDescent="0.2">
      <c r="E1447" s="14" t="str">
        <f>IF(A1447="","",CONCATENATE(#REF!," ",#REF!))</f>
        <v/>
      </c>
    </row>
    <row r="1448" spans="5:5" x14ac:dyDescent="0.2">
      <c r="E1448" s="14" t="str">
        <f>IF(A1448="","",CONCATENATE(#REF!," ",#REF!))</f>
        <v/>
      </c>
    </row>
    <row r="1449" spans="5:5" x14ac:dyDescent="0.2">
      <c r="E1449" s="14" t="str">
        <f>IF(A1449="","",CONCATENATE(#REF!," ",#REF!))</f>
        <v/>
      </c>
    </row>
    <row r="1450" spans="5:5" x14ac:dyDescent="0.2">
      <c r="E1450" s="14" t="str">
        <f>IF(A1450="","",CONCATENATE(#REF!," ",#REF!))</f>
        <v/>
      </c>
    </row>
    <row r="1451" spans="5:5" x14ac:dyDescent="0.2">
      <c r="E1451" s="14" t="str">
        <f>IF(A1451="","",CONCATENATE(#REF!," ",#REF!))</f>
        <v/>
      </c>
    </row>
    <row r="1452" spans="5:5" x14ac:dyDescent="0.2">
      <c r="E1452" s="14" t="str">
        <f>IF(A1452="","",CONCATENATE(#REF!," ",#REF!))</f>
        <v/>
      </c>
    </row>
    <row r="1453" spans="5:5" x14ac:dyDescent="0.2">
      <c r="E1453" s="14" t="str">
        <f>IF(A1453="","",CONCATENATE(#REF!," ",#REF!))</f>
        <v/>
      </c>
    </row>
    <row r="1454" spans="5:5" x14ac:dyDescent="0.2">
      <c r="E1454" s="14" t="str">
        <f>IF(A1454="","",CONCATENATE(#REF!," ",#REF!))</f>
        <v/>
      </c>
    </row>
    <row r="1455" spans="5:5" x14ac:dyDescent="0.2">
      <c r="E1455" s="14" t="str">
        <f>IF(A1455="","",CONCATENATE(#REF!," ",#REF!))</f>
        <v/>
      </c>
    </row>
    <row r="1456" spans="5:5" x14ac:dyDescent="0.2">
      <c r="E1456" s="14" t="str">
        <f>IF(A1456="","",CONCATENATE(#REF!," ",#REF!))</f>
        <v/>
      </c>
    </row>
    <row r="1457" spans="5:5" x14ac:dyDescent="0.2">
      <c r="E1457" s="14" t="str">
        <f>IF(A1457="","",CONCATENATE(#REF!," ",#REF!))</f>
        <v/>
      </c>
    </row>
    <row r="1458" spans="5:5" x14ac:dyDescent="0.2">
      <c r="E1458" s="14" t="str">
        <f>IF(A1458="","",CONCATENATE(#REF!," ",#REF!))</f>
        <v/>
      </c>
    </row>
    <row r="1459" spans="5:5" x14ac:dyDescent="0.2">
      <c r="E1459" s="14" t="str">
        <f>IF(A1459="","",CONCATENATE(#REF!," ",#REF!))</f>
        <v/>
      </c>
    </row>
    <row r="1460" spans="5:5" x14ac:dyDescent="0.2">
      <c r="E1460" s="14" t="str">
        <f>IF(A1460="","",CONCATENATE(#REF!," ",#REF!))</f>
        <v/>
      </c>
    </row>
    <row r="1461" spans="5:5" x14ac:dyDescent="0.2">
      <c r="E1461" s="14" t="str">
        <f>IF(A1461="","",CONCATENATE(#REF!," ",#REF!))</f>
        <v/>
      </c>
    </row>
    <row r="1462" spans="5:5" x14ac:dyDescent="0.2">
      <c r="E1462" s="14" t="str">
        <f>IF(A1462="","",CONCATENATE(#REF!," ",#REF!))</f>
        <v/>
      </c>
    </row>
    <row r="1463" spans="5:5" x14ac:dyDescent="0.2">
      <c r="E1463" s="14" t="str">
        <f>IF(A1463="","",CONCATENATE(#REF!," ",#REF!))</f>
        <v/>
      </c>
    </row>
    <row r="1464" spans="5:5" x14ac:dyDescent="0.2">
      <c r="E1464" s="14" t="str">
        <f>IF(A1464="","",CONCATENATE(#REF!," ",#REF!))</f>
        <v/>
      </c>
    </row>
    <row r="1465" spans="5:5" x14ac:dyDescent="0.2">
      <c r="E1465" s="14" t="str">
        <f>IF(A1465="","",CONCATENATE(#REF!," ",#REF!))</f>
        <v/>
      </c>
    </row>
    <row r="1466" spans="5:5" x14ac:dyDescent="0.2">
      <c r="E1466" s="14" t="str">
        <f>IF(A1466="","",CONCATENATE(#REF!," ",#REF!))</f>
        <v/>
      </c>
    </row>
    <row r="1467" spans="5:5" x14ac:dyDescent="0.2">
      <c r="E1467" s="14" t="str">
        <f>IF(A1467="","",CONCATENATE(#REF!," ",#REF!))</f>
        <v/>
      </c>
    </row>
    <row r="1468" spans="5:5" x14ac:dyDescent="0.2">
      <c r="E1468" s="14" t="str">
        <f>IF(A1468="","",CONCATENATE(#REF!," ",#REF!))</f>
        <v/>
      </c>
    </row>
    <row r="1469" spans="5:5" x14ac:dyDescent="0.2">
      <c r="E1469" s="14" t="str">
        <f>IF(A1469="","",CONCATENATE(#REF!," ",#REF!))</f>
        <v/>
      </c>
    </row>
    <row r="1470" spans="5:5" x14ac:dyDescent="0.2">
      <c r="E1470" s="14" t="str">
        <f>IF(A1470="","",CONCATENATE(#REF!," ",#REF!))</f>
        <v/>
      </c>
    </row>
    <row r="1471" spans="5:5" x14ac:dyDescent="0.2">
      <c r="E1471" s="14" t="str">
        <f>IF(A1471="","",CONCATENATE(#REF!," ",#REF!))</f>
        <v/>
      </c>
    </row>
    <row r="1472" spans="5:5" x14ac:dyDescent="0.2">
      <c r="E1472" s="14" t="str">
        <f>IF(A1472="","",CONCATENATE(#REF!," ",#REF!))</f>
        <v/>
      </c>
    </row>
    <row r="1473" spans="5:5" x14ac:dyDescent="0.2">
      <c r="E1473" s="14" t="str">
        <f>IF(A1473="","",CONCATENATE(#REF!," ",#REF!))</f>
        <v/>
      </c>
    </row>
    <row r="1474" spans="5:5" x14ac:dyDescent="0.2">
      <c r="E1474" s="14" t="str">
        <f>IF(A1474="","",CONCATENATE(#REF!," ",#REF!))</f>
        <v/>
      </c>
    </row>
    <row r="1475" spans="5:5" x14ac:dyDescent="0.2">
      <c r="E1475" s="14" t="str">
        <f>IF(A1475="","",CONCATENATE(#REF!," ",#REF!))</f>
        <v/>
      </c>
    </row>
    <row r="1476" spans="5:5" x14ac:dyDescent="0.2">
      <c r="E1476" s="14" t="str">
        <f>IF(A1476="","",CONCATENATE(#REF!," ",#REF!))</f>
        <v/>
      </c>
    </row>
    <row r="1477" spans="5:5" x14ac:dyDescent="0.2">
      <c r="E1477" s="14" t="str">
        <f>IF(A1477="","",CONCATENATE(#REF!," ",#REF!))</f>
        <v/>
      </c>
    </row>
    <row r="1478" spans="5:5" x14ac:dyDescent="0.2">
      <c r="E1478" s="14" t="str">
        <f>IF(A1478="","",CONCATENATE(#REF!," ",#REF!))</f>
        <v/>
      </c>
    </row>
    <row r="1479" spans="5:5" x14ac:dyDescent="0.2">
      <c r="E1479" s="14" t="str">
        <f>IF(A1479="","",CONCATENATE(#REF!," ",#REF!))</f>
        <v/>
      </c>
    </row>
    <row r="1480" spans="5:5" x14ac:dyDescent="0.2">
      <c r="E1480" s="14" t="str">
        <f>IF(A1480="","",CONCATENATE(#REF!," ",#REF!))</f>
        <v/>
      </c>
    </row>
    <row r="1481" spans="5:5" x14ac:dyDescent="0.2">
      <c r="E1481" s="14" t="str">
        <f>IF(A1481="","",CONCATENATE(#REF!," ",#REF!))</f>
        <v/>
      </c>
    </row>
    <row r="1482" spans="5:5" x14ac:dyDescent="0.2">
      <c r="E1482" s="14" t="str">
        <f>IF(A1482="","",CONCATENATE(#REF!," ",#REF!))</f>
        <v/>
      </c>
    </row>
    <row r="1483" spans="5:5" x14ac:dyDescent="0.2">
      <c r="E1483" s="14" t="str">
        <f>IF(A1483="","",CONCATENATE(#REF!," ",#REF!))</f>
        <v/>
      </c>
    </row>
    <row r="1484" spans="5:5" x14ac:dyDescent="0.2">
      <c r="E1484" s="14" t="str">
        <f>IF(A1484="","",CONCATENATE(#REF!," ",#REF!))</f>
        <v/>
      </c>
    </row>
    <row r="1485" spans="5:5" x14ac:dyDescent="0.2">
      <c r="E1485" s="14" t="str">
        <f>IF(A1485="","",CONCATENATE(#REF!," ",#REF!))</f>
        <v/>
      </c>
    </row>
    <row r="1486" spans="5:5" x14ac:dyDescent="0.2">
      <c r="E1486" s="14" t="str">
        <f>IF(A1486="","",CONCATENATE(#REF!," ",#REF!))</f>
        <v/>
      </c>
    </row>
    <row r="1487" spans="5:5" x14ac:dyDescent="0.2">
      <c r="E1487" s="14" t="str">
        <f>IF(A1487="","",CONCATENATE(#REF!," ",#REF!))</f>
        <v/>
      </c>
    </row>
    <row r="1488" spans="5:5" x14ac:dyDescent="0.2">
      <c r="E1488" s="14" t="str">
        <f>IF(A1488="","",CONCATENATE(#REF!," ",#REF!))</f>
        <v/>
      </c>
    </row>
    <row r="1489" spans="5:5" x14ac:dyDescent="0.2">
      <c r="E1489" s="14" t="str">
        <f>IF(A1489="","",CONCATENATE(#REF!," ",#REF!))</f>
        <v/>
      </c>
    </row>
    <row r="1490" spans="5:5" x14ac:dyDescent="0.2">
      <c r="E1490" s="14" t="str">
        <f>IF(A1490="","",CONCATENATE(#REF!," ",#REF!))</f>
        <v/>
      </c>
    </row>
    <row r="1491" spans="5:5" x14ac:dyDescent="0.2">
      <c r="E1491" s="14" t="str">
        <f>IF(A1491="","",CONCATENATE(#REF!," ",#REF!))</f>
        <v/>
      </c>
    </row>
    <row r="1492" spans="5:5" x14ac:dyDescent="0.2">
      <c r="E1492" s="14" t="str">
        <f>IF(A1492="","",CONCATENATE(#REF!," ",#REF!))</f>
        <v/>
      </c>
    </row>
    <row r="1493" spans="5:5" x14ac:dyDescent="0.2">
      <c r="E1493" s="14" t="str">
        <f>IF(A1493="","",CONCATENATE(#REF!," ",#REF!))</f>
        <v/>
      </c>
    </row>
    <row r="1494" spans="5:5" x14ac:dyDescent="0.2">
      <c r="E1494" s="14" t="str">
        <f>IF(A1494="","",CONCATENATE(#REF!," ",#REF!))</f>
        <v/>
      </c>
    </row>
    <row r="1495" spans="5:5" x14ac:dyDescent="0.2">
      <c r="E1495" s="14" t="str">
        <f>IF(A1495="","",CONCATENATE(#REF!," ",#REF!))</f>
        <v/>
      </c>
    </row>
    <row r="1496" spans="5:5" x14ac:dyDescent="0.2">
      <c r="E1496" s="14" t="str">
        <f>IF(A1496="","",CONCATENATE(#REF!," ",#REF!))</f>
        <v/>
      </c>
    </row>
    <row r="1497" spans="5:5" x14ac:dyDescent="0.2">
      <c r="E1497" s="14" t="str">
        <f>IF(A1497="","",CONCATENATE(#REF!," ",#REF!))</f>
        <v/>
      </c>
    </row>
    <row r="1498" spans="5:5" x14ac:dyDescent="0.2">
      <c r="E1498" s="14" t="str">
        <f>IF(A1498="","",CONCATENATE(#REF!," ",#REF!))</f>
        <v/>
      </c>
    </row>
    <row r="1499" spans="5:5" x14ac:dyDescent="0.2">
      <c r="E1499" s="14" t="str">
        <f>IF(A1499="","",CONCATENATE(#REF!," ",#REF!))</f>
        <v/>
      </c>
    </row>
    <row r="1500" spans="5:5" x14ac:dyDescent="0.2">
      <c r="E1500" s="14" t="str">
        <f>IF(A1500="","",CONCATENATE(#REF!," ",#REF!))</f>
        <v/>
      </c>
    </row>
    <row r="1501" spans="5:5" x14ac:dyDescent="0.2">
      <c r="E1501" s="14" t="str">
        <f>IF(A1501="","",CONCATENATE(#REF!," ",#REF!))</f>
        <v/>
      </c>
    </row>
    <row r="1502" spans="5:5" x14ac:dyDescent="0.2">
      <c r="E1502" s="14" t="str">
        <f>IF(A1502="","",CONCATENATE(#REF!," ",#REF!))</f>
        <v/>
      </c>
    </row>
    <row r="1503" spans="5:5" x14ac:dyDescent="0.2">
      <c r="E1503" s="14" t="str">
        <f>IF(A1503="","",CONCATENATE(#REF!," ",#REF!))</f>
        <v/>
      </c>
    </row>
    <row r="1504" spans="5:5" x14ac:dyDescent="0.2">
      <c r="E1504" s="14" t="str">
        <f>IF(A1504="","",CONCATENATE(#REF!," ",#REF!))</f>
        <v/>
      </c>
    </row>
    <row r="1505" spans="5:5" x14ac:dyDescent="0.2">
      <c r="E1505" s="14" t="str">
        <f>IF(A1505="","",CONCATENATE(#REF!," ",#REF!))</f>
        <v/>
      </c>
    </row>
    <row r="1506" spans="5:5" x14ac:dyDescent="0.2">
      <c r="E1506" s="14" t="str">
        <f>IF(A1506="","",CONCATENATE(#REF!," ",#REF!))</f>
        <v/>
      </c>
    </row>
    <row r="1507" spans="5:5" x14ac:dyDescent="0.2">
      <c r="E1507" s="14" t="str">
        <f>IF(A1507="","",CONCATENATE(#REF!," ",#REF!))</f>
        <v/>
      </c>
    </row>
    <row r="1508" spans="5:5" x14ac:dyDescent="0.2">
      <c r="E1508" s="14" t="str">
        <f>IF(A1508="","",CONCATENATE(#REF!," ",#REF!))</f>
        <v/>
      </c>
    </row>
    <row r="1509" spans="5:5" x14ac:dyDescent="0.2">
      <c r="E1509" s="14" t="str">
        <f>IF(A1509="","",CONCATENATE(#REF!," ",#REF!))</f>
        <v/>
      </c>
    </row>
    <row r="1510" spans="5:5" x14ac:dyDescent="0.2">
      <c r="E1510" s="14" t="str">
        <f>IF(A1510="","",CONCATENATE(#REF!," ",#REF!))</f>
        <v/>
      </c>
    </row>
    <row r="1511" spans="5:5" x14ac:dyDescent="0.2">
      <c r="E1511" s="14" t="str">
        <f>IF(A1511="","",CONCATENATE(#REF!," ",#REF!))</f>
        <v/>
      </c>
    </row>
    <row r="1512" spans="5:5" x14ac:dyDescent="0.2">
      <c r="E1512" s="14" t="str">
        <f>IF(A1512="","",CONCATENATE(#REF!," ",#REF!))</f>
        <v/>
      </c>
    </row>
    <row r="1513" spans="5:5" x14ac:dyDescent="0.2">
      <c r="E1513" s="14" t="str">
        <f>IF(A1513="","",CONCATENATE(#REF!," ",#REF!))</f>
        <v/>
      </c>
    </row>
    <row r="1514" spans="5:5" x14ac:dyDescent="0.2">
      <c r="E1514" s="14" t="str">
        <f>IF(A1514="","",CONCATENATE(#REF!," ",#REF!))</f>
        <v/>
      </c>
    </row>
    <row r="1515" spans="5:5" x14ac:dyDescent="0.2">
      <c r="E1515" s="14" t="str">
        <f>IF(A1515="","",CONCATENATE(#REF!," ",#REF!))</f>
        <v/>
      </c>
    </row>
    <row r="1516" spans="5:5" x14ac:dyDescent="0.2">
      <c r="E1516" s="14" t="str">
        <f>IF(A1516="","",CONCATENATE(#REF!," ",#REF!))</f>
        <v/>
      </c>
    </row>
    <row r="1517" spans="5:5" x14ac:dyDescent="0.2">
      <c r="E1517" s="14" t="str">
        <f>IF(A1517="","",CONCATENATE(#REF!," ",#REF!))</f>
        <v/>
      </c>
    </row>
    <row r="1518" spans="5:5" x14ac:dyDescent="0.2">
      <c r="E1518" s="14" t="str">
        <f>IF(A1518="","",CONCATENATE(#REF!," ",#REF!))</f>
        <v/>
      </c>
    </row>
    <row r="1519" spans="5:5" x14ac:dyDescent="0.2">
      <c r="E1519" s="14" t="str">
        <f>IF(A1519="","",CONCATENATE(#REF!," ",#REF!))</f>
        <v/>
      </c>
    </row>
    <row r="1520" spans="5:5" x14ac:dyDescent="0.2">
      <c r="E1520" s="14" t="str">
        <f>IF(A1520="","",CONCATENATE(#REF!," ",#REF!))</f>
        <v/>
      </c>
    </row>
    <row r="1521" spans="5:5" x14ac:dyDescent="0.2">
      <c r="E1521" s="14" t="str">
        <f>IF(A1521="","",CONCATENATE(#REF!," ",#REF!))</f>
        <v/>
      </c>
    </row>
    <row r="1522" spans="5:5" x14ac:dyDescent="0.2">
      <c r="E1522" s="14" t="str">
        <f>IF(A1522="","",CONCATENATE(#REF!," ",#REF!))</f>
        <v/>
      </c>
    </row>
    <row r="1523" spans="5:5" x14ac:dyDescent="0.2">
      <c r="E1523" s="14" t="str">
        <f>IF(A1523="","",CONCATENATE(#REF!," ",#REF!))</f>
        <v/>
      </c>
    </row>
    <row r="1524" spans="5:5" x14ac:dyDescent="0.2">
      <c r="E1524" s="14" t="str">
        <f>IF(A1524="","",CONCATENATE(#REF!," ",#REF!))</f>
        <v/>
      </c>
    </row>
    <row r="1525" spans="5:5" x14ac:dyDescent="0.2">
      <c r="E1525" s="14" t="str">
        <f>IF(A1525="","",CONCATENATE(#REF!," ",#REF!))</f>
        <v/>
      </c>
    </row>
    <row r="1526" spans="5:5" x14ac:dyDescent="0.2">
      <c r="E1526" s="14" t="str">
        <f>IF(A1526="","",CONCATENATE(#REF!," ",#REF!))</f>
        <v/>
      </c>
    </row>
    <row r="1527" spans="5:5" x14ac:dyDescent="0.2">
      <c r="E1527" s="14" t="str">
        <f>IF(A1527="","",CONCATENATE(#REF!," ",#REF!))</f>
        <v/>
      </c>
    </row>
    <row r="1528" spans="5:5" x14ac:dyDescent="0.2">
      <c r="E1528" s="14" t="str">
        <f>IF(A1528="","",CONCATENATE(#REF!," ",#REF!))</f>
        <v/>
      </c>
    </row>
    <row r="1529" spans="5:5" x14ac:dyDescent="0.2">
      <c r="E1529" s="14" t="str">
        <f>IF(A1529="","",CONCATENATE(#REF!," ",#REF!))</f>
        <v/>
      </c>
    </row>
    <row r="1530" spans="5:5" x14ac:dyDescent="0.2">
      <c r="E1530" s="14" t="str">
        <f>IF(A1530="","",CONCATENATE(#REF!," ",#REF!))</f>
        <v/>
      </c>
    </row>
    <row r="1531" spans="5:5" x14ac:dyDescent="0.2">
      <c r="E1531" s="14" t="str">
        <f>IF(A1531="","",CONCATENATE(#REF!," ",#REF!))</f>
        <v/>
      </c>
    </row>
    <row r="1532" spans="5:5" x14ac:dyDescent="0.2">
      <c r="E1532" s="14" t="str">
        <f>IF(A1532="","",CONCATENATE(#REF!," ",#REF!))</f>
        <v/>
      </c>
    </row>
    <row r="1533" spans="5:5" x14ac:dyDescent="0.2">
      <c r="E1533" s="14" t="str">
        <f>IF(A1533="","",CONCATENATE(#REF!," ",#REF!))</f>
        <v/>
      </c>
    </row>
    <row r="1534" spans="5:5" x14ac:dyDescent="0.2">
      <c r="E1534" s="14" t="str">
        <f>IF(A1534="","",CONCATENATE(#REF!," ",#REF!))</f>
        <v/>
      </c>
    </row>
    <row r="1535" spans="5:5" x14ac:dyDescent="0.2">
      <c r="E1535" s="14" t="str">
        <f>IF(A1535="","",CONCATENATE(#REF!," ",#REF!))</f>
        <v/>
      </c>
    </row>
    <row r="1536" spans="5:5" x14ac:dyDescent="0.2">
      <c r="E1536" s="14" t="str">
        <f>IF(A1536="","",CONCATENATE(#REF!," ",#REF!))</f>
        <v/>
      </c>
    </row>
    <row r="1537" spans="5:5" x14ac:dyDescent="0.2">
      <c r="E1537" s="14" t="str">
        <f>IF(A1537="","",CONCATENATE(#REF!," ",#REF!))</f>
        <v/>
      </c>
    </row>
    <row r="1538" spans="5:5" x14ac:dyDescent="0.2">
      <c r="E1538" s="14" t="str">
        <f>IF(A1538="","",CONCATENATE(#REF!," ",#REF!))</f>
        <v/>
      </c>
    </row>
    <row r="1539" spans="5:5" x14ac:dyDescent="0.2">
      <c r="E1539" s="14" t="str">
        <f>IF(A1539="","",CONCATENATE(#REF!," ",#REF!))</f>
        <v/>
      </c>
    </row>
    <row r="1540" spans="5:5" x14ac:dyDescent="0.2">
      <c r="E1540" s="14" t="str">
        <f>IF(A1540="","",CONCATENATE(#REF!," ",#REF!))</f>
        <v/>
      </c>
    </row>
    <row r="1541" spans="5:5" x14ac:dyDescent="0.2">
      <c r="E1541" s="14" t="str">
        <f>IF(A1541="","",CONCATENATE(#REF!," ",#REF!))</f>
        <v/>
      </c>
    </row>
    <row r="1542" spans="5:5" x14ac:dyDescent="0.2">
      <c r="E1542" s="14" t="str">
        <f>IF(A1542="","",CONCATENATE(#REF!," ",#REF!))</f>
        <v/>
      </c>
    </row>
    <row r="1543" spans="5:5" x14ac:dyDescent="0.2">
      <c r="E1543" s="14" t="str">
        <f>IF(A1543="","",CONCATENATE(#REF!," ",#REF!))</f>
        <v/>
      </c>
    </row>
    <row r="1544" spans="5:5" x14ac:dyDescent="0.2">
      <c r="E1544" s="14" t="str">
        <f>IF(A1544="","",CONCATENATE(#REF!," ",#REF!))</f>
        <v/>
      </c>
    </row>
    <row r="1545" spans="5:5" x14ac:dyDescent="0.2">
      <c r="E1545" s="14" t="str">
        <f>IF(A1545="","",CONCATENATE(#REF!," ",#REF!))</f>
        <v/>
      </c>
    </row>
    <row r="1546" spans="5:5" x14ac:dyDescent="0.2">
      <c r="E1546" s="14" t="str">
        <f>IF(A1546="","",CONCATENATE(#REF!," ",#REF!))</f>
        <v/>
      </c>
    </row>
    <row r="1547" spans="5:5" x14ac:dyDescent="0.2">
      <c r="E1547" s="14" t="str">
        <f>IF(A1547="","",CONCATENATE(#REF!," ",#REF!))</f>
        <v/>
      </c>
    </row>
    <row r="1548" spans="5:5" x14ac:dyDescent="0.2">
      <c r="E1548" s="14" t="str">
        <f>IF(A1548="","",CONCATENATE(#REF!," ",#REF!))</f>
        <v/>
      </c>
    </row>
    <row r="1549" spans="5:5" x14ac:dyDescent="0.2">
      <c r="E1549" s="14" t="str">
        <f>IF(A1549="","",CONCATENATE(#REF!," ",#REF!))</f>
        <v/>
      </c>
    </row>
    <row r="1550" spans="5:5" x14ac:dyDescent="0.2">
      <c r="E1550" s="14" t="str">
        <f>IF(A1550="","",CONCATENATE(#REF!," ",#REF!))</f>
        <v/>
      </c>
    </row>
    <row r="1551" spans="5:5" x14ac:dyDescent="0.2">
      <c r="E1551" s="14" t="str">
        <f>IF(A1551="","",CONCATENATE(#REF!," ",#REF!))</f>
        <v/>
      </c>
    </row>
    <row r="1552" spans="5:5" x14ac:dyDescent="0.2">
      <c r="E1552" s="14" t="str">
        <f>IF(A1552="","",CONCATENATE(#REF!," ",#REF!))</f>
        <v/>
      </c>
    </row>
    <row r="1553" spans="5:5" x14ac:dyDescent="0.2">
      <c r="E1553" s="14" t="str">
        <f>IF(A1553="","",CONCATENATE(#REF!," ",#REF!))</f>
        <v/>
      </c>
    </row>
    <row r="1554" spans="5:5" x14ac:dyDescent="0.2">
      <c r="E1554" s="14" t="str">
        <f>IF(A1554="","",CONCATENATE(#REF!," ",#REF!))</f>
        <v/>
      </c>
    </row>
    <row r="1555" spans="5:5" x14ac:dyDescent="0.2">
      <c r="E1555" s="14" t="str">
        <f>IF(A1555="","",CONCATENATE(#REF!," ",#REF!))</f>
        <v/>
      </c>
    </row>
    <row r="1556" spans="5:5" x14ac:dyDescent="0.2">
      <c r="E1556" s="14" t="str">
        <f>IF(A1556="","",CONCATENATE(#REF!," ",#REF!))</f>
        <v/>
      </c>
    </row>
    <row r="1557" spans="5:5" x14ac:dyDescent="0.2">
      <c r="E1557" s="14" t="str">
        <f>IF(A1557="","",CONCATENATE(#REF!," ",#REF!))</f>
        <v/>
      </c>
    </row>
    <row r="1558" spans="5:5" x14ac:dyDescent="0.2">
      <c r="E1558" s="14" t="str">
        <f>IF(A1558="","",CONCATENATE(#REF!," ",#REF!))</f>
        <v/>
      </c>
    </row>
    <row r="1559" spans="5:5" x14ac:dyDescent="0.2">
      <c r="E1559" s="14" t="str">
        <f>IF(A1559="","",CONCATENATE(#REF!," ",#REF!))</f>
        <v/>
      </c>
    </row>
    <row r="1560" spans="5:5" x14ac:dyDescent="0.2">
      <c r="E1560" s="14" t="str">
        <f>IF(A1560="","",CONCATENATE(#REF!," ",#REF!))</f>
        <v/>
      </c>
    </row>
    <row r="1561" spans="5:5" x14ac:dyDescent="0.2">
      <c r="E1561" s="14" t="str">
        <f>IF(A1561="","",CONCATENATE(#REF!," ",#REF!))</f>
        <v/>
      </c>
    </row>
    <row r="1562" spans="5:5" x14ac:dyDescent="0.2">
      <c r="E1562" s="14" t="str">
        <f>IF(A1562="","",CONCATENATE(#REF!," ",#REF!))</f>
        <v/>
      </c>
    </row>
    <row r="1563" spans="5:5" x14ac:dyDescent="0.2">
      <c r="E1563" s="14" t="str">
        <f>IF(A1563="","",CONCATENATE(#REF!," ",#REF!))</f>
        <v/>
      </c>
    </row>
    <row r="1564" spans="5:5" x14ac:dyDescent="0.2">
      <c r="E1564" s="14" t="str">
        <f>IF(A1564="","",CONCATENATE(#REF!," ",#REF!))</f>
        <v/>
      </c>
    </row>
    <row r="1565" spans="5:5" x14ac:dyDescent="0.2">
      <c r="E1565" s="14" t="str">
        <f>IF(A1565="","",CONCATENATE(#REF!," ",#REF!))</f>
        <v/>
      </c>
    </row>
    <row r="1566" spans="5:5" x14ac:dyDescent="0.2">
      <c r="E1566" s="14" t="str">
        <f>IF(A1566="","",CONCATENATE(#REF!," ",#REF!))</f>
        <v/>
      </c>
    </row>
    <row r="1567" spans="5:5" x14ac:dyDescent="0.2">
      <c r="E1567" s="14" t="str">
        <f>IF(A1567="","",CONCATENATE(#REF!," ",#REF!))</f>
        <v/>
      </c>
    </row>
    <row r="1568" spans="5:5" x14ac:dyDescent="0.2">
      <c r="E1568" s="14" t="str">
        <f>IF(A1568="","",CONCATENATE(#REF!," ",#REF!))</f>
        <v/>
      </c>
    </row>
    <row r="1569" spans="5:5" x14ac:dyDescent="0.2">
      <c r="E1569" s="14" t="str">
        <f>IF(A1569="","",CONCATENATE(#REF!," ",#REF!))</f>
        <v/>
      </c>
    </row>
    <row r="1570" spans="5:5" x14ac:dyDescent="0.2">
      <c r="E1570" s="14" t="str">
        <f>IF(A1570="","",CONCATENATE(#REF!," ",#REF!))</f>
        <v/>
      </c>
    </row>
    <row r="1571" spans="5:5" x14ac:dyDescent="0.2">
      <c r="E1571" s="14" t="str">
        <f>IF(A1571="","",CONCATENATE(#REF!," ",#REF!))</f>
        <v/>
      </c>
    </row>
    <row r="1572" spans="5:5" x14ac:dyDescent="0.2">
      <c r="E1572" s="14" t="str">
        <f>IF(A1572="","",CONCATENATE(#REF!," ",#REF!))</f>
        <v/>
      </c>
    </row>
    <row r="1573" spans="5:5" x14ac:dyDescent="0.2">
      <c r="E1573" s="14" t="str">
        <f>IF(A1573="","",CONCATENATE(#REF!," ",#REF!))</f>
        <v/>
      </c>
    </row>
    <row r="1574" spans="5:5" x14ac:dyDescent="0.2">
      <c r="E1574" s="14" t="str">
        <f>IF(A1574="","",CONCATENATE(#REF!," ",#REF!))</f>
        <v/>
      </c>
    </row>
    <row r="1575" spans="5:5" x14ac:dyDescent="0.2">
      <c r="E1575" s="14" t="str">
        <f>IF(A1575="","",CONCATENATE(#REF!," ",#REF!))</f>
        <v/>
      </c>
    </row>
    <row r="1576" spans="5:5" x14ac:dyDescent="0.2">
      <c r="E1576" s="14" t="str">
        <f>IF(A1576="","",CONCATENATE(#REF!," ",#REF!))</f>
        <v/>
      </c>
    </row>
    <row r="1577" spans="5:5" x14ac:dyDescent="0.2">
      <c r="E1577" s="14" t="str">
        <f>IF(A1577="","",CONCATENATE(#REF!," ",#REF!))</f>
        <v/>
      </c>
    </row>
    <row r="1578" spans="5:5" x14ac:dyDescent="0.2">
      <c r="E1578" s="14" t="str">
        <f>IF(A1578="","",CONCATENATE(#REF!," ",#REF!))</f>
        <v/>
      </c>
    </row>
    <row r="1579" spans="5:5" x14ac:dyDescent="0.2">
      <c r="E1579" s="14" t="str">
        <f>IF(A1579="","",CONCATENATE(#REF!," ",#REF!))</f>
        <v/>
      </c>
    </row>
    <row r="1580" spans="5:5" x14ac:dyDescent="0.2">
      <c r="E1580" s="14" t="str">
        <f>IF(A1580="","",CONCATENATE(#REF!," ",#REF!))</f>
        <v/>
      </c>
    </row>
    <row r="1581" spans="5:5" x14ac:dyDescent="0.2">
      <c r="E1581" s="14" t="str">
        <f>IF(A1581="","",CONCATENATE(#REF!," ",#REF!))</f>
        <v/>
      </c>
    </row>
    <row r="1582" spans="5:5" x14ac:dyDescent="0.2">
      <c r="E1582" s="14" t="str">
        <f>IF(A1582="","",CONCATENATE(#REF!," ",#REF!))</f>
        <v/>
      </c>
    </row>
    <row r="1583" spans="5:5" x14ac:dyDescent="0.2">
      <c r="E1583" s="14" t="str">
        <f>IF(A1583="","",CONCATENATE(#REF!," ",#REF!))</f>
        <v/>
      </c>
    </row>
    <row r="1584" spans="5:5" x14ac:dyDescent="0.2">
      <c r="E1584" s="14" t="str">
        <f>IF(A1584="","",CONCATENATE(#REF!," ",#REF!))</f>
        <v/>
      </c>
    </row>
    <row r="1585" spans="5:5" x14ac:dyDescent="0.2">
      <c r="E1585" s="14" t="str">
        <f>IF(A1585="","",CONCATENATE(#REF!," ",#REF!))</f>
        <v/>
      </c>
    </row>
    <row r="1586" spans="5:5" x14ac:dyDescent="0.2">
      <c r="E1586" s="14" t="str">
        <f>IF(A1586="","",CONCATENATE(#REF!," ",#REF!))</f>
        <v/>
      </c>
    </row>
    <row r="1587" spans="5:5" x14ac:dyDescent="0.2">
      <c r="E1587" s="14" t="str">
        <f>IF(A1587="","",CONCATENATE(#REF!," ",#REF!))</f>
        <v/>
      </c>
    </row>
    <row r="1588" spans="5:5" x14ac:dyDescent="0.2">
      <c r="E1588" s="14" t="str">
        <f>IF(A1588="","",CONCATENATE(#REF!," ",#REF!))</f>
        <v/>
      </c>
    </row>
    <row r="1589" spans="5:5" x14ac:dyDescent="0.2">
      <c r="E1589" s="14" t="str">
        <f>IF(A1589="","",CONCATENATE(#REF!," ",#REF!))</f>
        <v/>
      </c>
    </row>
    <row r="1590" spans="5:5" x14ac:dyDescent="0.2">
      <c r="E1590" s="14" t="str">
        <f>IF(A1590="","",CONCATENATE(#REF!," ",#REF!))</f>
        <v/>
      </c>
    </row>
    <row r="1591" spans="5:5" x14ac:dyDescent="0.2">
      <c r="E1591" s="14" t="str">
        <f>IF(A1591="","",CONCATENATE(#REF!," ",#REF!))</f>
        <v/>
      </c>
    </row>
    <row r="1592" spans="5:5" x14ac:dyDescent="0.2">
      <c r="E1592" s="14" t="str">
        <f>IF(A1592="","",CONCATENATE(#REF!," ",#REF!))</f>
        <v/>
      </c>
    </row>
    <row r="1593" spans="5:5" x14ac:dyDescent="0.2">
      <c r="E1593" s="14" t="str">
        <f>IF(A1593="","",CONCATENATE(#REF!," ",#REF!))</f>
        <v/>
      </c>
    </row>
    <row r="1594" spans="5:5" x14ac:dyDescent="0.2">
      <c r="E1594" s="14" t="str">
        <f>IF(A1594="","",CONCATENATE(#REF!," ",#REF!))</f>
        <v/>
      </c>
    </row>
    <row r="1595" spans="5:5" x14ac:dyDescent="0.2">
      <c r="E1595" s="14" t="str">
        <f>IF(A1595="","",CONCATENATE(#REF!," ",#REF!))</f>
        <v/>
      </c>
    </row>
    <row r="1596" spans="5:5" x14ac:dyDescent="0.2">
      <c r="E1596" s="14" t="str">
        <f>IF(A1596="","",CONCATENATE(#REF!," ",#REF!))</f>
        <v/>
      </c>
    </row>
    <row r="1597" spans="5:5" x14ac:dyDescent="0.2">
      <c r="E1597" s="14" t="str">
        <f>IF(A1597="","",CONCATENATE(#REF!," ",#REF!))</f>
        <v/>
      </c>
    </row>
    <row r="1598" spans="5:5" x14ac:dyDescent="0.2">
      <c r="E1598" s="14" t="str">
        <f>IF(A1598="","",CONCATENATE(#REF!," ",#REF!))</f>
        <v/>
      </c>
    </row>
    <row r="1599" spans="5:5" x14ac:dyDescent="0.2">
      <c r="E1599" s="14" t="str">
        <f>IF(A1599="","",CONCATENATE(#REF!," ",#REF!))</f>
        <v/>
      </c>
    </row>
    <row r="1600" spans="5:5" x14ac:dyDescent="0.2">
      <c r="E1600" s="14" t="str">
        <f>IF(A1600="","",CONCATENATE(#REF!," ",#REF!))</f>
        <v/>
      </c>
    </row>
    <row r="1601" spans="5:5" x14ac:dyDescent="0.2">
      <c r="E1601" s="14" t="str">
        <f>IF(A1601="","",CONCATENATE(#REF!," ",#REF!))</f>
        <v/>
      </c>
    </row>
    <row r="1602" spans="5:5" x14ac:dyDescent="0.2">
      <c r="E1602" s="14" t="str">
        <f>IF(A1602="","",CONCATENATE(#REF!," ",#REF!))</f>
        <v/>
      </c>
    </row>
    <row r="1603" spans="5:5" x14ac:dyDescent="0.2">
      <c r="E1603" s="14" t="str">
        <f>IF(A1603="","",CONCATENATE(#REF!," ",#REF!))</f>
        <v/>
      </c>
    </row>
    <row r="1604" spans="5:5" x14ac:dyDescent="0.2">
      <c r="E1604" s="14" t="str">
        <f>IF(A1604="","",CONCATENATE(#REF!," ",#REF!))</f>
        <v/>
      </c>
    </row>
    <row r="1605" spans="5:5" x14ac:dyDescent="0.2">
      <c r="E1605" s="14" t="str">
        <f>IF(A1605="","",CONCATENATE(#REF!," ",#REF!))</f>
        <v/>
      </c>
    </row>
    <row r="1606" spans="5:5" x14ac:dyDescent="0.2">
      <c r="E1606" s="14" t="str">
        <f>IF(A1606="","",CONCATENATE(#REF!," ",#REF!))</f>
        <v/>
      </c>
    </row>
    <row r="1607" spans="5:5" x14ac:dyDescent="0.2">
      <c r="E1607" s="14" t="str">
        <f>IF(A1607="","",CONCATENATE(#REF!," ",#REF!))</f>
        <v/>
      </c>
    </row>
    <row r="1608" spans="5:5" x14ac:dyDescent="0.2">
      <c r="E1608" s="14" t="str">
        <f>IF(A1608="","",CONCATENATE(#REF!," ",#REF!))</f>
        <v/>
      </c>
    </row>
    <row r="1609" spans="5:5" x14ac:dyDescent="0.2">
      <c r="E1609" s="14" t="str">
        <f>IF(A1609="","",CONCATENATE(#REF!," ",#REF!))</f>
        <v/>
      </c>
    </row>
    <row r="1610" spans="5:5" x14ac:dyDescent="0.2">
      <c r="E1610" s="14" t="str">
        <f>IF(A1610="","",CONCATENATE(#REF!," ",#REF!))</f>
        <v/>
      </c>
    </row>
    <row r="1611" spans="5:5" x14ac:dyDescent="0.2">
      <c r="E1611" s="14" t="str">
        <f>IF(A1611="","",CONCATENATE(#REF!," ",#REF!))</f>
        <v/>
      </c>
    </row>
    <row r="1612" spans="5:5" x14ac:dyDescent="0.2">
      <c r="E1612" s="14" t="str">
        <f>IF(A1612="","",CONCATENATE(#REF!," ",#REF!))</f>
        <v/>
      </c>
    </row>
    <row r="1613" spans="5:5" x14ac:dyDescent="0.2">
      <c r="E1613" s="14" t="str">
        <f>IF(A1613="","",CONCATENATE(#REF!," ",#REF!))</f>
        <v/>
      </c>
    </row>
    <row r="1614" spans="5:5" x14ac:dyDescent="0.2">
      <c r="E1614" s="14" t="str">
        <f>IF(A1614="","",CONCATENATE(#REF!," ",#REF!))</f>
        <v/>
      </c>
    </row>
    <row r="1615" spans="5:5" x14ac:dyDescent="0.2">
      <c r="E1615" s="14" t="str">
        <f>IF(A1615="","",CONCATENATE(#REF!," ",#REF!))</f>
        <v/>
      </c>
    </row>
    <row r="1616" spans="5:5" x14ac:dyDescent="0.2">
      <c r="E1616" s="14" t="str">
        <f>IF(A1616="","",CONCATENATE(#REF!," ",#REF!))</f>
        <v/>
      </c>
    </row>
    <row r="1617" spans="5:5" x14ac:dyDescent="0.2">
      <c r="E1617" s="14" t="str">
        <f>IF(A1617="","",CONCATENATE(#REF!," ",#REF!))</f>
        <v/>
      </c>
    </row>
    <row r="1618" spans="5:5" x14ac:dyDescent="0.2">
      <c r="E1618" s="14" t="str">
        <f>IF(A1618="","",CONCATENATE(#REF!," ",#REF!))</f>
        <v/>
      </c>
    </row>
    <row r="1619" spans="5:5" x14ac:dyDescent="0.2">
      <c r="E1619" s="14" t="str">
        <f>IF(A1619="","",CONCATENATE(#REF!," ",#REF!))</f>
        <v/>
      </c>
    </row>
    <row r="1620" spans="5:5" x14ac:dyDescent="0.2">
      <c r="E1620" s="14" t="str">
        <f>IF(A1620="","",CONCATENATE(#REF!," ",#REF!))</f>
        <v/>
      </c>
    </row>
    <row r="1621" spans="5:5" x14ac:dyDescent="0.2">
      <c r="E1621" s="14" t="str">
        <f>IF(A1621="","",CONCATENATE(#REF!," ",#REF!))</f>
        <v/>
      </c>
    </row>
    <row r="1622" spans="5:5" x14ac:dyDescent="0.2">
      <c r="E1622" s="14" t="str">
        <f>IF(A1622="","",CONCATENATE(#REF!," ",#REF!))</f>
        <v/>
      </c>
    </row>
    <row r="1623" spans="5:5" x14ac:dyDescent="0.2">
      <c r="E1623" s="14" t="str">
        <f>IF(A1623="","",CONCATENATE(#REF!," ",#REF!))</f>
        <v/>
      </c>
    </row>
    <row r="1624" spans="5:5" x14ac:dyDescent="0.2">
      <c r="E1624" s="14" t="str">
        <f>IF(A1624="","",CONCATENATE(#REF!," ",#REF!))</f>
        <v/>
      </c>
    </row>
    <row r="1625" spans="5:5" x14ac:dyDescent="0.2">
      <c r="E1625" s="14" t="str">
        <f>IF(A1625="","",CONCATENATE(#REF!," ",#REF!))</f>
        <v/>
      </c>
    </row>
    <row r="1626" spans="5:5" x14ac:dyDescent="0.2">
      <c r="E1626" s="14" t="str">
        <f>IF(A1626="","",CONCATENATE(#REF!," ",#REF!))</f>
        <v/>
      </c>
    </row>
    <row r="1627" spans="5:5" x14ac:dyDescent="0.2">
      <c r="E1627" s="14" t="str">
        <f>IF(A1627="","",CONCATENATE(#REF!," ",#REF!))</f>
        <v/>
      </c>
    </row>
    <row r="1628" spans="5:5" x14ac:dyDescent="0.2">
      <c r="E1628" s="14" t="str">
        <f>IF(A1628="","",CONCATENATE(#REF!," ",#REF!))</f>
        <v/>
      </c>
    </row>
    <row r="1629" spans="5:5" x14ac:dyDescent="0.2">
      <c r="E1629" s="14" t="str">
        <f>IF(A1629="","",CONCATENATE(#REF!," ",#REF!))</f>
        <v/>
      </c>
    </row>
    <row r="1630" spans="5:5" x14ac:dyDescent="0.2">
      <c r="E1630" s="14" t="str">
        <f>IF(A1630="","",CONCATENATE(#REF!," ",#REF!))</f>
        <v/>
      </c>
    </row>
    <row r="1631" spans="5:5" x14ac:dyDescent="0.2">
      <c r="E1631" s="14" t="str">
        <f>IF(A1631="","",CONCATENATE(#REF!," ",#REF!))</f>
        <v/>
      </c>
    </row>
    <row r="1632" spans="5:5" x14ac:dyDescent="0.2">
      <c r="E1632" s="14" t="str">
        <f>IF(A1632="","",CONCATENATE(#REF!," ",#REF!))</f>
        <v/>
      </c>
    </row>
    <row r="1633" spans="5:5" x14ac:dyDescent="0.2">
      <c r="E1633" s="14" t="str">
        <f>IF(A1633="","",CONCATENATE(#REF!," ",#REF!))</f>
        <v/>
      </c>
    </row>
    <row r="1634" spans="5:5" x14ac:dyDescent="0.2">
      <c r="E1634" s="14" t="str">
        <f>IF(A1634="","",CONCATENATE(#REF!," ",#REF!))</f>
        <v/>
      </c>
    </row>
    <row r="1635" spans="5:5" x14ac:dyDescent="0.2">
      <c r="E1635" s="14" t="str">
        <f>IF(A1635="","",CONCATENATE(#REF!," ",#REF!))</f>
        <v/>
      </c>
    </row>
    <row r="1636" spans="5:5" x14ac:dyDescent="0.2">
      <c r="E1636" s="14" t="str">
        <f>IF(A1636="","",CONCATENATE(#REF!," ",#REF!))</f>
        <v/>
      </c>
    </row>
    <row r="1637" spans="5:5" x14ac:dyDescent="0.2">
      <c r="E1637" s="14" t="str">
        <f>IF(A1637="","",CONCATENATE(#REF!," ",#REF!))</f>
        <v/>
      </c>
    </row>
    <row r="1638" spans="5:5" x14ac:dyDescent="0.2">
      <c r="E1638" s="14" t="str">
        <f>IF(A1638="","",CONCATENATE(#REF!," ",#REF!))</f>
        <v/>
      </c>
    </row>
    <row r="1639" spans="5:5" x14ac:dyDescent="0.2">
      <c r="E1639" s="14" t="str">
        <f>IF(A1639="","",CONCATENATE(#REF!," ",#REF!))</f>
        <v/>
      </c>
    </row>
    <row r="1640" spans="5:5" x14ac:dyDescent="0.2">
      <c r="E1640" s="14" t="str">
        <f>IF(A1640="","",CONCATENATE(#REF!," ",#REF!))</f>
        <v/>
      </c>
    </row>
    <row r="1641" spans="5:5" x14ac:dyDescent="0.2">
      <c r="E1641" s="14" t="str">
        <f>IF(A1641="","",CONCATENATE(#REF!," ",#REF!))</f>
        <v/>
      </c>
    </row>
    <row r="1642" spans="5:5" x14ac:dyDescent="0.2">
      <c r="E1642" s="14" t="str">
        <f>IF(A1642="","",CONCATENATE(#REF!," ",#REF!))</f>
        <v/>
      </c>
    </row>
    <row r="1643" spans="5:5" x14ac:dyDescent="0.2">
      <c r="E1643" s="14" t="str">
        <f>IF(A1643="","",CONCATENATE(#REF!," ",#REF!))</f>
        <v/>
      </c>
    </row>
    <row r="1644" spans="5:5" x14ac:dyDescent="0.2">
      <c r="E1644" s="14" t="str">
        <f>IF(A1644="","",CONCATENATE(#REF!," ",#REF!))</f>
        <v/>
      </c>
    </row>
    <row r="1645" spans="5:5" x14ac:dyDescent="0.2">
      <c r="E1645" s="14" t="str">
        <f>IF(A1645="","",CONCATENATE(#REF!," ",#REF!))</f>
        <v/>
      </c>
    </row>
    <row r="1646" spans="5:5" x14ac:dyDescent="0.2">
      <c r="E1646" s="14" t="str">
        <f>IF(A1646="","",CONCATENATE(#REF!," ",#REF!))</f>
        <v/>
      </c>
    </row>
    <row r="1647" spans="5:5" x14ac:dyDescent="0.2">
      <c r="E1647" s="14" t="str">
        <f>IF(A1647="","",CONCATENATE(#REF!," ",#REF!))</f>
        <v/>
      </c>
    </row>
    <row r="1648" spans="5:5" x14ac:dyDescent="0.2">
      <c r="E1648" s="14" t="str">
        <f>IF(A1648="","",CONCATENATE(#REF!," ",#REF!))</f>
        <v/>
      </c>
    </row>
    <row r="1649" spans="5:5" x14ac:dyDescent="0.2">
      <c r="E1649" s="14" t="str">
        <f>IF(A1649="","",CONCATENATE(#REF!," ",#REF!))</f>
        <v/>
      </c>
    </row>
    <row r="1650" spans="5:5" x14ac:dyDescent="0.2">
      <c r="E1650" s="14" t="str">
        <f>IF(A1650="","",CONCATENATE(#REF!," ",#REF!))</f>
        <v/>
      </c>
    </row>
    <row r="1651" spans="5:5" x14ac:dyDescent="0.2">
      <c r="E1651" s="14" t="str">
        <f>IF(A1651="","",CONCATENATE(#REF!," ",#REF!))</f>
        <v/>
      </c>
    </row>
    <row r="1652" spans="5:5" x14ac:dyDescent="0.2">
      <c r="E1652" s="14" t="str">
        <f>IF(A1652="","",CONCATENATE(#REF!," ",#REF!))</f>
        <v/>
      </c>
    </row>
    <row r="1653" spans="5:5" x14ac:dyDescent="0.2">
      <c r="E1653" s="14" t="str">
        <f>IF(A1653="","",CONCATENATE(#REF!," ",#REF!))</f>
        <v/>
      </c>
    </row>
    <row r="1654" spans="5:5" x14ac:dyDescent="0.2">
      <c r="E1654" s="14" t="str">
        <f>IF(A1654="","",CONCATENATE(#REF!," ",#REF!))</f>
        <v/>
      </c>
    </row>
    <row r="1655" spans="5:5" x14ac:dyDescent="0.2">
      <c r="E1655" s="14" t="str">
        <f>IF(A1655="","",CONCATENATE(#REF!," ",#REF!))</f>
        <v/>
      </c>
    </row>
    <row r="1656" spans="5:5" x14ac:dyDescent="0.2">
      <c r="E1656" s="14" t="str">
        <f>IF(A1656="","",CONCATENATE(#REF!," ",#REF!))</f>
        <v/>
      </c>
    </row>
    <row r="1657" spans="5:5" x14ac:dyDescent="0.2">
      <c r="E1657" s="14" t="str">
        <f>IF(A1657="","",CONCATENATE(#REF!," ",#REF!))</f>
        <v/>
      </c>
    </row>
    <row r="1658" spans="5:5" x14ac:dyDescent="0.2">
      <c r="E1658" s="14" t="str">
        <f>IF(A1658="","",CONCATENATE(#REF!," ",#REF!))</f>
        <v/>
      </c>
    </row>
    <row r="1659" spans="5:5" x14ac:dyDescent="0.2">
      <c r="E1659" s="14" t="str">
        <f>IF(A1659="","",CONCATENATE(#REF!," ",#REF!))</f>
        <v/>
      </c>
    </row>
    <row r="1660" spans="5:5" x14ac:dyDescent="0.2">
      <c r="E1660" s="14" t="str">
        <f>IF(A1660="","",CONCATENATE(#REF!," ",#REF!))</f>
        <v/>
      </c>
    </row>
    <row r="1661" spans="5:5" x14ac:dyDescent="0.2">
      <c r="E1661" s="14" t="str">
        <f>IF(A1661="","",CONCATENATE(#REF!," ",#REF!))</f>
        <v/>
      </c>
    </row>
    <row r="1662" spans="5:5" x14ac:dyDescent="0.2">
      <c r="E1662" s="14" t="str">
        <f>IF(A1662="","",CONCATENATE(#REF!," ",#REF!))</f>
        <v/>
      </c>
    </row>
    <row r="1663" spans="5:5" x14ac:dyDescent="0.2">
      <c r="E1663" s="14" t="str">
        <f>IF(A1663="","",CONCATENATE(#REF!," ",#REF!))</f>
        <v/>
      </c>
    </row>
    <row r="1664" spans="5:5" x14ac:dyDescent="0.2">
      <c r="E1664" s="14" t="str">
        <f>IF(A1664="","",CONCATENATE(#REF!," ",#REF!))</f>
        <v/>
      </c>
    </row>
    <row r="1665" spans="5:5" x14ac:dyDescent="0.2">
      <c r="E1665" s="14" t="str">
        <f>IF(A1665="","",CONCATENATE(#REF!," ",#REF!))</f>
        <v/>
      </c>
    </row>
    <row r="1666" spans="5:5" x14ac:dyDescent="0.2">
      <c r="E1666" s="14" t="str">
        <f>IF(A1666="","",CONCATENATE(#REF!," ",#REF!))</f>
        <v/>
      </c>
    </row>
    <row r="1667" spans="5:5" x14ac:dyDescent="0.2">
      <c r="E1667" s="14" t="str">
        <f>IF(A1667="","",CONCATENATE(#REF!," ",#REF!))</f>
        <v/>
      </c>
    </row>
    <row r="1668" spans="5:5" x14ac:dyDescent="0.2">
      <c r="E1668" s="14" t="str">
        <f>IF(A1668="","",CONCATENATE(#REF!," ",#REF!))</f>
        <v/>
      </c>
    </row>
    <row r="1669" spans="5:5" x14ac:dyDescent="0.2">
      <c r="E1669" s="14" t="str">
        <f>IF(A1669="","",CONCATENATE(#REF!," ",#REF!))</f>
        <v/>
      </c>
    </row>
    <row r="1670" spans="5:5" x14ac:dyDescent="0.2">
      <c r="E1670" s="14" t="str">
        <f>IF(A1670="","",CONCATENATE(#REF!," ",#REF!))</f>
        <v/>
      </c>
    </row>
    <row r="1671" spans="5:5" x14ac:dyDescent="0.2">
      <c r="E1671" s="14" t="str">
        <f>IF(A1671="","",CONCATENATE(#REF!," ",#REF!))</f>
        <v/>
      </c>
    </row>
    <row r="1672" spans="5:5" x14ac:dyDescent="0.2">
      <c r="E1672" s="14" t="str">
        <f>IF(A1672="","",CONCATENATE(#REF!," ",#REF!))</f>
        <v/>
      </c>
    </row>
    <row r="1673" spans="5:5" x14ac:dyDescent="0.2">
      <c r="E1673" s="14" t="str">
        <f>IF(A1673="","",CONCATENATE(#REF!," ",#REF!))</f>
        <v/>
      </c>
    </row>
    <row r="1674" spans="5:5" x14ac:dyDescent="0.2">
      <c r="E1674" s="14" t="str">
        <f>IF(A1674="","",CONCATENATE(#REF!," ",#REF!))</f>
        <v/>
      </c>
    </row>
    <row r="1675" spans="5:5" x14ac:dyDescent="0.2">
      <c r="E1675" s="14" t="str">
        <f>IF(A1675="","",CONCATENATE(#REF!," ",#REF!))</f>
        <v/>
      </c>
    </row>
    <row r="1676" spans="5:5" x14ac:dyDescent="0.2">
      <c r="E1676" s="14" t="str">
        <f>IF(A1676="","",CONCATENATE(#REF!," ",#REF!))</f>
        <v/>
      </c>
    </row>
    <row r="1677" spans="5:5" x14ac:dyDescent="0.2">
      <c r="E1677" s="14" t="str">
        <f>IF(A1677="","",CONCATENATE(#REF!," ",#REF!))</f>
        <v/>
      </c>
    </row>
    <row r="1678" spans="5:5" x14ac:dyDescent="0.2">
      <c r="E1678" s="14" t="str">
        <f>IF(A1678="","",CONCATENATE(#REF!," ",#REF!))</f>
        <v/>
      </c>
    </row>
    <row r="1679" spans="5:5" x14ac:dyDescent="0.2">
      <c r="E1679" s="14" t="str">
        <f>IF(A1679="","",CONCATENATE(#REF!," ",#REF!))</f>
        <v/>
      </c>
    </row>
    <row r="1680" spans="5:5" x14ac:dyDescent="0.2">
      <c r="E1680" s="14" t="str">
        <f>IF(A1680="","",CONCATENATE(#REF!," ",#REF!))</f>
        <v/>
      </c>
    </row>
    <row r="1681" spans="5:5" x14ac:dyDescent="0.2">
      <c r="E1681" s="14" t="str">
        <f>IF(A1681="","",CONCATENATE(#REF!," ",#REF!))</f>
        <v/>
      </c>
    </row>
    <row r="1682" spans="5:5" x14ac:dyDescent="0.2">
      <c r="E1682" s="14" t="str">
        <f>IF(A1682="","",CONCATENATE(#REF!," ",#REF!))</f>
        <v/>
      </c>
    </row>
    <row r="1683" spans="5:5" x14ac:dyDescent="0.2">
      <c r="E1683" s="14" t="str">
        <f>IF(A1683="","",CONCATENATE(#REF!," ",#REF!))</f>
        <v/>
      </c>
    </row>
  </sheetData>
  <phoneticPr fontId="2" type="noConversion"/>
  <pageMargins left="0.35433070866141736" right="0.15748031496062992" top="0.31496062992125984" bottom="0.27559055118110237" header="0.51181102362204722" footer="0.27559055118110237"/>
  <pageSetup paperSize="9" scale="75" fitToHeight="0" orientation="landscape" horizontalDpi="4294967292" verticalDpi="4294967292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8"/>
  <sheetViews>
    <sheetView workbookViewId="0">
      <selection activeCell="F59" sqref="F59"/>
    </sheetView>
  </sheetViews>
  <sheetFormatPr defaultColWidth="9.140625" defaultRowHeight="12.75" x14ac:dyDescent="0.2"/>
  <cols>
    <col min="1" max="1" width="27.42578125" style="2" bestFit="1" customWidth="1"/>
    <col min="2" max="2" width="9.140625" style="95"/>
    <col min="3" max="4" width="9.140625" style="2"/>
    <col min="5" max="5" width="9.140625" style="95"/>
    <col min="6" max="6" width="27.42578125" style="2" bestFit="1" customWidth="1"/>
    <col min="7" max="7" width="9.140625" style="2"/>
    <col min="9" max="9" width="26.42578125" bestFit="1" customWidth="1"/>
    <col min="10" max="16384" width="9.140625" style="2"/>
  </cols>
  <sheetData>
    <row r="1" spans="1:11" x14ac:dyDescent="0.2">
      <c r="A1" s="2">
        <v>0</v>
      </c>
      <c r="B1" s="95" t="s">
        <v>170</v>
      </c>
      <c r="E1" s="95" t="s">
        <v>170</v>
      </c>
      <c r="F1" s="2" t="s">
        <v>170</v>
      </c>
    </row>
    <row r="2" spans="1:11" ht="15" x14ac:dyDescent="0.25">
      <c r="A2" s="94" t="s">
        <v>325</v>
      </c>
      <c r="B2" s="93" t="s">
        <v>326</v>
      </c>
      <c r="E2" s="93" t="s">
        <v>326</v>
      </c>
      <c r="F2" s="94" t="s">
        <v>325</v>
      </c>
      <c r="K2"/>
    </row>
    <row r="3" spans="1:11" ht="15" x14ac:dyDescent="0.25">
      <c r="A3" s="94" t="s">
        <v>327</v>
      </c>
      <c r="B3" s="93" t="s">
        <v>328</v>
      </c>
      <c r="E3" s="93" t="s">
        <v>328</v>
      </c>
      <c r="F3" s="94" t="s">
        <v>327</v>
      </c>
      <c r="K3"/>
    </row>
    <row r="4" spans="1:11" ht="15" x14ac:dyDescent="0.25">
      <c r="A4" s="94" t="s">
        <v>329</v>
      </c>
      <c r="B4" s="93" t="s">
        <v>330</v>
      </c>
      <c r="E4" s="93" t="s">
        <v>334</v>
      </c>
      <c r="F4" s="94" t="s">
        <v>333</v>
      </c>
      <c r="K4"/>
    </row>
    <row r="5" spans="1:11" ht="15" x14ac:dyDescent="0.25">
      <c r="A5" s="94" t="s">
        <v>331</v>
      </c>
      <c r="B5" s="93" t="s">
        <v>332</v>
      </c>
      <c r="E5" s="93" t="s">
        <v>332</v>
      </c>
      <c r="F5" s="94" t="s">
        <v>331</v>
      </c>
      <c r="K5"/>
    </row>
    <row r="6" spans="1:11" ht="15" x14ac:dyDescent="0.25">
      <c r="A6" s="94" t="s">
        <v>333</v>
      </c>
      <c r="B6" s="93" t="s">
        <v>334</v>
      </c>
      <c r="E6" s="93" t="s">
        <v>330</v>
      </c>
      <c r="F6" s="94" t="s">
        <v>329</v>
      </c>
      <c r="K6"/>
    </row>
    <row r="7" spans="1:11" ht="15" x14ac:dyDescent="0.25">
      <c r="A7" s="94" t="s">
        <v>447</v>
      </c>
      <c r="B7" s="93" t="s">
        <v>448</v>
      </c>
      <c r="E7" s="93" t="s">
        <v>336</v>
      </c>
      <c r="F7" s="94" t="s">
        <v>335</v>
      </c>
      <c r="K7"/>
    </row>
    <row r="8" spans="1:11" ht="15" x14ac:dyDescent="0.25">
      <c r="A8" s="94" t="s">
        <v>335</v>
      </c>
      <c r="B8" s="93" t="s">
        <v>336</v>
      </c>
      <c r="E8" s="93" t="s">
        <v>338</v>
      </c>
      <c r="F8" s="94" t="s">
        <v>337</v>
      </c>
      <c r="K8"/>
    </row>
    <row r="9" spans="1:11" ht="15" x14ac:dyDescent="0.25">
      <c r="A9" s="94" t="s">
        <v>337</v>
      </c>
      <c r="B9" s="93" t="s">
        <v>338</v>
      </c>
      <c r="E9" s="93" t="s">
        <v>340</v>
      </c>
      <c r="F9" s="94" t="s">
        <v>339</v>
      </c>
      <c r="K9"/>
    </row>
    <row r="10" spans="1:11" ht="15" x14ac:dyDescent="0.25">
      <c r="A10" s="94" t="s">
        <v>339</v>
      </c>
      <c r="B10" s="93" t="s">
        <v>340</v>
      </c>
      <c r="E10" s="93" t="s">
        <v>342</v>
      </c>
      <c r="F10" s="94" t="s">
        <v>341</v>
      </c>
      <c r="K10"/>
    </row>
    <row r="11" spans="1:11" ht="15" x14ac:dyDescent="0.25">
      <c r="A11" s="94" t="s">
        <v>341</v>
      </c>
      <c r="B11" s="93" t="s">
        <v>342</v>
      </c>
      <c r="E11" s="93" t="s">
        <v>344</v>
      </c>
      <c r="F11" s="94" t="s">
        <v>343</v>
      </c>
      <c r="K11"/>
    </row>
    <row r="12" spans="1:11" ht="15" x14ac:dyDescent="0.25">
      <c r="A12" s="94" t="s">
        <v>343</v>
      </c>
      <c r="B12" s="93" t="s">
        <v>344</v>
      </c>
      <c r="E12" s="93" t="s">
        <v>346</v>
      </c>
      <c r="F12" s="94" t="s">
        <v>345</v>
      </c>
      <c r="J12" s="11"/>
      <c r="K12"/>
    </row>
    <row r="13" spans="1:11" ht="15" x14ac:dyDescent="0.25">
      <c r="A13" s="94" t="s">
        <v>345</v>
      </c>
      <c r="B13" s="93" t="s">
        <v>346</v>
      </c>
      <c r="E13" s="93" t="s">
        <v>463</v>
      </c>
      <c r="F13" s="94" t="s">
        <v>462</v>
      </c>
      <c r="K13"/>
    </row>
    <row r="14" spans="1:11" ht="15" x14ac:dyDescent="0.25">
      <c r="A14" s="94" t="s">
        <v>462</v>
      </c>
      <c r="B14" s="93" t="s">
        <v>463</v>
      </c>
      <c r="E14" s="93" t="s">
        <v>465</v>
      </c>
      <c r="F14" s="94" t="s">
        <v>464</v>
      </c>
      <c r="K14"/>
    </row>
    <row r="15" spans="1:11" ht="15" x14ac:dyDescent="0.25">
      <c r="A15" s="94" t="s">
        <v>464</v>
      </c>
      <c r="B15" s="93" t="s">
        <v>465</v>
      </c>
      <c r="E15" s="93" t="s">
        <v>467</v>
      </c>
      <c r="F15" s="94" t="s">
        <v>466</v>
      </c>
      <c r="K15"/>
    </row>
    <row r="16" spans="1:11" ht="15" x14ac:dyDescent="0.25">
      <c r="A16" s="94" t="s">
        <v>466</v>
      </c>
      <c r="B16" s="93" t="s">
        <v>467</v>
      </c>
      <c r="E16" s="93" t="s">
        <v>469</v>
      </c>
      <c r="F16" s="94" t="s">
        <v>468</v>
      </c>
      <c r="K16"/>
    </row>
    <row r="17" spans="1:11" ht="15" x14ac:dyDescent="0.25">
      <c r="A17" s="94" t="s">
        <v>468</v>
      </c>
      <c r="B17" s="93" t="s">
        <v>469</v>
      </c>
      <c r="E17" s="93" t="s">
        <v>471</v>
      </c>
      <c r="F17" s="94" t="s">
        <v>470</v>
      </c>
      <c r="K17"/>
    </row>
    <row r="18" spans="1:11" ht="15" x14ac:dyDescent="0.25">
      <c r="A18" s="94" t="s">
        <v>470</v>
      </c>
      <c r="B18" s="93" t="s">
        <v>471</v>
      </c>
      <c r="E18" s="93" t="s">
        <v>473</v>
      </c>
      <c r="F18" s="94" t="s">
        <v>472</v>
      </c>
      <c r="K18"/>
    </row>
    <row r="19" spans="1:11" ht="15" x14ac:dyDescent="0.25">
      <c r="A19" s="94" t="s">
        <v>472</v>
      </c>
      <c r="B19" s="93" t="s">
        <v>473</v>
      </c>
      <c r="E19" s="93" t="s">
        <v>448</v>
      </c>
      <c r="F19" s="94" t="s">
        <v>447</v>
      </c>
      <c r="K19"/>
    </row>
    <row r="20" spans="1:11" ht="15" x14ac:dyDescent="0.25">
      <c r="A20" s="94" t="s">
        <v>347</v>
      </c>
      <c r="B20" s="93" t="s">
        <v>348</v>
      </c>
      <c r="E20" s="93" t="s">
        <v>348</v>
      </c>
      <c r="F20" s="94" t="s">
        <v>347</v>
      </c>
      <c r="K20"/>
    </row>
    <row r="21" spans="1:11" ht="15" x14ac:dyDescent="0.25">
      <c r="A21" s="94" t="s">
        <v>349</v>
      </c>
      <c r="B21" s="93" t="s">
        <v>350</v>
      </c>
      <c r="E21" s="93" t="s">
        <v>352</v>
      </c>
      <c r="F21" s="94" t="s">
        <v>351</v>
      </c>
      <c r="K21"/>
    </row>
    <row r="22" spans="1:11" ht="15" x14ac:dyDescent="0.25">
      <c r="A22" s="94" t="s">
        <v>351</v>
      </c>
      <c r="B22" s="93" t="s">
        <v>352</v>
      </c>
      <c r="E22" s="93" t="s">
        <v>350</v>
      </c>
      <c r="F22" s="94" t="s">
        <v>349</v>
      </c>
      <c r="K22"/>
    </row>
    <row r="23" spans="1:11" ht="15" x14ac:dyDescent="0.25">
      <c r="A23" s="94" t="s">
        <v>353</v>
      </c>
      <c r="B23" s="93" t="s">
        <v>354</v>
      </c>
      <c r="E23" s="93" t="s">
        <v>354</v>
      </c>
      <c r="F23" s="94" t="s">
        <v>353</v>
      </c>
      <c r="K23"/>
    </row>
    <row r="24" spans="1:11" ht="15" x14ac:dyDescent="0.25">
      <c r="A24" s="94" t="s">
        <v>355</v>
      </c>
      <c r="B24" s="93" t="s">
        <v>356</v>
      </c>
      <c r="E24" s="93" t="s">
        <v>356</v>
      </c>
      <c r="F24" s="94" t="s">
        <v>355</v>
      </c>
      <c r="K24"/>
    </row>
    <row r="25" spans="1:11" ht="15" x14ac:dyDescent="0.25">
      <c r="A25" s="94" t="s">
        <v>357</v>
      </c>
      <c r="B25" s="93" t="s">
        <v>358</v>
      </c>
      <c r="E25" s="93" t="s">
        <v>358</v>
      </c>
      <c r="F25" s="94" t="s">
        <v>357</v>
      </c>
      <c r="K25"/>
    </row>
    <row r="26" spans="1:11" ht="15" x14ac:dyDescent="0.25">
      <c r="A26" s="94" t="s">
        <v>474</v>
      </c>
      <c r="B26" s="93" t="s">
        <v>359</v>
      </c>
      <c r="E26" s="93" t="s">
        <v>359</v>
      </c>
      <c r="F26" s="94" t="s">
        <v>474</v>
      </c>
      <c r="K26"/>
    </row>
    <row r="27" spans="1:11" ht="15" x14ac:dyDescent="0.25">
      <c r="A27" s="94" t="s">
        <v>360</v>
      </c>
      <c r="B27" s="93" t="s">
        <v>361</v>
      </c>
      <c r="E27" s="93" t="s">
        <v>361</v>
      </c>
      <c r="F27" s="94" t="s">
        <v>360</v>
      </c>
      <c r="K27"/>
    </row>
    <row r="28" spans="1:11" ht="15" x14ac:dyDescent="0.25">
      <c r="A28" s="94" t="s">
        <v>362</v>
      </c>
      <c r="B28" s="93" t="s">
        <v>363</v>
      </c>
      <c r="E28" s="93" t="s">
        <v>363</v>
      </c>
      <c r="F28" s="94" t="s">
        <v>362</v>
      </c>
      <c r="K28"/>
    </row>
    <row r="29" spans="1:11" ht="15" x14ac:dyDescent="0.25">
      <c r="A29" s="94" t="s">
        <v>455</v>
      </c>
      <c r="B29" s="93" t="s">
        <v>459</v>
      </c>
      <c r="E29" s="93" t="s">
        <v>459</v>
      </c>
      <c r="F29" s="94" t="s">
        <v>455</v>
      </c>
      <c r="K29"/>
    </row>
    <row r="30" spans="1:11" ht="15" x14ac:dyDescent="0.25">
      <c r="A30" s="94" t="s">
        <v>364</v>
      </c>
      <c r="B30" s="93" t="s">
        <v>365</v>
      </c>
      <c r="E30" s="93" t="s">
        <v>365</v>
      </c>
      <c r="F30" s="94" t="s">
        <v>364</v>
      </c>
      <c r="K30"/>
    </row>
    <row r="31" spans="1:11" ht="15" x14ac:dyDescent="0.25">
      <c r="A31" s="94" t="s">
        <v>366</v>
      </c>
      <c r="B31" s="93" t="s">
        <v>367</v>
      </c>
      <c r="E31" s="93" t="s">
        <v>367</v>
      </c>
      <c r="F31" s="94" t="s">
        <v>366</v>
      </c>
      <c r="K31"/>
    </row>
    <row r="32" spans="1:11" ht="15" x14ac:dyDescent="0.25">
      <c r="A32" s="94" t="s">
        <v>368</v>
      </c>
      <c r="B32" s="93" t="s">
        <v>369</v>
      </c>
      <c r="E32" s="93" t="s">
        <v>369</v>
      </c>
      <c r="F32" s="94" t="s">
        <v>368</v>
      </c>
      <c r="I32" s="11"/>
      <c r="K32" s="11"/>
    </row>
    <row r="33" spans="1:11" ht="15" x14ac:dyDescent="0.25">
      <c r="A33" s="94" t="s">
        <v>370</v>
      </c>
      <c r="B33" s="93" t="s">
        <v>371</v>
      </c>
      <c r="E33" s="93" t="s">
        <v>373</v>
      </c>
      <c r="F33" s="94" t="s">
        <v>372</v>
      </c>
      <c r="K33"/>
    </row>
    <row r="34" spans="1:11" ht="15" x14ac:dyDescent="0.25">
      <c r="A34" s="94" t="s">
        <v>372</v>
      </c>
      <c r="B34" s="93" t="s">
        <v>373</v>
      </c>
      <c r="E34" s="93" t="s">
        <v>460</v>
      </c>
      <c r="F34" s="94" t="s">
        <v>456</v>
      </c>
      <c r="K34"/>
    </row>
    <row r="35" spans="1:11" ht="15" x14ac:dyDescent="0.25">
      <c r="A35" s="94" t="s">
        <v>456</v>
      </c>
      <c r="B35" s="93" t="s">
        <v>460</v>
      </c>
      <c r="E35" s="93" t="s">
        <v>371</v>
      </c>
      <c r="F35" s="94" t="s">
        <v>370</v>
      </c>
      <c r="K35"/>
    </row>
    <row r="36" spans="1:11" ht="15" x14ac:dyDescent="0.25">
      <c r="A36" s="94" t="s">
        <v>457</v>
      </c>
      <c r="B36" s="93" t="s">
        <v>461</v>
      </c>
      <c r="E36" s="93" t="s">
        <v>377</v>
      </c>
      <c r="F36" s="94" t="s">
        <v>376</v>
      </c>
      <c r="K36"/>
    </row>
    <row r="37" spans="1:11" ht="15" x14ac:dyDescent="0.25">
      <c r="A37" s="94" t="s">
        <v>374</v>
      </c>
      <c r="B37" s="93" t="s">
        <v>375</v>
      </c>
      <c r="E37" s="93" t="s">
        <v>375</v>
      </c>
      <c r="F37" s="94" t="s">
        <v>374</v>
      </c>
      <c r="K37"/>
    </row>
    <row r="38" spans="1:11" ht="15" x14ac:dyDescent="0.25">
      <c r="A38" s="94" t="s">
        <v>376</v>
      </c>
      <c r="B38" s="93" t="s">
        <v>377</v>
      </c>
      <c r="E38" s="93" t="s">
        <v>461</v>
      </c>
      <c r="F38" s="94" t="s">
        <v>457</v>
      </c>
      <c r="K38"/>
    </row>
    <row r="39" spans="1:11" ht="15" x14ac:dyDescent="0.25">
      <c r="A39" s="94" t="s">
        <v>378</v>
      </c>
      <c r="B39" s="93" t="s">
        <v>379</v>
      </c>
      <c r="E39" s="93" t="s">
        <v>379</v>
      </c>
      <c r="F39" s="94" t="s">
        <v>378</v>
      </c>
      <c r="K39"/>
    </row>
    <row r="40" spans="1:11" ht="15" x14ac:dyDescent="0.25">
      <c r="A40" s="94" t="s">
        <v>380</v>
      </c>
      <c r="B40" s="93" t="s">
        <v>381</v>
      </c>
      <c r="E40" s="93" t="s">
        <v>385</v>
      </c>
      <c r="F40" s="94" t="s">
        <v>384</v>
      </c>
      <c r="K40"/>
    </row>
    <row r="41" spans="1:11" ht="15" x14ac:dyDescent="0.25">
      <c r="A41" s="94" t="s">
        <v>382</v>
      </c>
      <c r="B41" s="93" t="s">
        <v>383</v>
      </c>
      <c r="E41" s="93" t="s">
        <v>381</v>
      </c>
      <c r="F41" s="94" t="s">
        <v>380</v>
      </c>
      <c r="J41" s="11"/>
      <c r="K41"/>
    </row>
    <row r="42" spans="1:11" ht="15" x14ac:dyDescent="0.25">
      <c r="A42" s="94" t="s">
        <v>384</v>
      </c>
      <c r="B42" s="93" t="s">
        <v>385</v>
      </c>
      <c r="E42" s="93" t="s">
        <v>383</v>
      </c>
      <c r="F42" s="94" t="s">
        <v>382</v>
      </c>
      <c r="K42"/>
    </row>
    <row r="43" spans="1:11" ht="15" x14ac:dyDescent="0.25">
      <c r="A43" s="94" t="s">
        <v>386</v>
      </c>
      <c r="B43" s="93" t="s">
        <v>387</v>
      </c>
      <c r="E43" s="93" t="s">
        <v>412</v>
      </c>
      <c r="F43" s="94" t="s">
        <v>411</v>
      </c>
      <c r="K43"/>
    </row>
    <row r="44" spans="1:11" ht="15" x14ac:dyDescent="0.25">
      <c r="A44" s="94" t="s">
        <v>388</v>
      </c>
      <c r="B44" s="93" t="s">
        <v>389</v>
      </c>
      <c r="E44" s="93" t="s">
        <v>418</v>
      </c>
      <c r="F44" s="94" t="s">
        <v>417</v>
      </c>
      <c r="K44"/>
    </row>
    <row r="45" spans="1:11" ht="15" x14ac:dyDescent="0.25">
      <c r="A45" s="94" t="s">
        <v>390</v>
      </c>
      <c r="B45" s="93" t="s">
        <v>391</v>
      </c>
      <c r="E45" s="93" t="s">
        <v>420</v>
      </c>
      <c r="F45" s="94" t="s">
        <v>419</v>
      </c>
      <c r="K45"/>
    </row>
    <row r="46" spans="1:11" ht="15" x14ac:dyDescent="0.25">
      <c r="A46" s="94" t="s">
        <v>392</v>
      </c>
      <c r="B46" s="93" t="s">
        <v>393</v>
      </c>
      <c r="E46" s="93" t="s">
        <v>414</v>
      </c>
      <c r="F46" s="94" t="s">
        <v>413</v>
      </c>
      <c r="K46"/>
    </row>
    <row r="47" spans="1:11" ht="15" x14ac:dyDescent="0.25">
      <c r="A47" s="94" t="s">
        <v>394</v>
      </c>
      <c r="B47" s="93" t="s">
        <v>395</v>
      </c>
      <c r="E47" s="93" t="s">
        <v>416</v>
      </c>
      <c r="F47" s="94" t="s">
        <v>415</v>
      </c>
      <c r="K47"/>
    </row>
    <row r="48" spans="1:11" ht="15" x14ac:dyDescent="0.25">
      <c r="A48" s="94" t="s">
        <v>396</v>
      </c>
      <c r="B48" s="93" t="s">
        <v>397</v>
      </c>
      <c r="E48" s="93" t="s">
        <v>410</v>
      </c>
      <c r="F48" s="94" t="s">
        <v>458</v>
      </c>
      <c r="K48"/>
    </row>
    <row r="49" spans="1:11" ht="15" x14ac:dyDescent="0.25">
      <c r="A49" s="94" t="s">
        <v>398</v>
      </c>
      <c r="B49" s="93" t="s">
        <v>399</v>
      </c>
      <c r="E49" s="93" t="s">
        <v>395</v>
      </c>
      <c r="F49" s="94" t="s">
        <v>394</v>
      </c>
      <c r="K49"/>
    </row>
    <row r="50" spans="1:11" ht="15" x14ac:dyDescent="0.25">
      <c r="A50" s="94" t="s">
        <v>400</v>
      </c>
      <c r="B50" s="93" t="s">
        <v>401</v>
      </c>
      <c r="E50" s="93" t="s">
        <v>391</v>
      </c>
      <c r="F50" s="94" t="s">
        <v>390</v>
      </c>
      <c r="K50"/>
    </row>
    <row r="51" spans="1:11" ht="15" x14ac:dyDescent="0.25">
      <c r="A51" s="94" t="s">
        <v>402</v>
      </c>
      <c r="B51" s="93" t="s">
        <v>403</v>
      </c>
      <c r="E51" s="93" t="s">
        <v>393</v>
      </c>
      <c r="F51" s="94" t="s">
        <v>392</v>
      </c>
      <c r="J51" s="11"/>
      <c r="K51"/>
    </row>
    <row r="52" spans="1:11" ht="15" x14ac:dyDescent="0.25">
      <c r="A52" s="94" t="s">
        <v>404</v>
      </c>
      <c r="B52" s="93" t="s">
        <v>405</v>
      </c>
      <c r="E52" s="93" t="s">
        <v>397</v>
      </c>
      <c r="F52" s="94" t="s">
        <v>396</v>
      </c>
      <c r="K52"/>
    </row>
    <row r="53" spans="1:11" ht="15" x14ac:dyDescent="0.25">
      <c r="A53" s="94" t="s">
        <v>406</v>
      </c>
      <c r="B53" s="93" t="s">
        <v>407</v>
      </c>
      <c r="E53" s="93" t="s">
        <v>399</v>
      </c>
      <c r="F53" s="94" t="s">
        <v>398</v>
      </c>
      <c r="K53"/>
    </row>
    <row r="54" spans="1:11" ht="15" x14ac:dyDescent="0.25">
      <c r="A54" s="94" t="s">
        <v>408</v>
      </c>
      <c r="B54" s="93" t="s">
        <v>409</v>
      </c>
      <c r="E54" s="93" t="s">
        <v>401</v>
      </c>
      <c r="F54" s="94" t="s">
        <v>400</v>
      </c>
      <c r="J54" s="11"/>
      <c r="K54"/>
    </row>
    <row r="55" spans="1:11" ht="15" x14ac:dyDescent="0.25">
      <c r="A55" s="94" t="s">
        <v>411</v>
      </c>
      <c r="B55" s="93" t="s">
        <v>412</v>
      </c>
      <c r="E55" s="93" t="s">
        <v>403</v>
      </c>
      <c r="F55" s="94" t="s">
        <v>402</v>
      </c>
      <c r="J55" s="11"/>
      <c r="K55"/>
    </row>
    <row r="56" spans="1:11" ht="15" x14ac:dyDescent="0.25">
      <c r="A56" s="94" t="s">
        <v>458</v>
      </c>
      <c r="B56" s="93" t="s">
        <v>410</v>
      </c>
      <c r="E56" s="93" t="s">
        <v>389</v>
      </c>
      <c r="F56" s="94" t="s">
        <v>388</v>
      </c>
      <c r="K56"/>
    </row>
    <row r="57" spans="1:11" ht="15" x14ac:dyDescent="0.25">
      <c r="A57" s="94" t="s">
        <v>413</v>
      </c>
      <c r="B57" s="93" t="s">
        <v>414</v>
      </c>
      <c r="E57" s="93" t="s">
        <v>405</v>
      </c>
      <c r="F57" s="94" t="s">
        <v>404</v>
      </c>
      <c r="J57" s="11"/>
      <c r="K57"/>
    </row>
    <row r="58" spans="1:11" ht="15" x14ac:dyDescent="0.25">
      <c r="A58" s="94" t="s">
        <v>415</v>
      </c>
      <c r="B58" s="93" t="s">
        <v>416</v>
      </c>
      <c r="E58" s="93" t="s">
        <v>387</v>
      </c>
      <c r="F58" s="94" t="s">
        <v>386</v>
      </c>
      <c r="J58" s="11"/>
      <c r="K58"/>
    </row>
    <row r="59" spans="1:11" ht="15" x14ac:dyDescent="0.25">
      <c r="A59" s="94" t="s">
        <v>417</v>
      </c>
      <c r="B59" s="93" t="s">
        <v>418</v>
      </c>
      <c r="E59" s="93" t="s">
        <v>424</v>
      </c>
      <c r="F59" s="94" t="s">
        <v>423</v>
      </c>
      <c r="K59"/>
    </row>
    <row r="60" spans="1:11" ht="15" x14ac:dyDescent="0.25">
      <c r="A60" s="94" t="s">
        <v>419</v>
      </c>
      <c r="B60" s="93" t="s">
        <v>420</v>
      </c>
      <c r="E60" s="93" t="s">
        <v>422</v>
      </c>
      <c r="F60" s="94" t="s">
        <v>421</v>
      </c>
      <c r="K60"/>
    </row>
    <row r="61" spans="1:11" ht="15" x14ac:dyDescent="0.25">
      <c r="A61" s="94" t="s">
        <v>423</v>
      </c>
      <c r="B61" s="93" t="s">
        <v>424</v>
      </c>
      <c r="E61" s="93" t="s">
        <v>426</v>
      </c>
      <c r="F61" s="94" t="s">
        <v>425</v>
      </c>
      <c r="K61"/>
    </row>
    <row r="62" spans="1:11" ht="15" x14ac:dyDescent="0.25">
      <c r="A62" s="94" t="s">
        <v>421</v>
      </c>
      <c r="B62" s="93" t="s">
        <v>422</v>
      </c>
      <c r="E62" s="93" t="s">
        <v>428</v>
      </c>
      <c r="F62" s="94" t="s">
        <v>427</v>
      </c>
      <c r="K62"/>
    </row>
    <row r="63" spans="1:11" ht="15" x14ac:dyDescent="0.25">
      <c r="A63" s="94" t="s">
        <v>425</v>
      </c>
      <c r="B63" s="93" t="s">
        <v>426</v>
      </c>
      <c r="E63" s="93" t="s">
        <v>432</v>
      </c>
      <c r="F63" s="94" t="s">
        <v>431</v>
      </c>
      <c r="K63"/>
    </row>
    <row r="64" spans="1:11" ht="15" x14ac:dyDescent="0.25">
      <c r="A64" s="94" t="s">
        <v>427</v>
      </c>
      <c r="B64" s="93" t="s">
        <v>428</v>
      </c>
      <c r="E64" s="93" t="s">
        <v>434</v>
      </c>
      <c r="F64" s="94" t="s">
        <v>433</v>
      </c>
      <c r="K64"/>
    </row>
    <row r="65" spans="1:11" ht="15" x14ac:dyDescent="0.25">
      <c r="A65" s="94" t="s">
        <v>429</v>
      </c>
      <c r="B65" s="93" t="s">
        <v>430</v>
      </c>
      <c r="E65" s="93" t="s">
        <v>430</v>
      </c>
      <c r="F65" s="94" t="s">
        <v>429</v>
      </c>
      <c r="K65"/>
    </row>
    <row r="66" spans="1:11" ht="15" x14ac:dyDescent="0.25">
      <c r="A66" s="94" t="s">
        <v>431</v>
      </c>
      <c r="B66" s="93" t="s">
        <v>432</v>
      </c>
      <c r="E66" s="93" t="s">
        <v>436</v>
      </c>
      <c r="F66" s="94" t="s">
        <v>435</v>
      </c>
      <c r="K66"/>
    </row>
    <row r="67" spans="1:11" ht="15" x14ac:dyDescent="0.25">
      <c r="A67" s="94" t="s">
        <v>433</v>
      </c>
      <c r="B67" s="93" t="s">
        <v>434</v>
      </c>
      <c r="E67" s="93" t="s">
        <v>440</v>
      </c>
      <c r="F67" s="94" t="s">
        <v>439</v>
      </c>
      <c r="K67"/>
    </row>
    <row r="68" spans="1:11" ht="15" x14ac:dyDescent="0.25">
      <c r="A68" s="94" t="s">
        <v>435</v>
      </c>
      <c r="B68" s="93" t="s">
        <v>436</v>
      </c>
      <c r="E68" s="93" t="s">
        <v>438</v>
      </c>
      <c r="F68" s="94" t="s">
        <v>437</v>
      </c>
      <c r="K68"/>
    </row>
    <row r="69" spans="1:11" ht="15" x14ac:dyDescent="0.25">
      <c r="A69" s="94" t="s">
        <v>437</v>
      </c>
      <c r="B69" s="93" t="s">
        <v>438</v>
      </c>
      <c r="E69" s="93" t="s">
        <v>409</v>
      </c>
      <c r="F69" s="94" t="s">
        <v>408</v>
      </c>
      <c r="K69"/>
    </row>
    <row r="70" spans="1:11" ht="15" x14ac:dyDescent="0.25">
      <c r="A70" s="94" t="s">
        <v>439</v>
      </c>
      <c r="B70" s="93" t="s">
        <v>440</v>
      </c>
      <c r="E70" s="93" t="s">
        <v>407</v>
      </c>
      <c r="F70" s="94" t="s">
        <v>406</v>
      </c>
      <c r="K70"/>
    </row>
    <row r="71" spans="1:11" ht="15" x14ac:dyDescent="0.25">
      <c r="A71" s="94" t="s">
        <v>441</v>
      </c>
      <c r="B71" s="93" t="s">
        <v>442</v>
      </c>
      <c r="E71" s="93" t="s">
        <v>442</v>
      </c>
      <c r="F71" s="94" t="s">
        <v>441</v>
      </c>
      <c r="K71"/>
    </row>
    <row r="72" spans="1:11" ht="15" x14ac:dyDescent="0.25">
      <c r="A72" s="94" t="s">
        <v>443</v>
      </c>
      <c r="B72" s="93" t="s">
        <v>444</v>
      </c>
      <c r="E72" s="93" t="s">
        <v>444</v>
      </c>
      <c r="F72" s="94" t="s">
        <v>443</v>
      </c>
      <c r="K72"/>
    </row>
    <row r="73" spans="1:11" ht="15" x14ac:dyDescent="0.25">
      <c r="A73" s="94" t="s">
        <v>445</v>
      </c>
      <c r="B73" s="93" t="s">
        <v>446</v>
      </c>
      <c r="E73" s="93" t="s">
        <v>446</v>
      </c>
      <c r="F73" s="94" t="s">
        <v>445</v>
      </c>
      <c r="K73"/>
    </row>
    <row r="74" spans="1:11" ht="15" x14ac:dyDescent="0.25">
      <c r="A74" s="94" t="s">
        <v>449</v>
      </c>
      <c r="B74" s="93" t="s">
        <v>450</v>
      </c>
      <c r="E74" s="93" t="s">
        <v>450</v>
      </c>
      <c r="F74" s="94" t="s">
        <v>449</v>
      </c>
      <c r="K74"/>
    </row>
    <row r="75" spans="1:11" x14ac:dyDescent="0.2">
      <c r="K75"/>
    </row>
    <row r="76" spans="1:11" x14ac:dyDescent="0.2">
      <c r="K76"/>
    </row>
    <row r="77" spans="1:11" x14ac:dyDescent="0.2">
      <c r="K77"/>
    </row>
    <row r="78" spans="1:11" x14ac:dyDescent="0.2">
      <c r="K78"/>
    </row>
    <row r="79" spans="1:11" x14ac:dyDescent="0.2">
      <c r="K79"/>
    </row>
    <row r="80" spans="1:11" x14ac:dyDescent="0.2">
      <c r="K80"/>
    </row>
    <row r="81" spans="10:11" x14ac:dyDescent="0.2">
      <c r="K81"/>
    </row>
    <row r="82" spans="10:11" x14ac:dyDescent="0.2">
      <c r="K82"/>
    </row>
    <row r="83" spans="10:11" x14ac:dyDescent="0.2">
      <c r="K83"/>
    </row>
    <row r="84" spans="10:11" x14ac:dyDescent="0.2">
      <c r="K84"/>
    </row>
    <row r="85" spans="10:11" x14ac:dyDescent="0.2">
      <c r="K85"/>
    </row>
    <row r="86" spans="10:11" x14ac:dyDescent="0.2">
      <c r="K86"/>
    </row>
    <row r="87" spans="10:11" x14ac:dyDescent="0.2">
      <c r="K87"/>
    </row>
    <row r="88" spans="10:11" x14ac:dyDescent="0.2">
      <c r="J88" s="11"/>
      <c r="K88"/>
    </row>
  </sheetData>
  <sheetProtection algorithmName="SHA-512" hashValue="c0yH1Te840nng9ifzLfywzzBbhsmAOc68jatP0uOozuP/AUpHjbG3iRxvI8+7Qr9R8egJhKsMMmVk0IyGJebbQ==" saltValue="OVxVisf7XkOPkQLJPGH1HA==" spinCount="100000" sheet="1" selectLockedCells="1"/>
  <sortState ref="E2:F68">
    <sortCondition ref="E2"/>
  </sortState>
  <phoneticPr fontId="2" type="noConversion"/>
  <pageMargins left="0.35433070866141736" right="0.15748031496062992" top="0.31496062992125984" bottom="0.27559055118110237" header="0.51181102362204722" footer="0.27559055118110237"/>
  <pageSetup paperSize="9" scale="75" orientation="landscape" verticalDpi="0"/>
  <headerFooter alignWithMargins="0">
    <oddFooter>&amp;R&amp;F  &amp;A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Boys Results</vt:lpstr>
      <vt:lpstr>Girls Results</vt:lpstr>
      <vt:lpstr>Ulst Qual (T&amp;F Org)</vt:lpstr>
      <vt:lpstr>Boys Ulst Qual</vt:lpstr>
      <vt:lpstr>Girls Ulst Qual</vt:lpstr>
      <vt:lpstr>Athlete Info</vt:lpstr>
      <vt:lpstr>School Codes</vt:lpstr>
      <vt:lpstr>'Athlete Info'!Print_Titles</vt:lpstr>
      <vt:lpstr>'Boys Ulst Qual'!Print_Titles</vt:lpstr>
      <vt:lpstr>'Girls Ulst Qual'!Print_Titles</vt:lpstr>
      <vt:lpstr>'Ulst Qual (T&amp;F Org)'!Print_Titles</vt:lpstr>
      <vt:lpstr>Relays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Shauna Bratten</cp:lastModifiedBy>
  <cp:lastPrinted>2019-05-10T17:21:38Z</cp:lastPrinted>
  <dcterms:created xsi:type="dcterms:W3CDTF">2013-08-11T20:31:33Z</dcterms:created>
  <dcterms:modified xsi:type="dcterms:W3CDTF">2019-05-14T08:55:34Z</dcterms:modified>
</cp:coreProperties>
</file>