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codeName="ThisWorkbook" autoCompressPictures="0"/>
  <bookViews>
    <workbookView xWindow="2720" yWindow="0" windowWidth="23760" windowHeight="12740" tabRatio="839"/>
  </bookViews>
  <sheets>
    <sheet name="Boys Results" sheetId="1" r:id="rId1"/>
    <sheet name="Girls Results" sheetId="14" r:id="rId2"/>
    <sheet name="Athlete Info" sheetId="2" r:id="rId3"/>
    <sheet name="School Codes" sheetId="6" r:id="rId4"/>
  </sheets>
  <definedNames>
    <definedName name="_xlnm.Print_Titles" localSheetId="2">'Athlete Info'!$1:$1</definedName>
    <definedName name="Relays">'School Codes'!$A$2:$A$39</definedName>
    <definedName name="SchoolNames">'School Codes'!#REF!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04" i="2" l="1"/>
  <c r="G59" i="1"/>
  <c r="E428" i="2"/>
  <c r="G4" i="14"/>
  <c r="E376" i="2"/>
  <c r="C4" i="14"/>
  <c r="E367" i="2"/>
  <c r="W19" i="1"/>
  <c r="E284" i="2"/>
  <c r="S7" i="1"/>
  <c r="E837" i="2"/>
  <c r="O7" i="1"/>
  <c r="E469" i="2"/>
  <c r="K15" i="14"/>
  <c r="E882" i="2"/>
  <c r="O4" i="14"/>
  <c r="E836" i="2"/>
  <c r="G4" i="1"/>
  <c r="C7" i="1"/>
  <c r="E393" i="2"/>
  <c r="W19" i="14"/>
  <c r="D954" i="2"/>
  <c r="E954" i="2"/>
  <c r="D955" i="2"/>
  <c r="E955" i="2"/>
  <c r="D956" i="2"/>
  <c r="E956" i="2"/>
  <c r="D957" i="2"/>
  <c r="E957" i="2"/>
  <c r="D958" i="2"/>
  <c r="E958" i="2"/>
  <c r="D959" i="2"/>
  <c r="E959" i="2"/>
  <c r="D960" i="2"/>
  <c r="E960" i="2"/>
  <c r="D961" i="2"/>
  <c r="E961" i="2"/>
  <c r="D962" i="2"/>
  <c r="E962" i="2"/>
  <c r="D963" i="2"/>
  <c r="E963" i="2"/>
  <c r="D964" i="2"/>
  <c r="E964" i="2"/>
  <c r="D965" i="2"/>
  <c r="E965" i="2"/>
  <c r="D966" i="2"/>
  <c r="E966" i="2"/>
  <c r="D967" i="2"/>
  <c r="E967" i="2"/>
  <c r="D968" i="2"/>
  <c r="E968" i="2"/>
  <c r="D969" i="2"/>
  <c r="E969" i="2"/>
  <c r="D970" i="2"/>
  <c r="E970" i="2"/>
  <c r="D971" i="2"/>
  <c r="E971" i="2"/>
  <c r="D972" i="2"/>
  <c r="E972" i="2"/>
  <c r="D973" i="2"/>
  <c r="E973" i="2"/>
  <c r="D974" i="2"/>
  <c r="E974" i="2"/>
  <c r="D975" i="2"/>
  <c r="E975" i="2"/>
  <c r="D976" i="2"/>
  <c r="E976" i="2"/>
  <c r="D977" i="2"/>
  <c r="E977" i="2"/>
  <c r="D978" i="2"/>
  <c r="E978" i="2"/>
  <c r="D979" i="2"/>
  <c r="E979" i="2"/>
  <c r="D980" i="2"/>
  <c r="E980" i="2"/>
  <c r="D981" i="2"/>
  <c r="E981" i="2"/>
  <c r="D982" i="2"/>
  <c r="E982" i="2"/>
  <c r="D983" i="2"/>
  <c r="E983" i="2"/>
  <c r="D984" i="2"/>
  <c r="E984" i="2"/>
  <c r="D985" i="2"/>
  <c r="E985" i="2"/>
  <c r="D986" i="2"/>
  <c r="E986" i="2"/>
  <c r="D987" i="2"/>
  <c r="E987" i="2"/>
  <c r="D988" i="2"/>
  <c r="E988" i="2"/>
  <c r="D989" i="2"/>
  <c r="E989" i="2"/>
  <c r="D990" i="2"/>
  <c r="E990" i="2"/>
  <c r="D991" i="2"/>
  <c r="E991" i="2"/>
  <c r="D992" i="2"/>
  <c r="E992" i="2"/>
  <c r="D993" i="2"/>
  <c r="E993" i="2"/>
  <c r="D994" i="2"/>
  <c r="E994" i="2"/>
  <c r="D995" i="2"/>
  <c r="E995" i="2"/>
  <c r="D996" i="2"/>
  <c r="E996" i="2"/>
  <c r="D997" i="2"/>
  <c r="E997" i="2"/>
  <c r="D998" i="2"/>
  <c r="E998" i="2"/>
  <c r="D999" i="2"/>
  <c r="E999" i="2"/>
  <c r="D1000" i="2"/>
  <c r="E1000" i="2"/>
  <c r="D1001" i="2"/>
  <c r="E1001" i="2"/>
  <c r="D1002" i="2"/>
  <c r="E1002" i="2"/>
  <c r="D1003" i="2"/>
  <c r="E1003" i="2"/>
  <c r="D1004" i="2"/>
  <c r="E1004" i="2"/>
  <c r="D1005" i="2"/>
  <c r="E1005" i="2"/>
  <c r="D1006" i="2"/>
  <c r="E1006" i="2"/>
  <c r="D1007" i="2"/>
  <c r="E1007" i="2"/>
  <c r="D1008" i="2"/>
  <c r="E1008" i="2"/>
  <c r="D1009" i="2"/>
  <c r="E1009" i="2"/>
  <c r="D1010" i="2"/>
  <c r="E1010" i="2"/>
  <c r="D1011" i="2"/>
  <c r="E1011" i="2"/>
  <c r="D1012" i="2"/>
  <c r="E1012" i="2"/>
  <c r="D1013" i="2"/>
  <c r="E1013" i="2"/>
  <c r="D1014" i="2"/>
  <c r="E1014" i="2"/>
  <c r="D1015" i="2"/>
  <c r="E1015" i="2"/>
  <c r="D1016" i="2"/>
  <c r="E1016" i="2"/>
  <c r="D1017" i="2"/>
  <c r="E1017" i="2"/>
  <c r="D1018" i="2"/>
  <c r="E1018" i="2"/>
  <c r="D1019" i="2"/>
  <c r="E1019" i="2"/>
  <c r="D1020" i="2"/>
  <c r="E1020" i="2"/>
  <c r="D1021" i="2"/>
  <c r="E1021" i="2"/>
  <c r="D1022" i="2"/>
  <c r="E1022" i="2"/>
  <c r="D1023" i="2"/>
  <c r="E1023" i="2"/>
  <c r="D1024" i="2"/>
  <c r="E1024" i="2"/>
  <c r="D1025" i="2"/>
  <c r="E1025" i="2"/>
  <c r="D1026" i="2"/>
  <c r="E1026" i="2"/>
  <c r="D1027" i="2"/>
  <c r="E1027" i="2"/>
  <c r="D1028" i="2"/>
  <c r="E1028" i="2"/>
  <c r="D1029" i="2"/>
  <c r="E1029" i="2"/>
  <c r="D1030" i="2"/>
  <c r="E1030" i="2"/>
  <c r="D1031" i="2"/>
  <c r="E1031" i="2"/>
  <c r="D1032" i="2"/>
  <c r="E1032" i="2"/>
  <c r="D1033" i="2"/>
  <c r="E1033" i="2"/>
  <c r="D1034" i="2"/>
  <c r="E1034" i="2"/>
  <c r="D1035" i="2"/>
  <c r="E1035" i="2"/>
  <c r="D1036" i="2"/>
  <c r="E1036" i="2"/>
  <c r="D1037" i="2"/>
  <c r="E1037" i="2"/>
  <c r="D1038" i="2"/>
  <c r="E1038" i="2"/>
  <c r="D1039" i="2"/>
  <c r="E1039" i="2"/>
  <c r="D1040" i="2"/>
  <c r="E1040" i="2"/>
  <c r="D1041" i="2"/>
  <c r="E1041" i="2"/>
  <c r="D1042" i="2"/>
  <c r="E1042" i="2"/>
  <c r="D1043" i="2"/>
  <c r="E1043" i="2"/>
  <c r="D1044" i="2"/>
  <c r="E1044" i="2"/>
  <c r="D1045" i="2"/>
  <c r="E1045" i="2"/>
  <c r="D1046" i="2"/>
  <c r="E1046" i="2"/>
  <c r="D1047" i="2"/>
  <c r="E1047" i="2"/>
  <c r="D1048" i="2"/>
  <c r="E1048" i="2"/>
  <c r="D1049" i="2"/>
  <c r="E1049" i="2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D1075" i="2"/>
  <c r="E1075" i="2"/>
  <c r="D1076" i="2"/>
  <c r="E1076" i="2"/>
  <c r="D1077" i="2"/>
  <c r="E1077" i="2"/>
  <c r="D1078" i="2"/>
  <c r="E1078" i="2"/>
  <c r="D1079" i="2"/>
  <c r="E1079" i="2"/>
  <c r="D1080" i="2"/>
  <c r="E1080" i="2"/>
  <c r="D1081" i="2"/>
  <c r="E1081" i="2"/>
  <c r="D1082" i="2"/>
  <c r="E1082" i="2"/>
  <c r="D1083" i="2"/>
  <c r="E1083" i="2"/>
  <c r="D1084" i="2"/>
  <c r="E1084" i="2"/>
  <c r="D1085" i="2"/>
  <c r="E1085" i="2"/>
  <c r="D1086" i="2"/>
  <c r="E1086" i="2"/>
  <c r="D1087" i="2"/>
  <c r="E1087" i="2"/>
  <c r="D1088" i="2"/>
  <c r="E1088" i="2"/>
  <c r="D1089" i="2"/>
  <c r="E1089" i="2"/>
  <c r="D1090" i="2"/>
  <c r="E1090" i="2"/>
  <c r="D1091" i="2"/>
  <c r="E1091" i="2"/>
  <c r="D1092" i="2"/>
  <c r="E1092" i="2"/>
  <c r="D1093" i="2"/>
  <c r="E1093" i="2"/>
  <c r="D1094" i="2"/>
  <c r="E1094" i="2"/>
  <c r="D1095" i="2"/>
  <c r="E1095" i="2"/>
  <c r="D1096" i="2"/>
  <c r="E1096" i="2"/>
  <c r="D1097" i="2"/>
  <c r="E1097" i="2"/>
  <c r="D1098" i="2"/>
  <c r="E1098" i="2"/>
  <c r="D1099" i="2"/>
  <c r="E1099" i="2"/>
  <c r="D1100" i="2"/>
  <c r="E1100" i="2"/>
  <c r="D1101" i="2"/>
  <c r="E1101" i="2"/>
  <c r="D1102" i="2"/>
  <c r="E1102" i="2"/>
  <c r="D1103" i="2"/>
  <c r="E1103" i="2"/>
  <c r="D1104" i="2"/>
  <c r="E1104" i="2"/>
  <c r="D1105" i="2"/>
  <c r="E1105" i="2"/>
  <c r="D1106" i="2"/>
  <c r="E1106" i="2"/>
  <c r="D1107" i="2"/>
  <c r="E1107" i="2"/>
  <c r="D1108" i="2"/>
  <c r="E1108" i="2"/>
  <c r="D1109" i="2"/>
  <c r="E1109" i="2"/>
  <c r="D1110" i="2"/>
  <c r="E1110" i="2"/>
  <c r="D1111" i="2"/>
  <c r="E1111" i="2"/>
  <c r="D1112" i="2"/>
  <c r="E1112" i="2"/>
  <c r="D1113" i="2"/>
  <c r="E1113" i="2"/>
  <c r="D1114" i="2"/>
  <c r="E1114" i="2"/>
  <c r="D1115" i="2"/>
  <c r="E1115" i="2"/>
  <c r="D1116" i="2"/>
  <c r="E1116" i="2"/>
  <c r="D1117" i="2"/>
  <c r="E1117" i="2"/>
  <c r="D1118" i="2"/>
  <c r="E1118" i="2"/>
  <c r="D1119" i="2"/>
  <c r="E1119" i="2"/>
  <c r="D1120" i="2"/>
  <c r="E1120" i="2"/>
  <c r="D1121" i="2"/>
  <c r="E1121" i="2"/>
  <c r="D1122" i="2"/>
  <c r="E1122" i="2"/>
  <c r="D1123" i="2"/>
  <c r="E1123" i="2"/>
  <c r="D1124" i="2"/>
  <c r="E1124" i="2"/>
  <c r="D1125" i="2"/>
  <c r="E1125" i="2"/>
  <c r="D1126" i="2"/>
  <c r="E1126" i="2"/>
  <c r="D1127" i="2"/>
  <c r="E1127" i="2"/>
  <c r="D1128" i="2"/>
  <c r="E1128" i="2"/>
  <c r="D1129" i="2"/>
  <c r="E1129" i="2"/>
  <c r="D1130" i="2"/>
  <c r="E1130" i="2"/>
  <c r="D1131" i="2"/>
  <c r="E1131" i="2"/>
  <c r="D1132" i="2"/>
  <c r="E1132" i="2"/>
  <c r="D1133" i="2"/>
  <c r="E1133" i="2"/>
  <c r="D1134" i="2"/>
  <c r="E1134" i="2"/>
  <c r="D1135" i="2"/>
  <c r="E1135" i="2"/>
  <c r="D1136" i="2"/>
  <c r="E1136" i="2"/>
  <c r="D1137" i="2"/>
  <c r="E1137" i="2"/>
  <c r="D1138" i="2"/>
  <c r="E1138" i="2"/>
  <c r="D1139" i="2"/>
  <c r="E1139" i="2"/>
  <c r="D1140" i="2"/>
  <c r="E1140" i="2"/>
  <c r="D1141" i="2"/>
  <c r="E1141" i="2"/>
  <c r="D1142" i="2"/>
  <c r="E1142" i="2"/>
  <c r="D1143" i="2"/>
  <c r="E1143" i="2"/>
  <c r="D1144" i="2"/>
  <c r="E1144" i="2"/>
  <c r="D1145" i="2"/>
  <c r="E1145" i="2"/>
  <c r="D1146" i="2"/>
  <c r="E1146" i="2"/>
  <c r="D1147" i="2"/>
  <c r="E1147" i="2"/>
  <c r="D1148" i="2"/>
  <c r="E1148" i="2"/>
  <c r="D1149" i="2"/>
  <c r="E1149" i="2"/>
  <c r="D1150" i="2"/>
  <c r="E1150" i="2"/>
  <c r="D1151" i="2"/>
  <c r="E1151" i="2"/>
  <c r="D1152" i="2"/>
  <c r="E1152" i="2"/>
  <c r="D1153" i="2"/>
  <c r="E1153" i="2"/>
  <c r="D1154" i="2"/>
  <c r="E1154" i="2"/>
  <c r="D1155" i="2"/>
  <c r="E1155" i="2"/>
  <c r="D1156" i="2"/>
  <c r="E1156" i="2"/>
  <c r="D1157" i="2"/>
  <c r="E1157" i="2"/>
  <c r="D1158" i="2"/>
  <c r="E1158" i="2"/>
  <c r="D1159" i="2"/>
  <c r="E1159" i="2"/>
  <c r="D1160" i="2"/>
  <c r="E1160" i="2"/>
  <c r="D1161" i="2"/>
  <c r="E1161" i="2"/>
  <c r="D1162" i="2"/>
  <c r="E1162" i="2"/>
  <c r="D1163" i="2"/>
  <c r="E1163" i="2"/>
  <c r="D1164" i="2"/>
  <c r="E1164" i="2"/>
  <c r="D1165" i="2"/>
  <c r="E1165" i="2"/>
  <c r="D1166" i="2"/>
  <c r="E1166" i="2"/>
  <c r="D1167" i="2"/>
  <c r="E1167" i="2"/>
  <c r="D1168" i="2"/>
  <c r="E1168" i="2"/>
  <c r="D1169" i="2"/>
  <c r="E1169" i="2"/>
  <c r="D1170" i="2"/>
  <c r="E1170" i="2"/>
  <c r="D1171" i="2"/>
  <c r="E1171" i="2"/>
  <c r="D1172" i="2"/>
  <c r="E1172" i="2"/>
  <c r="D1173" i="2"/>
  <c r="E1173" i="2"/>
  <c r="D1174" i="2"/>
  <c r="E1174" i="2"/>
  <c r="D1175" i="2"/>
  <c r="E1175" i="2"/>
  <c r="D1176" i="2"/>
  <c r="E1176" i="2"/>
  <c r="D1177" i="2"/>
  <c r="E1177" i="2"/>
  <c r="D1178" i="2"/>
  <c r="E1178" i="2"/>
  <c r="D1179" i="2"/>
  <c r="E1179" i="2"/>
  <c r="D1180" i="2"/>
  <c r="E1180" i="2"/>
  <c r="D1181" i="2"/>
  <c r="E1181" i="2"/>
  <c r="D1182" i="2"/>
  <c r="E1182" i="2"/>
  <c r="D1183" i="2"/>
  <c r="E1183" i="2"/>
  <c r="D1184" i="2"/>
  <c r="E1184" i="2"/>
  <c r="D1185" i="2"/>
  <c r="E1185" i="2"/>
  <c r="D1186" i="2"/>
  <c r="E1186" i="2"/>
  <c r="D1187" i="2"/>
  <c r="E1187" i="2"/>
  <c r="D1188" i="2"/>
  <c r="E1188" i="2"/>
  <c r="D1189" i="2"/>
  <c r="E1189" i="2"/>
  <c r="D1190" i="2"/>
  <c r="E1190" i="2"/>
  <c r="D1191" i="2"/>
  <c r="E1191" i="2"/>
  <c r="D1192" i="2"/>
  <c r="E1192" i="2"/>
  <c r="D1193" i="2"/>
  <c r="E1193" i="2"/>
  <c r="D1194" i="2"/>
  <c r="E1194" i="2"/>
  <c r="D1195" i="2"/>
  <c r="E1195" i="2"/>
  <c r="D1196" i="2"/>
  <c r="E1196" i="2"/>
  <c r="D1197" i="2"/>
  <c r="E1197" i="2"/>
  <c r="D1198" i="2"/>
  <c r="E1198" i="2"/>
  <c r="D1199" i="2"/>
  <c r="E1199" i="2"/>
  <c r="D1200" i="2"/>
  <c r="E1200" i="2"/>
  <c r="D1201" i="2"/>
  <c r="E1201" i="2"/>
  <c r="D1202" i="2"/>
  <c r="E1202" i="2"/>
  <c r="D3" i="2"/>
  <c r="H49" i="14"/>
  <c r="E3" i="2"/>
  <c r="D4" i="2"/>
  <c r="D72" i="14"/>
  <c r="E4" i="2"/>
  <c r="D5" i="2"/>
  <c r="X32" i="14"/>
  <c r="E5" i="2"/>
  <c r="D6" i="2"/>
  <c r="X58" i="14"/>
  <c r="E6" i="2"/>
  <c r="D7" i="2"/>
  <c r="E7" i="2"/>
  <c r="D8" i="2"/>
  <c r="E8" i="2"/>
  <c r="D9" i="2"/>
  <c r="L50" i="14"/>
  <c r="E9" i="2"/>
  <c r="D10" i="2"/>
  <c r="D55" i="14"/>
  <c r="E10" i="2"/>
  <c r="D11" i="2"/>
  <c r="D50" i="1"/>
  <c r="E11" i="2"/>
  <c r="D12" i="2"/>
  <c r="E12" i="2"/>
  <c r="D13" i="2"/>
  <c r="P58" i="14"/>
  <c r="E13" i="2"/>
  <c r="D14" i="2"/>
  <c r="E14" i="2"/>
  <c r="D15" i="2"/>
  <c r="E15" i="2"/>
  <c r="D16" i="2"/>
  <c r="D38" i="1"/>
  <c r="E16" i="2"/>
  <c r="D17" i="2"/>
  <c r="D80" i="14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T55" i="1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H28" i="1"/>
  <c r="E44" i="2"/>
  <c r="D45" i="2"/>
  <c r="E45" i="2"/>
  <c r="D46" i="2"/>
  <c r="H7" i="14"/>
  <c r="E46" i="2"/>
  <c r="D47" i="2"/>
  <c r="P6" i="1"/>
  <c r="E47" i="2"/>
  <c r="D48" i="2"/>
  <c r="E48" i="2"/>
  <c r="D49" i="2"/>
  <c r="X18" i="14"/>
  <c r="E49" i="2"/>
  <c r="D50" i="2"/>
  <c r="E50" i="2"/>
  <c r="D51" i="2"/>
  <c r="E51" i="2"/>
  <c r="D52" i="2"/>
  <c r="E52" i="2"/>
  <c r="D53" i="2"/>
  <c r="E53" i="2"/>
  <c r="D54" i="2"/>
  <c r="T31" i="14"/>
  <c r="E54" i="2"/>
  <c r="D55" i="2"/>
  <c r="E55" i="2"/>
  <c r="D56" i="2"/>
  <c r="X44" i="1"/>
  <c r="E56" i="2"/>
  <c r="D57" i="2"/>
  <c r="E57" i="2"/>
  <c r="D58" i="2"/>
  <c r="H19" i="14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H37" i="14"/>
  <c r="E76" i="2"/>
  <c r="D77" i="2"/>
  <c r="E77" i="2"/>
  <c r="D78" i="2"/>
  <c r="E78" i="2"/>
  <c r="D79" i="2"/>
  <c r="E79" i="2"/>
  <c r="D80" i="2"/>
  <c r="P33" i="14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H33" i="14"/>
  <c r="E88" i="2"/>
  <c r="D89" i="2"/>
  <c r="E89" i="2"/>
  <c r="D90" i="2"/>
  <c r="T6" i="14"/>
  <c r="E90" i="2"/>
  <c r="D91" i="2"/>
  <c r="E91" i="2"/>
  <c r="D92" i="2"/>
  <c r="T56" i="14"/>
  <c r="E92" i="2"/>
  <c r="D93" i="2"/>
  <c r="T31" i="1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D35" i="1"/>
  <c r="E102" i="2"/>
  <c r="D103" i="2"/>
  <c r="E103" i="2"/>
  <c r="D104" i="2"/>
  <c r="D33" i="1"/>
  <c r="E104" i="2"/>
  <c r="D105" i="2"/>
  <c r="E105" i="2"/>
  <c r="D106" i="2"/>
  <c r="E106" i="2"/>
  <c r="D107" i="2"/>
  <c r="X45" i="1"/>
  <c r="E107" i="2"/>
  <c r="D108" i="2"/>
  <c r="D19" i="1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D53" i="1"/>
  <c r="E120" i="2"/>
  <c r="D121" i="2"/>
  <c r="E121" i="2"/>
  <c r="D122" i="2"/>
  <c r="E122" i="2"/>
  <c r="D123" i="2"/>
  <c r="D29" i="14"/>
  <c r="E123" i="2"/>
  <c r="D124" i="2"/>
  <c r="E124" i="2"/>
  <c r="D125" i="2"/>
  <c r="L19" i="1"/>
  <c r="E125" i="2"/>
  <c r="D126" i="2"/>
  <c r="D18" i="1"/>
  <c r="E126" i="2"/>
  <c r="D127" i="2"/>
  <c r="H84" i="1"/>
  <c r="E127" i="2"/>
  <c r="D128" i="2"/>
  <c r="D72" i="1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X5" i="1"/>
  <c r="E148" i="2"/>
  <c r="D149" i="2"/>
  <c r="E149" i="2"/>
  <c r="D150" i="2"/>
  <c r="E150" i="2"/>
  <c r="D151" i="2"/>
  <c r="E151" i="2"/>
  <c r="D152" i="2"/>
  <c r="E152" i="2"/>
  <c r="D153" i="2"/>
  <c r="E153" i="2"/>
  <c r="D154" i="2"/>
  <c r="L6" i="1"/>
  <c r="E154" i="2"/>
  <c r="D155" i="2"/>
  <c r="E155" i="2"/>
  <c r="D156" i="2"/>
  <c r="L51" i="14"/>
  <c r="E156" i="2"/>
  <c r="D157" i="2"/>
  <c r="T32" i="1"/>
  <c r="E157" i="2"/>
  <c r="D158" i="2"/>
  <c r="E158" i="2"/>
  <c r="D159" i="2"/>
  <c r="E159" i="2"/>
  <c r="D160" i="2"/>
  <c r="E160" i="2"/>
  <c r="D161" i="2"/>
  <c r="E161" i="2"/>
  <c r="D162" i="2"/>
  <c r="E162" i="2"/>
  <c r="D163" i="2"/>
  <c r="X35" i="1"/>
  <c r="E163" i="2"/>
  <c r="D164" i="2"/>
  <c r="D33" i="14"/>
  <c r="E164" i="2"/>
  <c r="D165" i="2"/>
  <c r="T33" i="14"/>
  <c r="E165" i="2"/>
  <c r="D166" i="2"/>
  <c r="H33" i="1"/>
  <c r="E166" i="2"/>
  <c r="D167" i="2"/>
  <c r="P37" i="14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T14" i="1"/>
  <c r="E175" i="2"/>
  <c r="D176" i="2"/>
  <c r="E176" i="2"/>
  <c r="D177" i="2"/>
  <c r="E177" i="2"/>
  <c r="D178" i="2"/>
  <c r="E178" i="2"/>
  <c r="D179" i="2"/>
  <c r="E179" i="2"/>
  <c r="D180" i="2"/>
  <c r="H14" i="14"/>
  <c r="E180" i="2"/>
  <c r="D181" i="2"/>
  <c r="E181" i="2"/>
  <c r="D182" i="2"/>
  <c r="E182" i="2"/>
  <c r="D183" i="2"/>
  <c r="E183" i="2"/>
  <c r="D184" i="2"/>
  <c r="E184" i="2"/>
  <c r="D185" i="2"/>
  <c r="X25" i="14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L47" i="14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L49" i="14"/>
  <c r="E203" i="2"/>
  <c r="D204" i="2"/>
  <c r="E204" i="2"/>
  <c r="D205" i="2"/>
  <c r="E205" i="2"/>
  <c r="D206" i="2"/>
  <c r="D8" i="1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T47" i="1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H47" i="14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L33" i="1"/>
  <c r="E232" i="2"/>
  <c r="D233" i="2"/>
  <c r="E233" i="2"/>
  <c r="D234" i="2"/>
  <c r="E234" i="2"/>
  <c r="D235" i="2"/>
  <c r="E235" i="2"/>
  <c r="D236" i="2"/>
  <c r="E236" i="2"/>
  <c r="D237" i="2"/>
  <c r="H48" i="1"/>
  <c r="E237" i="2"/>
  <c r="D238" i="2"/>
  <c r="D48" i="1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X31" i="1"/>
  <c r="E247" i="2"/>
  <c r="D248" i="2"/>
  <c r="E248" i="2"/>
  <c r="D249" i="2"/>
  <c r="L35" i="1"/>
  <c r="E249" i="2"/>
  <c r="D250" i="2"/>
  <c r="E250" i="2"/>
  <c r="D251" i="2"/>
  <c r="E251" i="2"/>
  <c r="D252" i="2"/>
  <c r="E252" i="2"/>
  <c r="D253" i="2"/>
  <c r="T58" i="1"/>
  <c r="E253" i="2"/>
  <c r="S58" i="1"/>
  <c r="D254" i="2"/>
  <c r="E254" i="2"/>
  <c r="D255" i="2"/>
  <c r="D36" i="1"/>
  <c r="E255" i="2"/>
  <c r="D256" i="2"/>
  <c r="E256" i="2"/>
  <c r="D257" i="2"/>
  <c r="E257" i="2"/>
  <c r="D258" i="2"/>
  <c r="E258" i="2"/>
  <c r="D259" i="2"/>
  <c r="E259" i="2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H37" i="1"/>
  <c r="E266" i="2"/>
  <c r="D267" i="2"/>
  <c r="E267" i="2"/>
  <c r="D268" i="2"/>
  <c r="E268" i="2"/>
  <c r="D269" i="2"/>
  <c r="P8" i="14"/>
  <c r="E269" i="2"/>
  <c r="D270" i="2"/>
  <c r="P6" i="14"/>
  <c r="E270" i="2"/>
  <c r="D271" i="2"/>
  <c r="E271" i="2"/>
  <c r="D272" i="2"/>
  <c r="E272" i="2"/>
  <c r="D273" i="2"/>
  <c r="E273" i="2"/>
  <c r="D274" i="2"/>
  <c r="E274" i="2"/>
  <c r="D275" i="2"/>
  <c r="T19" i="1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T7" i="1"/>
  <c r="D285" i="2"/>
  <c r="E285" i="2"/>
  <c r="D286" i="2"/>
  <c r="E286" i="2"/>
  <c r="D287" i="2"/>
  <c r="E287" i="2"/>
  <c r="D288" i="2"/>
  <c r="L48" i="14"/>
  <c r="E288" i="2"/>
  <c r="D289" i="2"/>
  <c r="E289" i="2"/>
  <c r="D290" i="2"/>
  <c r="E290" i="2"/>
  <c r="D291" i="2"/>
  <c r="E291" i="2"/>
  <c r="D292" i="2"/>
  <c r="E292" i="2"/>
  <c r="D293" i="2"/>
  <c r="E293" i="2"/>
  <c r="D294" i="2"/>
  <c r="T8" i="1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H14" i="1"/>
  <c r="E310" i="2"/>
  <c r="D311" i="2"/>
  <c r="E311" i="2"/>
  <c r="D312" i="2"/>
  <c r="E312" i="2"/>
  <c r="D313" i="2"/>
  <c r="H15" i="14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H26" i="14"/>
  <c r="E320" i="2"/>
  <c r="D321" i="2"/>
  <c r="E321" i="2"/>
  <c r="D322" i="2"/>
  <c r="E322" i="2"/>
  <c r="D323" i="2"/>
  <c r="T37" i="14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X36" i="1"/>
  <c r="E331" i="2"/>
  <c r="D332" i="2"/>
  <c r="E332" i="2"/>
  <c r="D333" i="2"/>
  <c r="E333" i="2"/>
  <c r="D334" i="2"/>
  <c r="D35" i="14"/>
  <c r="E334" i="2"/>
  <c r="D335" i="2"/>
  <c r="E335" i="2"/>
  <c r="D336" i="2"/>
  <c r="E336" i="2"/>
  <c r="D337" i="2"/>
  <c r="E337" i="2"/>
  <c r="D338" i="2"/>
  <c r="X4" i="1"/>
  <c r="E338" i="2"/>
  <c r="D339" i="2"/>
  <c r="P4" i="1"/>
  <c r="E339" i="2"/>
  <c r="D340" i="2"/>
  <c r="E340" i="2"/>
  <c r="D341" i="2"/>
  <c r="E341" i="2"/>
  <c r="D342" i="2"/>
  <c r="E342" i="2"/>
  <c r="D343" i="2"/>
  <c r="E343" i="2"/>
  <c r="D344" i="2"/>
  <c r="X25" i="1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X6" i="1"/>
  <c r="E352" i="2"/>
  <c r="D353" i="2"/>
  <c r="E353" i="2"/>
  <c r="D354" i="2"/>
  <c r="L32" i="1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L31" i="1"/>
  <c r="E361" i="2"/>
  <c r="D362" i="2"/>
  <c r="E362" i="2"/>
  <c r="D363" i="2"/>
  <c r="E363" i="2"/>
  <c r="D364" i="2"/>
  <c r="E364" i="2"/>
  <c r="D365" i="2"/>
  <c r="E365" i="2"/>
  <c r="D366" i="2"/>
  <c r="P19" i="1"/>
  <c r="E366" i="2"/>
  <c r="D367" i="2"/>
  <c r="X19" i="1"/>
  <c r="D368" i="2"/>
  <c r="E368" i="2"/>
  <c r="D369" i="2"/>
  <c r="E369" i="2"/>
  <c r="D370" i="2"/>
  <c r="E370" i="2"/>
  <c r="D371" i="2"/>
  <c r="H36" i="14"/>
  <c r="E371" i="2"/>
  <c r="D372" i="2"/>
  <c r="E372" i="2"/>
  <c r="D373" i="2"/>
  <c r="E373" i="2"/>
  <c r="D374" i="2"/>
  <c r="E374" i="2"/>
  <c r="D375" i="2"/>
  <c r="E375" i="2"/>
  <c r="D376" i="2"/>
  <c r="D4" i="14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L37" i="14"/>
  <c r="E386" i="2"/>
  <c r="D387" i="2"/>
  <c r="E387" i="2"/>
  <c r="D388" i="2"/>
  <c r="E388" i="2"/>
  <c r="D389" i="2"/>
  <c r="D83" i="14"/>
  <c r="E389" i="2"/>
  <c r="D390" i="2"/>
  <c r="E390" i="2"/>
  <c r="D391" i="2"/>
  <c r="H35" i="14"/>
  <c r="E391" i="2"/>
  <c r="D392" i="2"/>
  <c r="E392" i="2"/>
  <c r="D393" i="2"/>
  <c r="X19" i="14"/>
  <c r="D394" i="2"/>
  <c r="E394" i="2"/>
  <c r="D395" i="2"/>
  <c r="E395" i="2"/>
  <c r="D396" i="2"/>
  <c r="E396" i="2"/>
  <c r="D397" i="2"/>
  <c r="L55" i="14"/>
  <c r="E397" i="2"/>
  <c r="D398" i="2"/>
  <c r="D67" i="14"/>
  <c r="E398" i="2"/>
  <c r="D399" i="2"/>
  <c r="E399" i="2"/>
  <c r="D400" i="2"/>
  <c r="E400" i="2"/>
  <c r="D401" i="2"/>
  <c r="E401" i="2"/>
  <c r="D402" i="2"/>
  <c r="D70" i="14"/>
  <c r="E402" i="2"/>
  <c r="D403" i="2"/>
  <c r="H70" i="14"/>
  <c r="E403" i="2"/>
  <c r="D404" i="2"/>
  <c r="E404" i="2"/>
  <c r="D405" i="2"/>
  <c r="E405" i="2"/>
  <c r="D406" i="2"/>
  <c r="H58" i="14"/>
  <c r="E406" i="2"/>
  <c r="D407" i="2"/>
  <c r="D77" i="14"/>
  <c r="E407" i="2"/>
  <c r="D408" i="2"/>
  <c r="E408" i="2"/>
  <c r="D409" i="2"/>
  <c r="P55" i="14"/>
  <c r="E409" i="2"/>
  <c r="D410" i="2"/>
  <c r="E410" i="2"/>
  <c r="D411" i="2"/>
  <c r="L46" i="14"/>
  <c r="E411" i="2"/>
  <c r="D412" i="2"/>
  <c r="D69" i="14"/>
  <c r="E412" i="2"/>
  <c r="D413" i="2"/>
  <c r="H69" i="14"/>
  <c r="E413" i="2"/>
  <c r="D414" i="2"/>
  <c r="E414" i="2"/>
  <c r="D415" i="2"/>
  <c r="E415" i="2"/>
  <c r="D416" i="2"/>
  <c r="D54" i="14"/>
  <c r="E416" i="2"/>
  <c r="D417" i="2"/>
  <c r="E417" i="2"/>
  <c r="D418" i="2"/>
  <c r="E418" i="2"/>
  <c r="D419" i="2"/>
  <c r="E419" i="2"/>
  <c r="D420" i="2"/>
  <c r="E420" i="2"/>
  <c r="D421" i="2"/>
  <c r="E421" i="2"/>
  <c r="D422" i="2"/>
  <c r="X28" i="14"/>
  <c r="E422" i="2"/>
  <c r="D423" i="2"/>
  <c r="D49" i="14"/>
  <c r="E423" i="2"/>
  <c r="D424" i="2"/>
  <c r="E424" i="2"/>
  <c r="D425" i="2"/>
  <c r="E425" i="2"/>
  <c r="D426" i="2"/>
  <c r="E426" i="2"/>
  <c r="D427" i="2"/>
  <c r="E427" i="2"/>
  <c r="D428" i="2"/>
  <c r="H4" i="14"/>
  <c r="D429" i="2"/>
  <c r="E429" i="2"/>
  <c r="D430" i="2"/>
  <c r="E430" i="2"/>
  <c r="D431" i="2"/>
  <c r="E431" i="2"/>
  <c r="D432" i="2"/>
  <c r="E432" i="2"/>
  <c r="D433" i="2"/>
  <c r="E433" i="2"/>
  <c r="D434" i="2"/>
  <c r="L16" i="14"/>
  <c r="E434" i="2"/>
  <c r="D435" i="2"/>
  <c r="E435" i="2"/>
  <c r="D436" i="2"/>
  <c r="D76" i="14"/>
  <c r="E436" i="2"/>
  <c r="D437" i="2"/>
  <c r="E437" i="2"/>
  <c r="D438" i="2"/>
  <c r="T27" i="14"/>
  <c r="E438" i="2"/>
  <c r="D439" i="2"/>
  <c r="E439" i="2"/>
  <c r="D440" i="2"/>
  <c r="E440" i="2"/>
  <c r="D441" i="2"/>
  <c r="D28" i="14"/>
  <c r="E441" i="2"/>
  <c r="D442" i="2"/>
  <c r="D53" i="14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D15" i="14"/>
  <c r="E451" i="2"/>
  <c r="D452" i="2"/>
  <c r="E452" i="2"/>
  <c r="D453" i="2"/>
  <c r="E453" i="2"/>
  <c r="D454" i="2"/>
  <c r="E454" i="2"/>
  <c r="D455" i="2"/>
  <c r="E455" i="2"/>
  <c r="D456" i="2"/>
  <c r="H59" i="14"/>
  <c r="E456" i="2"/>
  <c r="D457" i="2"/>
  <c r="D32" i="14"/>
  <c r="E457" i="2"/>
  <c r="D458" i="2"/>
  <c r="E458" i="2"/>
  <c r="D459" i="2"/>
  <c r="H82" i="1"/>
  <c r="E459" i="2"/>
  <c r="D460" i="2"/>
  <c r="E460" i="2"/>
  <c r="D461" i="2"/>
  <c r="E461" i="2"/>
  <c r="D462" i="2"/>
  <c r="H6" i="14"/>
  <c r="E462" i="2"/>
  <c r="D463" i="2"/>
  <c r="E463" i="2"/>
  <c r="D464" i="2"/>
  <c r="E464" i="2"/>
  <c r="D465" i="2"/>
  <c r="E465" i="2"/>
  <c r="D466" i="2"/>
  <c r="E466" i="2"/>
  <c r="D467" i="2"/>
  <c r="P44" i="14"/>
  <c r="E467" i="2"/>
  <c r="D468" i="2"/>
  <c r="E468" i="2"/>
  <c r="D469" i="2"/>
  <c r="L15" i="14"/>
  <c r="D470" i="2"/>
  <c r="E470" i="2"/>
  <c r="D471" i="2"/>
  <c r="P28" i="14"/>
  <c r="E471" i="2"/>
  <c r="D472" i="2"/>
  <c r="E472" i="2"/>
  <c r="D473" i="2"/>
  <c r="D5" i="14"/>
  <c r="E473" i="2"/>
  <c r="D474" i="2"/>
  <c r="L7" i="14"/>
  <c r="E474" i="2"/>
  <c r="D475" i="2"/>
  <c r="E475" i="2"/>
  <c r="D476" i="2"/>
  <c r="P26" i="14"/>
  <c r="E476" i="2"/>
  <c r="D477" i="2"/>
  <c r="E477" i="2"/>
  <c r="D478" i="2"/>
  <c r="E478" i="2"/>
  <c r="D479" i="2"/>
  <c r="E479" i="2"/>
  <c r="D480" i="2"/>
  <c r="T28" i="14"/>
  <c r="E480" i="2"/>
  <c r="D481" i="2"/>
  <c r="E481" i="2"/>
  <c r="D482" i="2"/>
  <c r="E482" i="2"/>
  <c r="D483" i="2"/>
  <c r="E483" i="2"/>
  <c r="D484" i="2"/>
  <c r="H31" i="14"/>
  <c r="E484" i="2"/>
  <c r="D485" i="2"/>
  <c r="E485" i="2"/>
  <c r="D486" i="2"/>
  <c r="E486" i="2"/>
  <c r="D487" i="2"/>
  <c r="P18" i="14"/>
  <c r="E487" i="2"/>
  <c r="D488" i="2"/>
  <c r="E488" i="2"/>
  <c r="D489" i="2"/>
  <c r="E489" i="2"/>
  <c r="D490" i="2"/>
  <c r="D17" i="14"/>
  <c r="E490" i="2"/>
  <c r="D491" i="2"/>
  <c r="E491" i="2"/>
  <c r="D492" i="2"/>
  <c r="E492" i="2"/>
  <c r="D493" i="2"/>
  <c r="E493" i="2"/>
  <c r="D494" i="2"/>
  <c r="E494" i="2"/>
  <c r="D495" i="2"/>
  <c r="E495" i="2"/>
  <c r="D496" i="2"/>
  <c r="P56" i="1"/>
  <c r="E496" i="2"/>
  <c r="D497" i="2"/>
  <c r="H72" i="14"/>
  <c r="E497" i="2"/>
  <c r="D498" i="2"/>
  <c r="E498" i="2"/>
  <c r="D499" i="2"/>
  <c r="E499" i="2"/>
  <c r="D500" i="2"/>
  <c r="E500" i="2"/>
  <c r="D501" i="2"/>
  <c r="E501" i="2"/>
  <c r="D502" i="2"/>
  <c r="L18" i="14"/>
  <c r="E502" i="2"/>
  <c r="D503" i="2"/>
  <c r="T14" i="14"/>
  <c r="E503" i="2"/>
  <c r="D504" i="2"/>
  <c r="X14" i="1"/>
  <c r="E504" i="2"/>
  <c r="D505" i="2"/>
  <c r="E505" i="2"/>
  <c r="D506" i="2"/>
  <c r="E506" i="2"/>
  <c r="D507" i="2"/>
  <c r="T27" i="1"/>
  <c r="E507" i="2"/>
  <c r="D508" i="2"/>
  <c r="T26" i="1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T18" i="1"/>
  <c r="E516" i="2"/>
  <c r="D517" i="2"/>
  <c r="P35" i="14"/>
  <c r="E517" i="2"/>
  <c r="D518" i="2"/>
  <c r="E518" i="2"/>
  <c r="D519" i="2"/>
  <c r="E519" i="2"/>
  <c r="D520" i="2"/>
  <c r="E520" i="2"/>
  <c r="D521" i="2"/>
  <c r="P45" i="14"/>
  <c r="E521" i="2"/>
  <c r="D522" i="2"/>
  <c r="E522" i="2"/>
  <c r="D523" i="2"/>
  <c r="D44" i="1"/>
  <c r="E523" i="2"/>
  <c r="D524" i="2"/>
  <c r="E524" i="2"/>
  <c r="D525" i="2"/>
  <c r="P48" i="14"/>
  <c r="E525" i="2"/>
  <c r="D526" i="2"/>
  <c r="H60" i="1"/>
  <c r="E526" i="2"/>
  <c r="D527" i="2"/>
  <c r="D6" i="1"/>
  <c r="E527" i="2"/>
  <c r="D528" i="2"/>
  <c r="E528" i="2"/>
  <c r="D529" i="2"/>
  <c r="E529" i="2"/>
  <c r="D530" i="2"/>
  <c r="E530" i="2"/>
  <c r="D531" i="2"/>
  <c r="E531" i="2"/>
  <c r="D532" i="2"/>
  <c r="L36" i="14"/>
  <c r="E532" i="2"/>
  <c r="D533" i="2"/>
  <c r="E533" i="2"/>
  <c r="D534" i="2"/>
  <c r="E534" i="2"/>
  <c r="D535" i="2"/>
  <c r="H54" i="14"/>
  <c r="E535" i="2"/>
  <c r="D536" i="2"/>
  <c r="E536" i="2"/>
  <c r="D537" i="2"/>
  <c r="L6" i="14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X56" i="14"/>
  <c r="E544" i="2"/>
  <c r="D545" i="2"/>
  <c r="H32" i="14"/>
  <c r="E545" i="2"/>
  <c r="D546" i="2"/>
  <c r="E546" i="2"/>
  <c r="D547" i="2"/>
  <c r="E547" i="2"/>
  <c r="D548" i="2"/>
  <c r="E548" i="2"/>
  <c r="D549" i="2"/>
  <c r="E549" i="2"/>
  <c r="D550" i="2"/>
  <c r="H36" i="1"/>
  <c r="E550" i="2"/>
  <c r="D551" i="2"/>
  <c r="P27" i="14"/>
  <c r="E551" i="2"/>
  <c r="D552" i="2"/>
  <c r="L33" i="14"/>
  <c r="E552" i="2"/>
  <c r="D553" i="2"/>
  <c r="E553" i="2"/>
  <c r="D554" i="2"/>
  <c r="E554" i="2"/>
  <c r="D555" i="2"/>
  <c r="X58" i="1"/>
  <c r="E555" i="2"/>
  <c r="D556" i="2"/>
  <c r="P59" i="1"/>
  <c r="E556" i="2"/>
  <c r="D557" i="2"/>
  <c r="L19" i="14"/>
  <c r="E557" i="2"/>
  <c r="D558" i="2"/>
  <c r="P19" i="14"/>
  <c r="E558" i="2"/>
  <c r="D559" i="2"/>
  <c r="E559" i="2"/>
  <c r="D560" i="2"/>
  <c r="D83" i="1"/>
  <c r="E560" i="2"/>
  <c r="D561" i="2"/>
  <c r="E561" i="2"/>
  <c r="D562" i="2"/>
  <c r="E562" i="2"/>
  <c r="D563" i="2"/>
  <c r="E563" i="2"/>
  <c r="D564" i="2"/>
  <c r="E564" i="2"/>
  <c r="D565" i="2"/>
  <c r="X6" i="14"/>
  <c r="E565" i="2"/>
  <c r="D566" i="2"/>
  <c r="D56" i="1"/>
  <c r="E566" i="2"/>
  <c r="D567" i="2"/>
  <c r="L54" i="1"/>
  <c r="E567" i="2"/>
  <c r="D568" i="2"/>
  <c r="E568" i="2"/>
  <c r="D569" i="2"/>
  <c r="E569" i="2"/>
  <c r="D570" i="2"/>
  <c r="E570" i="2"/>
  <c r="D571" i="2"/>
  <c r="P59" i="14"/>
  <c r="E571" i="2"/>
  <c r="D572" i="2"/>
  <c r="E572" i="2"/>
  <c r="D573" i="2"/>
  <c r="E573" i="2"/>
  <c r="D574" i="2"/>
  <c r="E574" i="2"/>
  <c r="D575" i="2"/>
  <c r="E575" i="2"/>
  <c r="D576" i="2"/>
  <c r="L35" i="14"/>
  <c r="E576" i="2"/>
  <c r="D577" i="2"/>
  <c r="E577" i="2"/>
  <c r="D578" i="2"/>
  <c r="P17" i="14"/>
  <c r="E578" i="2"/>
  <c r="D579" i="2"/>
  <c r="E579" i="2"/>
  <c r="D580" i="2"/>
  <c r="H17" i="1"/>
  <c r="E580" i="2"/>
  <c r="D581" i="2"/>
  <c r="E581" i="2"/>
  <c r="D582" i="2"/>
  <c r="D82" i="1"/>
  <c r="E582" i="2"/>
  <c r="D583" i="2"/>
  <c r="E583" i="2"/>
  <c r="D584" i="2"/>
  <c r="E584" i="2"/>
  <c r="D585" i="2"/>
  <c r="E585" i="2"/>
  <c r="D586" i="2"/>
  <c r="D14" i="1"/>
  <c r="E586" i="2"/>
  <c r="D587" i="2"/>
  <c r="L14" i="1"/>
  <c r="E587" i="2"/>
  <c r="D588" i="2"/>
  <c r="E588" i="2"/>
  <c r="D589" i="2"/>
  <c r="E589" i="2"/>
  <c r="D590" i="2"/>
  <c r="E590" i="2"/>
  <c r="D591" i="2"/>
  <c r="E591" i="2"/>
  <c r="D592" i="2"/>
  <c r="E592" i="2"/>
  <c r="D593" i="2"/>
  <c r="T70" i="1"/>
  <c r="E593" i="2"/>
  <c r="D594" i="2"/>
  <c r="E594" i="2"/>
  <c r="D595" i="2"/>
  <c r="E595" i="2"/>
  <c r="D596" i="2"/>
  <c r="P26" i="1"/>
  <c r="E596" i="2"/>
  <c r="D597" i="2"/>
  <c r="H26" i="1"/>
  <c r="E597" i="2"/>
  <c r="G26" i="1"/>
  <c r="D598" i="2"/>
  <c r="E598" i="2"/>
  <c r="D599" i="2"/>
  <c r="E599" i="2"/>
  <c r="D600" i="2"/>
  <c r="D28" i="1"/>
  <c r="E600" i="2"/>
  <c r="D601" i="2"/>
  <c r="E601" i="2"/>
  <c r="D602" i="2"/>
  <c r="H71" i="1"/>
  <c r="E602" i="2"/>
  <c r="D603" i="2"/>
  <c r="E603" i="2"/>
  <c r="D604" i="2"/>
  <c r="E604" i="2"/>
  <c r="D605" i="2"/>
  <c r="E605" i="2"/>
  <c r="D606" i="2"/>
  <c r="H31" i="1"/>
  <c r="E606" i="2"/>
  <c r="D607" i="2"/>
  <c r="D4" i="1"/>
  <c r="E607" i="2"/>
  <c r="D608" i="2"/>
  <c r="T35" i="1"/>
  <c r="E608" i="2"/>
  <c r="D609" i="2"/>
  <c r="E609" i="2"/>
  <c r="D610" i="2"/>
  <c r="E610" i="2"/>
  <c r="D611" i="2"/>
  <c r="E611" i="2"/>
  <c r="D612" i="2"/>
  <c r="E612" i="2"/>
  <c r="D613" i="2"/>
  <c r="P31" i="14"/>
  <c r="E613" i="2"/>
  <c r="D614" i="2"/>
  <c r="D26" i="1"/>
  <c r="E614" i="2"/>
  <c r="D615" i="2"/>
  <c r="E615" i="2"/>
  <c r="D616" i="2"/>
  <c r="E616" i="2"/>
  <c r="D617" i="2"/>
  <c r="E617" i="2"/>
  <c r="D618" i="2"/>
  <c r="E618" i="2"/>
  <c r="D619" i="2"/>
  <c r="E619" i="2"/>
  <c r="D620" i="2"/>
  <c r="E620" i="2"/>
  <c r="D621" i="2"/>
  <c r="X27" i="14"/>
  <c r="E621" i="2"/>
  <c r="D622" i="2"/>
  <c r="E622" i="2"/>
  <c r="D623" i="2"/>
  <c r="E623" i="2"/>
  <c r="D624" i="2"/>
  <c r="E624" i="2"/>
  <c r="D625" i="2"/>
  <c r="E625" i="2"/>
  <c r="D626" i="2"/>
  <c r="H7" i="1"/>
  <c r="E626" i="2"/>
  <c r="D627" i="2"/>
  <c r="E627" i="2"/>
  <c r="D628" i="2"/>
  <c r="E628" i="2"/>
  <c r="D629" i="2"/>
  <c r="E629" i="2"/>
  <c r="D630" i="2"/>
  <c r="H6" i="1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D640" i="2"/>
  <c r="E640" i="2"/>
  <c r="D641" i="2"/>
  <c r="E641" i="2"/>
  <c r="D642" i="2"/>
  <c r="E642" i="2"/>
  <c r="D643" i="2"/>
  <c r="E643" i="2"/>
  <c r="D644" i="2"/>
  <c r="E644" i="2"/>
  <c r="D645" i="2"/>
  <c r="E645" i="2"/>
  <c r="D646" i="2"/>
  <c r="E646" i="2"/>
  <c r="D647" i="2"/>
  <c r="E647" i="2"/>
  <c r="D648" i="2"/>
  <c r="E648" i="2"/>
  <c r="D649" i="2"/>
  <c r="E649" i="2"/>
  <c r="D650" i="2"/>
  <c r="E650" i="2"/>
  <c r="D651" i="2"/>
  <c r="E651" i="2"/>
  <c r="D652" i="2"/>
  <c r="E652" i="2"/>
  <c r="D653" i="2"/>
  <c r="E653" i="2"/>
  <c r="D654" i="2"/>
  <c r="E654" i="2"/>
  <c r="D655" i="2"/>
  <c r="E655" i="2"/>
  <c r="D656" i="2"/>
  <c r="E656" i="2"/>
  <c r="D657" i="2"/>
  <c r="H44" i="1"/>
  <c r="E657" i="2"/>
  <c r="D658" i="2"/>
  <c r="L68" i="1"/>
  <c r="E658" i="2"/>
  <c r="D659" i="2"/>
  <c r="L67" i="1"/>
  <c r="E659" i="2"/>
  <c r="D660" i="2"/>
  <c r="E660" i="2"/>
  <c r="D661" i="2"/>
  <c r="E661" i="2"/>
  <c r="D662" i="2"/>
  <c r="E662" i="2"/>
  <c r="D663" i="2"/>
  <c r="E663" i="2"/>
  <c r="D664" i="2"/>
  <c r="E664" i="2"/>
  <c r="D665" i="2"/>
  <c r="P45" i="1"/>
  <c r="E665" i="2"/>
  <c r="D666" i="2"/>
  <c r="E666" i="2"/>
  <c r="D667" i="2"/>
  <c r="E667" i="2"/>
  <c r="D668" i="2"/>
  <c r="P71" i="1"/>
  <c r="E668" i="2"/>
  <c r="D669" i="2"/>
  <c r="T59" i="1"/>
  <c r="E669" i="2"/>
  <c r="D670" i="2"/>
  <c r="L37" i="1"/>
  <c r="E670" i="2"/>
  <c r="D671" i="2"/>
  <c r="E671" i="2"/>
  <c r="D672" i="2"/>
  <c r="E672" i="2"/>
  <c r="D673" i="2"/>
  <c r="E673" i="2"/>
  <c r="D674" i="2"/>
  <c r="E674" i="2"/>
  <c r="D675" i="2"/>
  <c r="L83" i="1"/>
  <c r="E675" i="2"/>
  <c r="D676" i="2"/>
  <c r="E676" i="2"/>
  <c r="D677" i="2"/>
  <c r="T45" i="1"/>
  <c r="E677" i="2"/>
  <c r="D678" i="2"/>
  <c r="H54" i="1"/>
  <c r="E678" i="2"/>
  <c r="D679" i="2"/>
  <c r="E679" i="2"/>
  <c r="D680" i="2"/>
  <c r="E680" i="2"/>
  <c r="D681" i="2"/>
  <c r="E681" i="2"/>
  <c r="D682" i="2"/>
  <c r="E682" i="2"/>
  <c r="D683" i="2"/>
  <c r="E683" i="2"/>
  <c r="D684" i="2"/>
  <c r="H78" i="1"/>
  <c r="E684" i="2"/>
  <c r="D685" i="2"/>
  <c r="E685" i="2"/>
  <c r="D686" i="2"/>
  <c r="E686" i="2"/>
  <c r="D687" i="2"/>
  <c r="H69" i="1"/>
  <c r="E687" i="2"/>
  <c r="D688" i="2"/>
  <c r="E688" i="2"/>
  <c r="D689" i="2"/>
  <c r="E689" i="2"/>
  <c r="D690" i="2"/>
  <c r="X4" i="14"/>
  <c r="E690" i="2"/>
  <c r="D691" i="2"/>
  <c r="T4" i="1"/>
  <c r="E691" i="2"/>
  <c r="D692" i="2"/>
  <c r="E692" i="2"/>
  <c r="D693" i="2"/>
  <c r="E693" i="2"/>
  <c r="D694" i="2"/>
  <c r="P14" i="1"/>
  <c r="E694" i="2"/>
  <c r="D695" i="2"/>
  <c r="E695" i="2"/>
  <c r="D696" i="2"/>
  <c r="E696" i="2"/>
  <c r="D697" i="2"/>
  <c r="E697" i="2"/>
  <c r="D698" i="2"/>
  <c r="P32" i="1"/>
  <c r="E698" i="2"/>
  <c r="D699" i="2"/>
  <c r="L54" i="14"/>
  <c r="E699" i="2"/>
  <c r="D700" i="2"/>
  <c r="E700" i="2"/>
  <c r="D701" i="2"/>
  <c r="E701" i="2"/>
  <c r="D702" i="2"/>
  <c r="H47" i="1"/>
  <c r="E702" i="2"/>
  <c r="D703" i="2"/>
  <c r="E703" i="2"/>
  <c r="D704" i="2"/>
  <c r="E704" i="2"/>
  <c r="D705" i="2"/>
  <c r="E705" i="2"/>
  <c r="D706" i="2"/>
  <c r="E706" i="2"/>
  <c r="D707" i="2"/>
  <c r="E707" i="2"/>
  <c r="D708" i="2"/>
  <c r="E708" i="2"/>
  <c r="D709" i="2"/>
  <c r="E709" i="2"/>
  <c r="D710" i="2"/>
  <c r="E710" i="2"/>
  <c r="D711" i="2"/>
  <c r="E711" i="2"/>
  <c r="D712" i="2"/>
  <c r="E712" i="2"/>
  <c r="D713" i="2"/>
  <c r="E713" i="2"/>
  <c r="D714" i="2"/>
  <c r="E714" i="2"/>
  <c r="D715" i="2"/>
  <c r="L56" i="1"/>
  <c r="E715" i="2"/>
  <c r="D716" i="2"/>
  <c r="H56" i="1"/>
  <c r="E716" i="2"/>
  <c r="D717" i="2"/>
  <c r="T54" i="14"/>
  <c r="E717" i="2"/>
  <c r="D718" i="2"/>
  <c r="E718" i="2"/>
  <c r="D719" i="2"/>
  <c r="E719" i="2"/>
  <c r="D720" i="2"/>
  <c r="E720" i="2"/>
  <c r="D721" i="2"/>
  <c r="E721" i="2"/>
  <c r="D722" i="2"/>
  <c r="E722" i="2"/>
  <c r="D723" i="2"/>
  <c r="E723" i="2"/>
  <c r="D724" i="2"/>
  <c r="E724" i="2"/>
  <c r="D725" i="2"/>
  <c r="E725" i="2"/>
  <c r="D726" i="2"/>
  <c r="E726" i="2"/>
  <c r="D727" i="2"/>
  <c r="E727" i="2"/>
  <c r="D728" i="2"/>
  <c r="E728" i="2"/>
  <c r="D729" i="2"/>
  <c r="E729" i="2"/>
  <c r="D730" i="2"/>
  <c r="D55" i="1"/>
  <c r="E730" i="2"/>
  <c r="D731" i="2"/>
  <c r="E731" i="2"/>
  <c r="D732" i="2"/>
  <c r="E732" i="2"/>
  <c r="D733" i="2"/>
  <c r="E733" i="2"/>
  <c r="D734" i="2"/>
  <c r="E734" i="2"/>
  <c r="D735" i="2"/>
  <c r="E735" i="2"/>
  <c r="D736" i="2"/>
  <c r="X35" i="14"/>
  <c r="E736" i="2"/>
  <c r="D737" i="2"/>
  <c r="X14" i="14"/>
  <c r="E737" i="2"/>
  <c r="D738" i="2"/>
  <c r="H17" i="14"/>
  <c r="E738" i="2"/>
  <c r="D739" i="2"/>
  <c r="E739" i="2"/>
  <c r="D740" i="2"/>
  <c r="E740" i="2"/>
  <c r="D741" i="2"/>
  <c r="X8" i="14"/>
  <c r="E741" i="2"/>
  <c r="D742" i="2"/>
  <c r="E742" i="2"/>
  <c r="D743" i="2"/>
  <c r="E743" i="2"/>
  <c r="D744" i="2"/>
  <c r="E744" i="2"/>
  <c r="D745" i="2"/>
  <c r="E745" i="2"/>
  <c r="D746" i="2"/>
  <c r="E746" i="2"/>
  <c r="D747" i="2"/>
  <c r="E747" i="2"/>
  <c r="D748" i="2"/>
  <c r="E748" i="2"/>
  <c r="D749" i="2"/>
  <c r="E749" i="2"/>
  <c r="D750" i="2"/>
  <c r="E750" i="2"/>
  <c r="D751" i="2"/>
  <c r="E751" i="2"/>
  <c r="D752" i="2"/>
  <c r="E752" i="2"/>
  <c r="D753" i="2"/>
  <c r="E753" i="2"/>
  <c r="D754" i="2"/>
  <c r="E754" i="2"/>
  <c r="D755" i="2"/>
  <c r="D70" i="1"/>
  <c r="E755" i="2"/>
  <c r="D756" i="2"/>
  <c r="E756" i="2"/>
  <c r="D757" i="2"/>
  <c r="H46" i="14"/>
  <c r="E757" i="2"/>
  <c r="D758" i="2"/>
  <c r="E758" i="2"/>
  <c r="D759" i="2"/>
  <c r="E759" i="2"/>
  <c r="D760" i="2"/>
  <c r="X8" i="1"/>
  <c r="E760" i="2"/>
  <c r="D761" i="2"/>
  <c r="X7" i="1"/>
  <c r="E761" i="2"/>
  <c r="D762" i="2"/>
  <c r="E762" i="2"/>
  <c r="D763" i="2"/>
  <c r="E763" i="2"/>
  <c r="D764" i="2"/>
  <c r="T32" i="14"/>
  <c r="E764" i="2"/>
  <c r="D765" i="2"/>
  <c r="E765" i="2"/>
  <c r="D766" i="2"/>
  <c r="E766" i="2"/>
  <c r="D767" i="2"/>
  <c r="D47" i="1"/>
  <c r="E767" i="2"/>
  <c r="D768" i="2"/>
  <c r="E768" i="2"/>
  <c r="D769" i="2"/>
  <c r="E769" i="2"/>
  <c r="D770" i="2"/>
  <c r="E770" i="2"/>
  <c r="D771" i="2"/>
  <c r="E771" i="2"/>
  <c r="D772" i="2"/>
  <c r="E772" i="2"/>
  <c r="D773" i="2"/>
  <c r="E773" i="2"/>
  <c r="D774" i="2"/>
  <c r="E774" i="2"/>
  <c r="D775" i="2"/>
  <c r="E775" i="2"/>
  <c r="D776" i="2"/>
  <c r="E776" i="2"/>
  <c r="D777" i="2"/>
  <c r="E777" i="2"/>
  <c r="D778" i="2"/>
  <c r="E778" i="2"/>
  <c r="D779" i="2"/>
  <c r="E779" i="2"/>
  <c r="D780" i="2"/>
  <c r="E780" i="2"/>
  <c r="D781" i="2"/>
  <c r="E781" i="2"/>
  <c r="D782" i="2"/>
  <c r="E782" i="2"/>
  <c r="D783" i="2"/>
  <c r="P54" i="14"/>
  <c r="E783" i="2"/>
  <c r="D784" i="2"/>
  <c r="E784" i="2"/>
  <c r="D785" i="2"/>
  <c r="H48" i="14"/>
  <c r="E785" i="2"/>
  <c r="D786" i="2"/>
  <c r="E786" i="2"/>
  <c r="D787" i="2"/>
  <c r="E787" i="2"/>
  <c r="D788" i="2"/>
  <c r="E788" i="2"/>
  <c r="D789" i="2"/>
  <c r="E789" i="2"/>
  <c r="D790" i="2"/>
  <c r="E790" i="2"/>
  <c r="D791" i="2"/>
  <c r="E791" i="2"/>
  <c r="D792" i="2"/>
  <c r="H49" i="1"/>
  <c r="E792" i="2"/>
  <c r="D793" i="2"/>
  <c r="E793" i="2"/>
  <c r="D794" i="2"/>
  <c r="E794" i="2"/>
  <c r="D795" i="2"/>
  <c r="E795" i="2"/>
  <c r="D796" i="2"/>
  <c r="E796" i="2"/>
  <c r="D797" i="2"/>
  <c r="P47" i="14"/>
  <c r="E797" i="2"/>
  <c r="D798" i="2"/>
  <c r="E798" i="2"/>
  <c r="D799" i="2"/>
  <c r="H16" i="1"/>
  <c r="E799" i="2"/>
  <c r="D800" i="2"/>
  <c r="E800" i="2"/>
  <c r="D801" i="2"/>
  <c r="D46" i="1"/>
  <c r="E801" i="2"/>
  <c r="D802" i="2"/>
  <c r="E802" i="2"/>
  <c r="D803" i="2"/>
  <c r="L71" i="1"/>
  <c r="E803" i="2"/>
  <c r="D804" i="2"/>
  <c r="H59" i="1"/>
  <c r="D805" i="2"/>
  <c r="X59" i="1"/>
  <c r="E805" i="2"/>
  <c r="D806" i="2"/>
  <c r="E806" i="2"/>
  <c r="D807" i="2"/>
  <c r="E807" i="2"/>
  <c r="D808" i="2"/>
  <c r="E808" i="2"/>
  <c r="D809" i="2"/>
  <c r="E809" i="2"/>
  <c r="D810" i="2"/>
  <c r="E810" i="2"/>
  <c r="D811" i="2"/>
  <c r="T5" i="14"/>
  <c r="E811" i="2"/>
  <c r="D812" i="2"/>
  <c r="H8" i="1"/>
  <c r="E812" i="2"/>
  <c r="D813" i="2"/>
  <c r="P8" i="1"/>
  <c r="E813" i="2"/>
  <c r="D814" i="2"/>
  <c r="E814" i="2"/>
  <c r="D815" i="2"/>
  <c r="E815" i="2"/>
  <c r="D816" i="2"/>
  <c r="E816" i="2"/>
  <c r="D817" i="2"/>
  <c r="E817" i="2"/>
  <c r="D818" i="2"/>
  <c r="E818" i="2"/>
  <c r="D819" i="2"/>
  <c r="E819" i="2"/>
  <c r="D820" i="2"/>
  <c r="E820" i="2"/>
  <c r="D821" i="2"/>
  <c r="E821" i="2"/>
  <c r="D822" i="2"/>
  <c r="E822" i="2"/>
  <c r="D823" i="2"/>
  <c r="E823" i="2"/>
  <c r="D824" i="2"/>
  <c r="E824" i="2"/>
  <c r="D825" i="2"/>
  <c r="E825" i="2"/>
  <c r="D826" i="2"/>
  <c r="D17" i="1"/>
  <c r="E826" i="2"/>
  <c r="D827" i="2"/>
  <c r="E827" i="2"/>
  <c r="D828" i="2"/>
  <c r="E828" i="2"/>
  <c r="D829" i="2"/>
  <c r="E829" i="2"/>
  <c r="D830" i="2"/>
  <c r="D25" i="1"/>
  <c r="E830" i="2"/>
  <c r="D831" i="2"/>
  <c r="E831" i="2"/>
  <c r="D832" i="2"/>
  <c r="E832" i="2"/>
  <c r="D833" i="2"/>
  <c r="E833" i="2"/>
  <c r="D834" i="2"/>
  <c r="H46" i="1"/>
  <c r="E834" i="2"/>
  <c r="D835" i="2"/>
  <c r="E835" i="2"/>
  <c r="D836" i="2"/>
  <c r="D837" i="2"/>
  <c r="P7" i="1"/>
  <c r="D838" i="2"/>
  <c r="E838" i="2"/>
  <c r="D839" i="2"/>
  <c r="L27" i="1"/>
  <c r="E839" i="2"/>
  <c r="D840" i="2"/>
  <c r="E840" i="2"/>
  <c r="D841" i="2"/>
  <c r="E841" i="2"/>
  <c r="D842" i="2"/>
  <c r="H45" i="1"/>
  <c r="E842" i="2"/>
  <c r="D843" i="2"/>
  <c r="E843" i="2"/>
  <c r="D844" i="2"/>
  <c r="E844" i="2"/>
  <c r="D845" i="2"/>
  <c r="E845" i="2"/>
  <c r="D846" i="2"/>
  <c r="E846" i="2"/>
  <c r="D847" i="2"/>
  <c r="E847" i="2"/>
  <c r="D848" i="2"/>
  <c r="E848" i="2"/>
  <c r="D849" i="2"/>
  <c r="E849" i="2"/>
  <c r="D850" i="2"/>
  <c r="E850" i="2"/>
  <c r="D851" i="2"/>
  <c r="E851" i="2"/>
  <c r="D852" i="2"/>
  <c r="E852" i="2"/>
  <c r="D853" i="2"/>
  <c r="E853" i="2"/>
  <c r="D854" i="2"/>
  <c r="E854" i="2"/>
  <c r="D855" i="2"/>
  <c r="E855" i="2"/>
  <c r="D856" i="2"/>
  <c r="E856" i="2"/>
  <c r="D857" i="2"/>
  <c r="E857" i="2"/>
  <c r="D858" i="2"/>
  <c r="E858" i="2"/>
  <c r="D859" i="2"/>
  <c r="L26" i="14"/>
  <c r="E859" i="2"/>
  <c r="D860" i="2"/>
  <c r="E860" i="2"/>
  <c r="D861" i="2"/>
  <c r="H32" i="1"/>
  <c r="E861" i="2"/>
  <c r="D862" i="2"/>
  <c r="E862" i="2"/>
  <c r="D863" i="2"/>
  <c r="L25" i="14"/>
  <c r="E863" i="2"/>
  <c r="D864" i="2"/>
  <c r="T28" i="1"/>
  <c r="E864" i="2"/>
  <c r="D865" i="2"/>
  <c r="E865" i="2"/>
  <c r="D866" i="2"/>
  <c r="E866" i="2"/>
  <c r="D867" i="2"/>
  <c r="E867" i="2"/>
  <c r="D868" i="2"/>
  <c r="E868" i="2"/>
  <c r="D869" i="2"/>
  <c r="E869" i="2"/>
  <c r="D870" i="2"/>
  <c r="E870" i="2"/>
  <c r="D871" i="2"/>
  <c r="E871" i="2"/>
  <c r="D872" i="2"/>
  <c r="E872" i="2"/>
  <c r="D873" i="2"/>
  <c r="D16" i="1"/>
  <c r="E873" i="2"/>
  <c r="D874" i="2"/>
  <c r="E874" i="2"/>
  <c r="D875" i="2"/>
  <c r="E875" i="2"/>
  <c r="D876" i="2"/>
  <c r="E876" i="2"/>
  <c r="D877" i="2"/>
  <c r="H68" i="1"/>
  <c r="E877" i="2"/>
  <c r="D878" i="2"/>
  <c r="D56" i="14"/>
  <c r="E878" i="2"/>
  <c r="D879" i="2"/>
  <c r="E879" i="2"/>
  <c r="D880" i="2"/>
  <c r="H70" i="1"/>
  <c r="E880" i="2"/>
  <c r="D881" i="2"/>
  <c r="E881" i="2"/>
  <c r="D882" i="2"/>
  <c r="P4" i="14"/>
  <c r="D883" i="2"/>
  <c r="E883" i="2"/>
  <c r="D884" i="2"/>
  <c r="T35" i="14"/>
  <c r="E884" i="2"/>
  <c r="D885" i="2"/>
  <c r="X55" i="14"/>
  <c r="E885" i="2"/>
  <c r="D886" i="2"/>
  <c r="E886" i="2"/>
  <c r="D887" i="2"/>
  <c r="D58" i="14"/>
  <c r="E887" i="2"/>
  <c r="D888" i="2"/>
  <c r="H5" i="1"/>
  <c r="E888" i="2"/>
  <c r="D889" i="2"/>
  <c r="E889" i="2"/>
  <c r="D890" i="2"/>
  <c r="E890" i="2"/>
  <c r="D891" i="2"/>
  <c r="E891" i="2"/>
  <c r="D892" i="2"/>
  <c r="L44" i="1"/>
  <c r="E892" i="2"/>
  <c r="D893" i="2"/>
  <c r="H81" i="1"/>
  <c r="E893" i="2"/>
  <c r="D894" i="2"/>
  <c r="E894" i="2"/>
  <c r="D895" i="2"/>
  <c r="E895" i="2"/>
  <c r="D896" i="2"/>
  <c r="E896" i="2"/>
  <c r="D897" i="2"/>
  <c r="E897" i="2"/>
  <c r="D898" i="2"/>
  <c r="E898" i="2"/>
  <c r="D899" i="2"/>
  <c r="E899" i="2"/>
  <c r="D900" i="2"/>
  <c r="E900" i="2"/>
  <c r="D901" i="2"/>
  <c r="E901" i="2"/>
  <c r="D902" i="2"/>
  <c r="E902" i="2"/>
  <c r="D903" i="2"/>
  <c r="E903" i="2"/>
  <c r="E904" i="2"/>
  <c r="D905" i="2"/>
  <c r="E905" i="2"/>
  <c r="K4" i="1"/>
  <c r="D906" i="2"/>
  <c r="E906" i="2"/>
  <c r="D907" i="2"/>
  <c r="E907" i="2"/>
  <c r="G19" i="1"/>
  <c r="D908" i="2"/>
  <c r="E908" i="2"/>
  <c r="W5" i="1"/>
  <c r="D909" i="2"/>
  <c r="E909" i="2"/>
  <c r="K45" i="14"/>
  <c r="D910" i="2"/>
  <c r="T56" i="1"/>
  <c r="E910" i="2"/>
  <c r="D911" i="2"/>
  <c r="E911" i="2"/>
  <c r="D912" i="2"/>
  <c r="E912" i="2"/>
  <c r="D913" i="2"/>
  <c r="E913" i="2"/>
  <c r="D914" i="2"/>
  <c r="E914" i="2"/>
  <c r="D915" i="2"/>
  <c r="E915" i="2"/>
  <c r="D916" i="2"/>
  <c r="L4" i="14"/>
  <c r="E916" i="2"/>
  <c r="D917" i="2"/>
  <c r="E917" i="2"/>
  <c r="D918" i="2"/>
  <c r="E918" i="2"/>
  <c r="D919" i="2"/>
  <c r="E919" i="2"/>
  <c r="D920" i="2"/>
  <c r="P37" i="1"/>
  <c r="E920" i="2"/>
  <c r="O37" i="1"/>
  <c r="D921" i="2"/>
  <c r="E921" i="2"/>
  <c r="D922" i="2"/>
  <c r="E922" i="2"/>
  <c r="D923" i="2"/>
  <c r="E923" i="2"/>
  <c r="D924" i="2"/>
  <c r="X18" i="1"/>
  <c r="E924" i="2"/>
  <c r="D925" i="2"/>
  <c r="E925" i="2"/>
  <c r="D926" i="2"/>
  <c r="T6" i="1"/>
  <c r="E926" i="2"/>
  <c r="D927" i="2"/>
  <c r="E927" i="2"/>
  <c r="D928" i="2"/>
  <c r="E928" i="2"/>
  <c r="D929" i="2"/>
  <c r="E929" i="2"/>
  <c r="D930" i="2"/>
  <c r="E930" i="2"/>
  <c r="D931" i="2"/>
  <c r="E931" i="2"/>
  <c r="D932" i="2"/>
  <c r="E932" i="2"/>
  <c r="D933" i="2"/>
  <c r="E933" i="2"/>
  <c r="D934" i="2"/>
  <c r="E934" i="2"/>
  <c r="D935" i="2"/>
  <c r="E935" i="2"/>
  <c r="D936" i="2"/>
  <c r="E936" i="2"/>
  <c r="D937" i="2"/>
  <c r="E937" i="2"/>
  <c r="D938" i="2"/>
  <c r="E938" i="2"/>
  <c r="D939" i="2"/>
  <c r="E939" i="2"/>
  <c r="D940" i="2"/>
  <c r="E940" i="2"/>
  <c r="D941" i="2"/>
  <c r="E941" i="2"/>
  <c r="D942" i="2"/>
  <c r="E942" i="2"/>
  <c r="D943" i="2"/>
  <c r="E943" i="2"/>
  <c r="D944" i="2"/>
  <c r="E944" i="2"/>
  <c r="D945" i="2"/>
  <c r="E945" i="2"/>
  <c r="D946" i="2"/>
  <c r="E946" i="2"/>
  <c r="D947" i="2"/>
  <c r="E947" i="2"/>
  <c r="D948" i="2"/>
  <c r="E948" i="2"/>
  <c r="D949" i="2"/>
  <c r="E949" i="2"/>
  <c r="D950" i="2"/>
  <c r="E950" i="2"/>
  <c r="D951" i="2"/>
  <c r="E951" i="2"/>
  <c r="D952" i="2"/>
  <c r="E952" i="2"/>
  <c r="D953" i="2"/>
  <c r="E953" i="2"/>
  <c r="X62" i="1"/>
  <c r="X86" i="14"/>
  <c r="T86" i="14"/>
  <c r="P86" i="14"/>
  <c r="L86" i="14"/>
  <c r="H86" i="14"/>
  <c r="D86" i="14"/>
  <c r="X86" i="1"/>
  <c r="T86" i="1"/>
  <c r="L86" i="1"/>
  <c r="H86" i="1"/>
  <c r="D86" i="1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H73" i="14"/>
  <c r="H74" i="14"/>
  <c r="H76" i="14"/>
  <c r="H77" i="14"/>
  <c r="H78" i="14"/>
  <c r="H79" i="14"/>
  <c r="H80" i="14"/>
  <c r="H81" i="14"/>
  <c r="H82" i="14"/>
  <c r="H83" i="14"/>
  <c r="H84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D68" i="14"/>
  <c r="D73" i="14"/>
  <c r="D74" i="14"/>
  <c r="D78" i="14"/>
  <c r="D79" i="14"/>
  <c r="D81" i="14"/>
  <c r="D82" i="14"/>
  <c r="D84" i="14"/>
  <c r="D85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X47" i="14"/>
  <c r="X48" i="14"/>
  <c r="X49" i="14"/>
  <c r="X50" i="14"/>
  <c r="X51" i="14"/>
  <c r="X53" i="14"/>
  <c r="X54" i="14"/>
  <c r="X57" i="14"/>
  <c r="X59" i="14"/>
  <c r="X60" i="14"/>
  <c r="X61" i="14"/>
  <c r="T48" i="14"/>
  <c r="T49" i="14"/>
  <c r="T50" i="14"/>
  <c r="T51" i="14"/>
  <c r="T53" i="14"/>
  <c r="T55" i="14"/>
  <c r="T57" i="14"/>
  <c r="T59" i="14"/>
  <c r="T60" i="14"/>
  <c r="P46" i="14"/>
  <c r="P49" i="14"/>
  <c r="P50" i="14"/>
  <c r="P51" i="14"/>
  <c r="P53" i="14"/>
  <c r="P56" i="14"/>
  <c r="P57" i="14"/>
  <c r="P60" i="14"/>
  <c r="P61" i="14"/>
  <c r="L45" i="14"/>
  <c r="L53" i="14"/>
  <c r="L56" i="14"/>
  <c r="L57" i="14"/>
  <c r="L61" i="14"/>
  <c r="H53" i="14"/>
  <c r="H57" i="14"/>
  <c r="H60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D50" i="14"/>
  <c r="D57" i="14"/>
  <c r="D59" i="14"/>
  <c r="D61" i="14"/>
  <c r="C45" i="14"/>
  <c r="C46" i="14"/>
  <c r="C47" i="14"/>
  <c r="C48" i="14"/>
  <c r="X29" i="14"/>
  <c r="X31" i="14"/>
  <c r="X33" i="14"/>
  <c r="X34" i="14"/>
  <c r="X36" i="14"/>
  <c r="T29" i="14"/>
  <c r="T34" i="14"/>
  <c r="P29" i="14"/>
  <c r="P32" i="14"/>
  <c r="P34" i="14"/>
  <c r="P36" i="14"/>
  <c r="L29" i="14"/>
  <c r="L31" i="14"/>
  <c r="L34" i="14"/>
  <c r="H34" i="14"/>
  <c r="D31" i="14"/>
  <c r="D34" i="14"/>
  <c r="C27" i="14"/>
  <c r="C28" i="14"/>
  <c r="C29" i="14"/>
  <c r="C30" i="14"/>
  <c r="C31" i="14"/>
  <c r="C32" i="14"/>
  <c r="C33" i="14"/>
  <c r="C34" i="14"/>
  <c r="C35" i="14"/>
  <c r="C36" i="14"/>
  <c r="L17" i="14"/>
  <c r="P16" i="14"/>
  <c r="X5" i="14"/>
  <c r="X68" i="1"/>
  <c r="X69" i="1"/>
  <c r="X70" i="1"/>
  <c r="X71" i="1"/>
  <c r="X72" i="1"/>
  <c r="X73" i="1"/>
  <c r="X74" i="1"/>
  <c r="X76" i="1"/>
  <c r="X77" i="1"/>
  <c r="X78" i="1"/>
  <c r="X79" i="1"/>
  <c r="X80" i="1"/>
  <c r="X81" i="1"/>
  <c r="X82" i="1"/>
  <c r="X83" i="1"/>
  <c r="X84" i="1"/>
  <c r="T68" i="1"/>
  <c r="T69" i="1"/>
  <c r="T71" i="1"/>
  <c r="T72" i="1"/>
  <c r="T73" i="1"/>
  <c r="T74" i="1"/>
  <c r="T76" i="1"/>
  <c r="T77" i="1"/>
  <c r="T78" i="1"/>
  <c r="T79" i="1"/>
  <c r="T80" i="1"/>
  <c r="T81" i="1"/>
  <c r="T82" i="1"/>
  <c r="T83" i="1"/>
  <c r="O68" i="1"/>
  <c r="P68" i="1"/>
  <c r="O69" i="1"/>
  <c r="P69" i="1"/>
  <c r="H72" i="1"/>
  <c r="H73" i="1"/>
  <c r="H74" i="1"/>
  <c r="H76" i="1"/>
  <c r="H77" i="1"/>
  <c r="H80" i="1"/>
  <c r="H83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X46" i="1"/>
  <c r="X47" i="1"/>
  <c r="X48" i="1"/>
  <c r="X49" i="1"/>
  <c r="X50" i="1"/>
  <c r="X51" i="1"/>
  <c r="X53" i="1"/>
  <c r="X54" i="1"/>
  <c r="X55" i="1"/>
  <c r="X56" i="1"/>
  <c r="X57" i="1"/>
  <c r="X60" i="1"/>
  <c r="X61" i="1"/>
  <c r="T50" i="1"/>
  <c r="T51" i="1"/>
  <c r="T53" i="1"/>
  <c r="T54" i="1"/>
  <c r="T57" i="1"/>
  <c r="T60" i="1"/>
  <c r="P50" i="1"/>
  <c r="P51" i="1"/>
  <c r="P53" i="1"/>
  <c r="P54" i="1"/>
  <c r="P57" i="1"/>
  <c r="P60" i="1"/>
  <c r="P61" i="1"/>
  <c r="L46" i="1"/>
  <c r="L49" i="1"/>
  <c r="L50" i="1"/>
  <c r="L51" i="1"/>
  <c r="L53" i="1"/>
  <c r="L57" i="1"/>
  <c r="H50" i="1"/>
  <c r="H51" i="1"/>
  <c r="H53" i="1"/>
  <c r="H57" i="1"/>
  <c r="H61" i="1"/>
  <c r="D49" i="1"/>
  <c r="D54" i="1"/>
  <c r="D57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X32" i="1"/>
  <c r="X33" i="1"/>
  <c r="X34" i="1"/>
  <c r="X37" i="1"/>
  <c r="X38" i="1"/>
  <c r="T29" i="1"/>
  <c r="T33" i="1"/>
  <c r="T34" i="1"/>
  <c r="T36" i="1"/>
  <c r="T37" i="1"/>
  <c r="T38" i="1"/>
  <c r="P33" i="1"/>
  <c r="P34" i="1"/>
  <c r="P36" i="1"/>
  <c r="L34" i="1"/>
  <c r="H34" i="1"/>
  <c r="H38" i="1"/>
  <c r="D31" i="1"/>
  <c r="D34" i="1"/>
  <c r="C26" i="1"/>
  <c r="C28" i="1"/>
  <c r="C29" i="1"/>
  <c r="C30" i="1"/>
  <c r="C31" i="1"/>
  <c r="C32" i="1"/>
  <c r="C33" i="1"/>
  <c r="C34" i="1"/>
  <c r="P16" i="1"/>
  <c r="P17" i="1"/>
  <c r="P18" i="1"/>
  <c r="C4" i="1"/>
  <c r="C5" i="1"/>
  <c r="C6" i="1"/>
  <c r="C8" i="1"/>
  <c r="D9" i="1"/>
  <c r="O4" i="1"/>
  <c r="S4" i="1"/>
  <c r="W4" i="1"/>
  <c r="G5" i="1"/>
  <c r="K5" i="1"/>
  <c r="O5" i="1"/>
  <c r="S5" i="1"/>
  <c r="G6" i="1"/>
  <c r="K6" i="1"/>
  <c r="O6" i="1"/>
  <c r="S6" i="1"/>
  <c r="W6" i="1"/>
  <c r="G7" i="1"/>
  <c r="K7" i="1"/>
  <c r="W7" i="1"/>
  <c r="G8" i="1"/>
  <c r="K8" i="1"/>
  <c r="O8" i="1"/>
  <c r="S8" i="1"/>
  <c r="W8" i="1"/>
  <c r="H9" i="1"/>
  <c r="L9" i="1"/>
  <c r="T9" i="1"/>
  <c r="X9" i="1"/>
  <c r="L72" i="1"/>
  <c r="G17" i="1"/>
  <c r="L4" i="1"/>
  <c r="K25" i="14"/>
  <c r="L70" i="14"/>
  <c r="O45" i="1"/>
  <c r="X16" i="14"/>
  <c r="W16" i="14"/>
  <c r="O31" i="14"/>
  <c r="S16" i="14"/>
  <c r="O17" i="14"/>
  <c r="C38" i="1"/>
  <c r="C25" i="1"/>
  <c r="W18" i="14"/>
  <c r="X45" i="14"/>
  <c r="W45" i="14"/>
  <c r="G16" i="1"/>
  <c r="W36" i="14"/>
  <c r="G15" i="14"/>
  <c r="O26" i="14"/>
  <c r="C58" i="14"/>
  <c r="W18" i="1"/>
  <c r="C26" i="14"/>
  <c r="W33" i="1"/>
  <c r="O7" i="14"/>
  <c r="S5" i="14"/>
  <c r="W70" i="1"/>
  <c r="O44" i="14"/>
  <c r="O18" i="1"/>
  <c r="D29" i="1"/>
  <c r="K56" i="1"/>
  <c r="C19" i="1"/>
  <c r="K45" i="1"/>
  <c r="T48" i="1"/>
  <c r="C17" i="1"/>
  <c r="K47" i="14"/>
  <c r="S28" i="14"/>
  <c r="S32" i="14"/>
  <c r="W44" i="1"/>
  <c r="W48" i="1"/>
  <c r="P14" i="14"/>
  <c r="W32" i="14"/>
  <c r="G33" i="1"/>
  <c r="G38" i="1"/>
  <c r="W25" i="14"/>
  <c r="G27" i="14"/>
  <c r="K60" i="1"/>
  <c r="P78" i="1"/>
  <c r="O78" i="1"/>
  <c r="D16" i="14"/>
  <c r="C53" i="14"/>
  <c r="K6" i="14"/>
  <c r="T47" i="14"/>
  <c r="D46" i="14"/>
  <c r="T45" i="14"/>
  <c r="L69" i="1"/>
  <c r="D45" i="1"/>
  <c r="S25" i="14"/>
  <c r="L44" i="14"/>
  <c r="S44" i="1"/>
  <c r="X15" i="1"/>
  <c r="O56" i="14"/>
  <c r="T46" i="1"/>
  <c r="W5" i="14"/>
  <c r="X26" i="14"/>
  <c r="W26" i="14"/>
  <c r="P27" i="1"/>
  <c r="O27" i="1"/>
  <c r="P46" i="1"/>
  <c r="O46" i="1"/>
  <c r="P70" i="1"/>
  <c r="G28" i="14"/>
  <c r="L28" i="14"/>
  <c r="O8" i="14"/>
  <c r="W56" i="1"/>
  <c r="W48" i="14"/>
  <c r="K32" i="14"/>
  <c r="G19" i="14"/>
  <c r="G83" i="1"/>
  <c r="S17" i="1"/>
  <c r="T36" i="14"/>
  <c r="W32" i="1"/>
  <c r="K55" i="1"/>
  <c r="O44" i="1"/>
  <c r="W27" i="1"/>
  <c r="S28" i="1"/>
  <c r="O35" i="1"/>
  <c r="O37" i="14"/>
  <c r="G18" i="1"/>
  <c r="H19" i="1"/>
  <c r="L14" i="14"/>
  <c r="S27" i="1"/>
  <c r="L8" i="14"/>
  <c r="G56" i="1"/>
  <c r="T16" i="1"/>
  <c r="S16" i="1"/>
  <c r="S35" i="14"/>
  <c r="P49" i="1"/>
  <c r="O49" i="1"/>
  <c r="O28" i="14"/>
  <c r="P28" i="1"/>
  <c r="P48" i="1"/>
  <c r="C14" i="14"/>
  <c r="H15" i="1"/>
  <c r="G15" i="1"/>
  <c r="O16" i="14"/>
  <c r="S31" i="14"/>
  <c r="W54" i="14"/>
  <c r="L5" i="14"/>
  <c r="O15" i="1"/>
  <c r="K72" i="1"/>
  <c r="P67" i="1"/>
  <c r="O55" i="1"/>
  <c r="C14" i="1"/>
  <c r="H27" i="1"/>
  <c r="K19" i="1"/>
  <c r="K19" i="14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G14" i="14"/>
  <c r="K14" i="14"/>
  <c r="O14" i="14"/>
  <c r="S14" i="14"/>
  <c r="W14" i="14"/>
  <c r="C5" i="14"/>
  <c r="G5" i="14"/>
  <c r="K5" i="14"/>
  <c r="O5" i="14"/>
  <c r="C6" i="14"/>
  <c r="G6" i="14"/>
  <c r="O6" i="14"/>
  <c r="S6" i="14"/>
  <c r="W6" i="14"/>
  <c r="C7" i="14"/>
  <c r="D7" i="14"/>
  <c r="G7" i="14"/>
  <c r="K7" i="14"/>
  <c r="S7" i="14"/>
  <c r="W7" i="14"/>
  <c r="G8" i="14"/>
  <c r="K8" i="14"/>
  <c r="S8" i="14"/>
  <c r="T8" i="14"/>
  <c r="W8" i="14"/>
  <c r="X9" i="14"/>
  <c r="K4" i="14"/>
  <c r="S4" i="14"/>
  <c r="W4" i="14"/>
  <c r="O15" i="14"/>
  <c r="S15" i="14"/>
  <c r="W15" i="14"/>
  <c r="X15" i="14"/>
  <c r="C16" i="14"/>
  <c r="K16" i="14"/>
  <c r="C17" i="14"/>
  <c r="G17" i="14"/>
  <c r="K17" i="14"/>
  <c r="S17" i="14"/>
  <c r="W17" i="14"/>
  <c r="X17" i="14"/>
  <c r="C18" i="14"/>
  <c r="G18" i="14"/>
  <c r="O18" i="14"/>
  <c r="S18" i="14"/>
  <c r="C19" i="14"/>
  <c r="O19" i="14"/>
  <c r="S19" i="14"/>
  <c r="D20" i="14"/>
  <c r="H20" i="14"/>
  <c r="L20" i="14"/>
  <c r="P20" i="14"/>
  <c r="T20" i="14"/>
  <c r="X20" i="14"/>
  <c r="O25" i="14"/>
  <c r="G26" i="14"/>
  <c r="K27" i="14"/>
  <c r="L27" i="14"/>
  <c r="S27" i="14"/>
  <c r="W27" i="14"/>
  <c r="K28" i="14"/>
  <c r="W28" i="14"/>
  <c r="G29" i="14"/>
  <c r="K29" i="14"/>
  <c r="O29" i="14"/>
  <c r="S29" i="14"/>
  <c r="W29" i="14"/>
  <c r="G30" i="14"/>
  <c r="K30" i="14"/>
  <c r="O30" i="14"/>
  <c r="S30" i="14"/>
  <c r="W30" i="14"/>
  <c r="G31" i="14"/>
  <c r="K31" i="14"/>
  <c r="W31" i="14"/>
  <c r="O32" i="14"/>
  <c r="G33" i="14"/>
  <c r="O33" i="14"/>
  <c r="S33" i="14"/>
  <c r="W33" i="14"/>
  <c r="G34" i="14"/>
  <c r="K34" i="14"/>
  <c r="O34" i="14"/>
  <c r="S34" i="14"/>
  <c r="W34" i="14"/>
  <c r="G35" i="14"/>
  <c r="K35" i="14"/>
  <c r="O35" i="14"/>
  <c r="W35" i="14"/>
  <c r="G36" i="14"/>
  <c r="K36" i="14"/>
  <c r="O36" i="14"/>
  <c r="C37" i="14"/>
  <c r="G37" i="14"/>
  <c r="K37" i="14"/>
  <c r="S37" i="14"/>
  <c r="G38" i="14"/>
  <c r="H38" i="14"/>
  <c r="K38" i="14"/>
  <c r="L38" i="14"/>
  <c r="O38" i="14"/>
  <c r="P38" i="14"/>
  <c r="S38" i="14"/>
  <c r="T38" i="14"/>
  <c r="W38" i="14"/>
  <c r="X38" i="14"/>
  <c r="D39" i="14"/>
  <c r="H39" i="14"/>
  <c r="L39" i="14"/>
  <c r="P39" i="14"/>
  <c r="T39" i="14"/>
  <c r="X39" i="14"/>
  <c r="G44" i="14"/>
  <c r="S44" i="14"/>
  <c r="W44" i="14"/>
  <c r="O45" i="14"/>
  <c r="S45" i="14"/>
  <c r="O46" i="14"/>
  <c r="S46" i="14"/>
  <c r="T46" i="14"/>
  <c r="W46" i="14"/>
  <c r="X46" i="14"/>
  <c r="O47" i="14"/>
  <c r="S47" i="14"/>
  <c r="W47" i="14"/>
  <c r="K48" i="14"/>
  <c r="O48" i="14"/>
  <c r="S48" i="14"/>
  <c r="K49" i="14"/>
  <c r="O49" i="14"/>
  <c r="S49" i="14"/>
  <c r="W49" i="14"/>
  <c r="K50" i="14"/>
  <c r="O50" i="14"/>
  <c r="S50" i="14"/>
  <c r="W50" i="14"/>
  <c r="K51" i="14"/>
  <c r="O51" i="14"/>
  <c r="S51" i="14"/>
  <c r="W51" i="14"/>
  <c r="C52" i="14"/>
  <c r="K52" i="14"/>
  <c r="O52" i="14"/>
  <c r="S52" i="14"/>
  <c r="W52" i="14"/>
  <c r="K53" i="14"/>
  <c r="O53" i="14"/>
  <c r="S53" i="14"/>
  <c r="W53" i="14"/>
  <c r="C54" i="14"/>
  <c r="O54" i="14"/>
  <c r="S54" i="14"/>
  <c r="C55" i="14"/>
  <c r="K55" i="14"/>
  <c r="O55" i="14"/>
  <c r="S55" i="14"/>
  <c r="W55" i="14"/>
  <c r="S56" i="14"/>
  <c r="W56" i="14"/>
  <c r="C57" i="14"/>
  <c r="K57" i="14"/>
  <c r="O57" i="14"/>
  <c r="S57" i="14"/>
  <c r="W57" i="14"/>
  <c r="K58" i="14"/>
  <c r="O58" i="14"/>
  <c r="S58" i="14"/>
  <c r="W58" i="14"/>
  <c r="C59" i="14"/>
  <c r="K59" i="14"/>
  <c r="O59" i="14"/>
  <c r="S59" i="14"/>
  <c r="W59" i="14"/>
  <c r="C60" i="14"/>
  <c r="K60" i="14"/>
  <c r="O60" i="14"/>
  <c r="S60" i="14"/>
  <c r="W60" i="14"/>
  <c r="C61" i="14"/>
  <c r="H61" i="14"/>
  <c r="K61" i="14"/>
  <c r="O61" i="14"/>
  <c r="S61" i="14"/>
  <c r="T61" i="14"/>
  <c r="W61" i="14"/>
  <c r="D62" i="14"/>
  <c r="H62" i="14"/>
  <c r="L62" i="14"/>
  <c r="P62" i="14"/>
  <c r="T62" i="14"/>
  <c r="X62" i="14"/>
  <c r="C67" i="14"/>
  <c r="G67" i="14"/>
  <c r="H67" i="14"/>
  <c r="K67" i="14"/>
  <c r="L67" i="14"/>
  <c r="O67" i="14"/>
  <c r="P67" i="14"/>
  <c r="S67" i="14"/>
  <c r="T67" i="14"/>
  <c r="W67" i="14"/>
  <c r="X67" i="14"/>
  <c r="C68" i="14"/>
  <c r="G68" i="14"/>
  <c r="L68" i="14"/>
  <c r="O68" i="14"/>
  <c r="P68" i="14"/>
  <c r="S68" i="14"/>
  <c r="T68" i="14"/>
  <c r="W68" i="14"/>
  <c r="X68" i="14"/>
  <c r="C69" i="14"/>
  <c r="L69" i="14"/>
  <c r="O69" i="14"/>
  <c r="P69" i="14"/>
  <c r="S69" i="14"/>
  <c r="T69" i="14"/>
  <c r="W69" i="14"/>
  <c r="X69" i="14"/>
  <c r="O70" i="14"/>
  <c r="P70" i="14"/>
  <c r="S70" i="14"/>
  <c r="T70" i="14"/>
  <c r="W70" i="14"/>
  <c r="X70" i="14"/>
  <c r="O71" i="14"/>
  <c r="S71" i="14"/>
  <c r="T71" i="14"/>
  <c r="W71" i="14"/>
  <c r="X71" i="14"/>
  <c r="L72" i="14"/>
  <c r="O72" i="14"/>
  <c r="P72" i="14"/>
  <c r="S72" i="14"/>
  <c r="T72" i="14"/>
  <c r="W72" i="14"/>
  <c r="X72" i="14"/>
  <c r="L73" i="14"/>
  <c r="O73" i="14"/>
  <c r="P73" i="14"/>
  <c r="S73" i="14"/>
  <c r="T73" i="14"/>
  <c r="W73" i="14"/>
  <c r="X73" i="14"/>
  <c r="L74" i="14"/>
  <c r="O74" i="14"/>
  <c r="P74" i="14"/>
  <c r="S74" i="14"/>
  <c r="T74" i="14"/>
  <c r="W74" i="14"/>
  <c r="X74" i="14"/>
  <c r="O75" i="14"/>
  <c r="S75" i="14"/>
  <c r="W75" i="14"/>
  <c r="L76" i="14"/>
  <c r="O76" i="14"/>
  <c r="P76" i="14"/>
  <c r="S76" i="14"/>
  <c r="T76" i="14"/>
  <c r="W76" i="14"/>
  <c r="X76" i="14"/>
  <c r="L77" i="14"/>
  <c r="O77" i="14"/>
  <c r="P77" i="14"/>
  <c r="S77" i="14"/>
  <c r="T77" i="14"/>
  <c r="W77" i="14"/>
  <c r="X77" i="14"/>
  <c r="L78" i="14"/>
  <c r="O78" i="14"/>
  <c r="P78" i="14"/>
  <c r="S78" i="14"/>
  <c r="T78" i="14"/>
  <c r="W78" i="14"/>
  <c r="X78" i="14"/>
  <c r="L79" i="14"/>
  <c r="O79" i="14"/>
  <c r="P79" i="14"/>
  <c r="S79" i="14"/>
  <c r="T79" i="14"/>
  <c r="W79" i="14"/>
  <c r="X79" i="14"/>
  <c r="L80" i="14"/>
  <c r="O80" i="14"/>
  <c r="P80" i="14"/>
  <c r="S80" i="14"/>
  <c r="T80" i="14"/>
  <c r="W80" i="14"/>
  <c r="X80" i="14"/>
  <c r="L81" i="14"/>
  <c r="O81" i="14"/>
  <c r="P81" i="14"/>
  <c r="S81" i="14"/>
  <c r="T81" i="14"/>
  <c r="W81" i="14"/>
  <c r="X81" i="14"/>
  <c r="L82" i="14"/>
  <c r="O82" i="14"/>
  <c r="P82" i="14"/>
  <c r="S82" i="14"/>
  <c r="T82" i="14"/>
  <c r="W82" i="14"/>
  <c r="X82" i="14"/>
  <c r="C83" i="14"/>
  <c r="L83" i="14"/>
  <c r="O83" i="14"/>
  <c r="P83" i="14"/>
  <c r="S83" i="14"/>
  <c r="T83" i="14"/>
  <c r="W83" i="14"/>
  <c r="X83" i="14"/>
  <c r="C84" i="14"/>
  <c r="L84" i="14"/>
  <c r="O84" i="14"/>
  <c r="P84" i="14"/>
  <c r="S84" i="14"/>
  <c r="T84" i="14"/>
  <c r="W84" i="14"/>
  <c r="X84" i="14"/>
  <c r="H85" i="14"/>
  <c r="L85" i="14"/>
  <c r="P85" i="14"/>
  <c r="T85" i="14"/>
  <c r="X85" i="14"/>
  <c r="G14" i="1"/>
  <c r="K14" i="1"/>
  <c r="O14" i="1"/>
  <c r="S14" i="1"/>
  <c r="W14" i="1"/>
  <c r="C15" i="1"/>
  <c r="D15" i="1"/>
  <c r="K15" i="1"/>
  <c r="S15" i="1"/>
  <c r="W15" i="1"/>
  <c r="C16" i="1"/>
  <c r="K16" i="1"/>
  <c r="O16" i="1"/>
  <c r="W16" i="1"/>
  <c r="X16" i="1"/>
  <c r="K17" i="1"/>
  <c r="O17" i="1"/>
  <c r="W17" i="1"/>
  <c r="X17" i="1"/>
  <c r="C18" i="1"/>
  <c r="K18" i="1"/>
  <c r="S18" i="1"/>
  <c r="O19" i="1"/>
  <c r="S19" i="1"/>
  <c r="D20" i="1"/>
  <c r="H20" i="1"/>
  <c r="L20" i="1"/>
  <c r="P20" i="1"/>
  <c r="T20" i="1"/>
  <c r="X20" i="1"/>
  <c r="G25" i="1"/>
  <c r="H25" i="1"/>
  <c r="K25" i="1"/>
  <c r="S25" i="1"/>
  <c r="W25" i="1"/>
  <c r="O26" i="1"/>
  <c r="S26" i="1"/>
  <c r="W26" i="1"/>
  <c r="C27" i="1"/>
  <c r="G27" i="1"/>
  <c r="K27" i="1"/>
  <c r="G28" i="1"/>
  <c r="K28" i="1"/>
  <c r="L28" i="1"/>
  <c r="O28" i="1"/>
  <c r="W28" i="1"/>
  <c r="X28" i="1"/>
  <c r="G29" i="1"/>
  <c r="H29" i="1"/>
  <c r="K29" i="1"/>
  <c r="L29" i="1"/>
  <c r="O29" i="1"/>
  <c r="P29" i="1"/>
  <c r="S29" i="1"/>
  <c r="W29" i="1"/>
  <c r="X29" i="1"/>
  <c r="G30" i="1"/>
  <c r="K30" i="1"/>
  <c r="O30" i="1"/>
  <c r="S30" i="1"/>
  <c r="W30" i="1"/>
  <c r="G31" i="1"/>
  <c r="K31" i="1"/>
  <c r="O31" i="1"/>
  <c r="S31" i="1"/>
  <c r="W31" i="1"/>
  <c r="G32" i="1"/>
  <c r="K32" i="1"/>
  <c r="O32" i="1"/>
  <c r="K33" i="1"/>
  <c r="O33" i="1"/>
  <c r="S33" i="1"/>
  <c r="G34" i="1"/>
  <c r="K34" i="1"/>
  <c r="O34" i="1"/>
  <c r="S34" i="1"/>
  <c r="W34" i="1"/>
  <c r="C35" i="1"/>
  <c r="G35" i="1"/>
  <c r="K35" i="1"/>
  <c r="S35" i="1"/>
  <c r="W35" i="1"/>
  <c r="C36" i="1"/>
  <c r="G36" i="1"/>
  <c r="K36" i="1"/>
  <c r="O36" i="1"/>
  <c r="S36" i="1"/>
  <c r="W36" i="1"/>
  <c r="S37" i="1"/>
  <c r="W37" i="1"/>
  <c r="K38" i="1"/>
  <c r="L38" i="1"/>
  <c r="O38" i="1"/>
  <c r="P38" i="1"/>
  <c r="S38" i="1"/>
  <c r="W38" i="1"/>
  <c r="D39" i="1"/>
  <c r="H39" i="1"/>
  <c r="L39" i="1"/>
  <c r="P39" i="1"/>
  <c r="T39" i="1"/>
  <c r="X39" i="1"/>
  <c r="G44" i="1"/>
  <c r="K44" i="1"/>
  <c r="S45" i="1"/>
  <c r="W45" i="1"/>
  <c r="G46" i="1"/>
  <c r="K46" i="1"/>
  <c r="S46" i="1"/>
  <c r="W46" i="1"/>
  <c r="O47" i="1"/>
  <c r="S47" i="1"/>
  <c r="W47" i="1"/>
  <c r="G48" i="1"/>
  <c r="K48" i="1"/>
  <c r="O48" i="1"/>
  <c r="S48" i="1"/>
  <c r="G49" i="1"/>
  <c r="S49" i="1"/>
  <c r="T49" i="1"/>
  <c r="W49" i="1"/>
  <c r="G50" i="1"/>
  <c r="K50" i="1"/>
  <c r="O50" i="1"/>
  <c r="S50" i="1"/>
  <c r="W50" i="1"/>
  <c r="G51" i="1"/>
  <c r="K51" i="1"/>
  <c r="O51" i="1"/>
  <c r="S51" i="1"/>
  <c r="W51" i="1"/>
  <c r="G52" i="1"/>
  <c r="K52" i="1"/>
  <c r="O52" i="1"/>
  <c r="S52" i="1"/>
  <c r="W52" i="1"/>
  <c r="G53" i="1"/>
  <c r="K53" i="1"/>
  <c r="O53" i="1"/>
  <c r="S53" i="1"/>
  <c r="W53" i="1"/>
  <c r="G54" i="1"/>
  <c r="O54" i="1"/>
  <c r="S54" i="1"/>
  <c r="W54" i="1"/>
  <c r="S55" i="1"/>
  <c r="W55" i="1"/>
  <c r="O56" i="1"/>
  <c r="S56" i="1"/>
  <c r="G57" i="1"/>
  <c r="K57" i="1"/>
  <c r="O57" i="1"/>
  <c r="S57" i="1"/>
  <c r="W57" i="1"/>
  <c r="G58" i="1"/>
  <c r="O58" i="1"/>
  <c r="W58" i="1"/>
  <c r="O59" i="1"/>
  <c r="S59" i="1"/>
  <c r="W59" i="1"/>
  <c r="O60" i="1"/>
  <c r="S60" i="1"/>
  <c r="D61" i="1"/>
  <c r="G61" i="1"/>
  <c r="K61" i="1"/>
  <c r="L61" i="1"/>
  <c r="O61" i="1"/>
  <c r="S61" i="1"/>
  <c r="T61" i="1"/>
  <c r="W61" i="1"/>
  <c r="D62" i="1"/>
  <c r="H62" i="1"/>
  <c r="L62" i="1"/>
  <c r="P62" i="1"/>
  <c r="T62" i="1"/>
  <c r="C67" i="1"/>
  <c r="D67" i="1"/>
  <c r="G67" i="1"/>
  <c r="K67" i="1"/>
  <c r="S67" i="1"/>
  <c r="T67" i="1"/>
  <c r="X67" i="1"/>
  <c r="K68" i="1"/>
  <c r="S68" i="1"/>
  <c r="W68" i="1"/>
  <c r="G69" i="1"/>
  <c r="K69" i="1"/>
  <c r="S69" i="1"/>
  <c r="W69" i="1"/>
  <c r="K70" i="1"/>
  <c r="O70" i="1"/>
  <c r="S70" i="1"/>
  <c r="K71" i="1"/>
  <c r="O71" i="1"/>
  <c r="S71" i="1"/>
  <c r="W71" i="1"/>
  <c r="G72" i="1"/>
  <c r="O72" i="1"/>
  <c r="P72" i="1"/>
  <c r="S72" i="1"/>
  <c r="W72" i="1"/>
  <c r="D73" i="1"/>
  <c r="G73" i="1"/>
  <c r="K73" i="1"/>
  <c r="L73" i="1"/>
  <c r="O73" i="1"/>
  <c r="P73" i="1"/>
  <c r="S73" i="1"/>
  <c r="W73" i="1"/>
  <c r="G74" i="1"/>
  <c r="K74" i="1"/>
  <c r="L74" i="1"/>
  <c r="O74" i="1"/>
  <c r="P74" i="1"/>
  <c r="S74" i="1"/>
  <c r="W74" i="1"/>
  <c r="G75" i="1"/>
  <c r="K75" i="1"/>
  <c r="O75" i="1"/>
  <c r="S75" i="1"/>
  <c r="W75" i="1"/>
  <c r="G76" i="1"/>
  <c r="K76" i="1"/>
  <c r="L76" i="1"/>
  <c r="O76" i="1"/>
  <c r="P76" i="1"/>
  <c r="S76" i="1"/>
  <c r="W76" i="1"/>
  <c r="D77" i="1"/>
  <c r="G77" i="1"/>
  <c r="K77" i="1"/>
  <c r="L77" i="1"/>
  <c r="O77" i="1"/>
  <c r="P77" i="1"/>
  <c r="S77" i="1"/>
  <c r="W77" i="1"/>
  <c r="G78" i="1"/>
  <c r="K78" i="1"/>
  <c r="S78" i="1"/>
  <c r="W78" i="1"/>
  <c r="D79" i="1"/>
  <c r="G79" i="1"/>
  <c r="K79" i="1"/>
  <c r="L79" i="1"/>
  <c r="O79" i="1"/>
  <c r="P79" i="1"/>
  <c r="S79" i="1"/>
  <c r="W79" i="1"/>
  <c r="D80" i="1"/>
  <c r="G80" i="1"/>
  <c r="K80" i="1"/>
  <c r="L80" i="1"/>
  <c r="O80" i="1"/>
  <c r="P80" i="1"/>
  <c r="S80" i="1"/>
  <c r="W80" i="1"/>
  <c r="K81" i="1"/>
  <c r="L81" i="1"/>
  <c r="O81" i="1"/>
  <c r="P81" i="1"/>
  <c r="S81" i="1"/>
  <c r="W81" i="1"/>
  <c r="G82" i="1"/>
  <c r="K82" i="1"/>
  <c r="L82" i="1"/>
  <c r="O82" i="1"/>
  <c r="P82" i="1"/>
  <c r="S82" i="1"/>
  <c r="W82" i="1"/>
  <c r="K83" i="1"/>
  <c r="O83" i="1"/>
  <c r="P83" i="1"/>
  <c r="S83" i="1"/>
  <c r="W83" i="1"/>
  <c r="D84" i="1"/>
  <c r="G84" i="1"/>
  <c r="K84" i="1"/>
  <c r="L84" i="1"/>
  <c r="O84" i="1"/>
  <c r="P84" i="1"/>
  <c r="S84" i="1"/>
  <c r="T84" i="1"/>
  <c r="W84" i="1"/>
  <c r="D85" i="1"/>
  <c r="H85" i="1"/>
  <c r="L85" i="1"/>
  <c r="T85" i="1"/>
  <c r="X85" i="1"/>
  <c r="H25" i="14"/>
  <c r="C8" i="14"/>
  <c r="K54" i="1"/>
  <c r="G60" i="1"/>
  <c r="K59" i="1"/>
  <c r="X26" i="1"/>
  <c r="K56" i="14"/>
  <c r="K44" i="14"/>
  <c r="C15" i="14"/>
  <c r="O67" i="1"/>
  <c r="D47" i="14"/>
  <c r="C37" i="1"/>
  <c r="D69" i="1"/>
  <c r="D18" i="14"/>
  <c r="P25" i="14"/>
  <c r="H18" i="1"/>
  <c r="D74" i="1"/>
  <c r="L78" i="1"/>
  <c r="D68" i="1"/>
  <c r="D71" i="1"/>
  <c r="D76" i="1"/>
  <c r="H8" i="14"/>
  <c r="D6" i="14"/>
  <c r="D45" i="14"/>
  <c r="H44" i="14"/>
  <c r="H18" i="14"/>
  <c r="D44" i="14"/>
  <c r="H16" i="14"/>
  <c r="H45" i="14"/>
  <c r="L26" i="1"/>
  <c r="D48" i="14"/>
  <c r="T26" i="14"/>
  <c r="P25" i="1"/>
  <c r="X37" i="14"/>
  <c r="D27" i="14"/>
  <c r="D27" i="1"/>
  <c r="T17" i="1"/>
  <c r="K49" i="1"/>
  <c r="L71" i="14"/>
  <c r="C44" i="14"/>
  <c r="C50" i="14"/>
  <c r="G16" i="14"/>
  <c r="K18" i="14"/>
  <c r="K54" i="14"/>
  <c r="C51" i="14"/>
  <c r="K26" i="1"/>
  <c r="D36" i="14"/>
  <c r="D37" i="14"/>
  <c r="K26" i="14"/>
  <c r="G25" i="14"/>
  <c r="L59" i="1"/>
  <c r="C49" i="14"/>
  <c r="S26" i="14"/>
  <c r="O27" i="14"/>
  <c r="W37" i="14"/>
  <c r="G55" i="1"/>
  <c r="O25" i="1"/>
  <c r="S32" i="1"/>
  <c r="K33" i="14"/>
  <c r="G81" i="1"/>
  <c r="G70" i="1"/>
  <c r="G71" i="1"/>
  <c r="W67" i="1"/>
  <c r="G68" i="1"/>
  <c r="C38" i="14"/>
  <c r="C56" i="14"/>
  <c r="W60" i="1"/>
  <c r="K58" i="1"/>
  <c r="G32" i="14"/>
  <c r="G45" i="1"/>
  <c r="C44" i="1"/>
  <c r="G69" i="14"/>
  <c r="K46" i="14"/>
  <c r="P15" i="14"/>
  <c r="T7" i="14"/>
  <c r="H5" i="14"/>
  <c r="C45" i="1"/>
  <c r="D8" i="14"/>
  <c r="D14" i="14"/>
  <c r="G47" i="1"/>
  <c r="S36" i="14"/>
  <c r="K37" i="1"/>
  <c r="G37" i="1"/>
  <c r="K47" i="1"/>
  <c r="C25" i="14"/>
  <c r="D7" i="1"/>
  <c r="L58" i="1"/>
  <c r="D78" i="1"/>
  <c r="T25" i="1"/>
  <c r="D38" i="14"/>
  <c r="D60" i="1"/>
  <c r="L70" i="1"/>
  <c r="L55" i="1"/>
  <c r="D5" i="1"/>
  <c r="H67" i="1"/>
  <c r="P47" i="1"/>
  <c r="D26" i="14"/>
  <c r="X27" i="1"/>
  <c r="D81" i="1"/>
  <c r="D37" i="1"/>
  <c r="D58" i="1"/>
  <c r="L60" i="14"/>
  <c r="H28" i="14"/>
  <c r="L58" i="14"/>
  <c r="H68" i="14"/>
  <c r="T5" i="1"/>
  <c r="H51" i="14"/>
  <c r="T15" i="1"/>
  <c r="P7" i="14"/>
  <c r="H4" i="1"/>
  <c r="H35" i="1"/>
  <c r="H55" i="1"/>
  <c r="L48" i="1"/>
  <c r="X7" i="14"/>
  <c r="H55" i="14"/>
  <c r="H27" i="14"/>
  <c r="D25" i="14"/>
  <c r="H58" i="1"/>
  <c r="L60" i="1"/>
  <c r="L45" i="1"/>
  <c r="T44" i="1"/>
  <c r="L5" i="1"/>
  <c r="L15" i="1"/>
  <c r="L17" i="1"/>
  <c r="L18" i="1"/>
  <c r="T58" i="14"/>
  <c r="L59" i="14"/>
  <c r="P35" i="1"/>
  <c r="L36" i="1"/>
  <c r="P58" i="1"/>
  <c r="D59" i="1"/>
  <c r="L47" i="1"/>
  <c r="P44" i="1"/>
  <c r="D51" i="14"/>
  <c r="D60" i="14"/>
  <c r="D32" i="1"/>
  <c r="P31" i="1"/>
  <c r="L32" i="14"/>
  <c r="H29" i="14"/>
  <c r="P5" i="14"/>
  <c r="L25" i="1"/>
  <c r="L16" i="1"/>
  <c r="X44" i="14"/>
  <c r="D19" i="14"/>
  <c r="T25" i="14"/>
  <c r="T44" i="14"/>
  <c r="D51" i="1"/>
  <c r="P55" i="1"/>
  <c r="H79" i="1"/>
  <c r="H50" i="14"/>
  <c r="D71" i="14"/>
  <c r="H71" i="14"/>
  <c r="P15" i="1"/>
  <c r="P5" i="1"/>
  <c r="L7" i="1"/>
  <c r="L8" i="1"/>
  <c r="H56" i="14"/>
</calcChain>
</file>

<file path=xl/sharedStrings.xml><?xml version="1.0" encoding="utf-8"?>
<sst xmlns="http://schemas.openxmlformats.org/spreadsheetml/2006/main" count="5253" uniqueCount="1235">
  <si>
    <t>Minor Boys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</si>
  <si>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</si>
  <si>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</si>
  <si>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</si>
  <si>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</si>
  <si>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</si>
  <si>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</si>
  <si>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</si>
  <si>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</si>
  <si>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</si>
  <si>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Name, School</t>
  </si>
  <si>
    <t>DC</t>
  </si>
  <si>
    <t>School</t>
  </si>
  <si>
    <t>FC</t>
  </si>
  <si>
    <t>DMC</t>
  </si>
  <si>
    <t>LCC</t>
  </si>
  <si>
    <t>MB</t>
  </si>
  <si>
    <t>MG</t>
  </si>
  <si>
    <t>JB</t>
  </si>
  <si>
    <t>JG</t>
  </si>
  <si>
    <t>IB</t>
  </si>
  <si>
    <t>IG</t>
  </si>
  <si>
    <t>SB</t>
  </si>
  <si>
    <t>SG</t>
  </si>
  <si>
    <t>Sch Code</t>
  </si>
  <si>
    <t>Junior Boys</t>
  </si>
  <si>
    <t>200m</t>
  </si>
  <si>
    <t>1500m</t>
  </si>
  <si>
    <t>Discus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</si>
  <si>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</si>
  <si>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</si>
  <si>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</si>
  <si>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</si>
  <si>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</si>
  <si>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</si>
  <si>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</si>
  <si>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</si>
  <si>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</si>
  <si>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</si>
  <si>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</si>
  <si>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</si>
  <si>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</si>
  <si>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</si>
  <si>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</si>
  <si>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</si>
  <si>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</si>
  <si>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</si>
  <si>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</si>
  <si>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</si>
  <si>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</si>
  <si>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</si>
  <si>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</si>
  <si>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</si>
  <si>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</si>
  <si>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</si>
  <si>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</si>
  <si>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</si>
  <si>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-</t>
  </si>
  <si>
    <t>Minor Girls</t>
  </si>
  <si>
    <t>Junior Girls</t>
  </si>
  <si>
    <t>DOB</t>
  </si>
  <si>
    <t>Age Group</t>
  </si>
  <si>
    <t>Event 1</t>
  </si>
  <si>
    <t>Event 2</t>
  </si>
  <si>
    <t>037 - 800m - MG</t>
  </si>
  <si>
    <t/>
  </si>
  <si>
    <t>023 - 100m - MG</t>
  </si>
  <si>
    <t>010 - LJ - MG</t>
  </si>
  <si>
    <t>021 - 100m - JG</t>
  </si>
  <si>
    <t>032 - LJ - JG</t>
  </si>
  <si>
    <t>008 - 200m - JG</t>
  </si>
  <si>
    <t>027 - 800m - JG</t>
  </si>
  <si>
    <t>036 - 800m - MB</t>
  </si>
  <si>
    <t>022 - 100m - MB</t>
  </si>
  <si>
    <t>011 - LJ - MB</t>
  </si>
  <si>
    <t>012 - HJ - MB</t>
  </si>
  <si>
    <t>090 - Shot - IB</t>
  </si>
  <si>
    <t>118 - Discus - IB</t>
  </si>
  <si>
    <t>105 - 100m - IB</t>
  </si>
  <si>
    <t>086 - 200m - IB</t>
  </si>
  <si>
    <t>096 - LJ - IB</t>
  </si>
  <si>
    <t>127 - 1500m - IB</t>
  </si>
  <si>
    <t>031 - HJ - MG</t>
  </si>
  <si>
    <t>009 - Shot - MG</t>
  </si>
  <si>
    <t>024 - TJ - JG</t>
  </si>
  <si>
    <t>017 - 1500m - JG</t>
  </si>
  <si>
    <t>025 - Shot - JG</t>
  </si>
  <si>
    <t>035 - Javelin - JG</t>
  </si>
  <si>
    <t>014 - Discus - JG</t>
  </si>
  <si>
    <t>001 - 75m Hur - JG</t>
  </si>
  <si>
    <t>013 - HJ - JG</t>
  </si>
  <si>
    <t>094 - 300m - IG</t>
  </si>
  <si>
    <t>087 - 200m - IG</t>
  </si>
  <si>
    <t>106 - 100m - IG</t>
  </si>
  <si>
    <t>098 - LJ - IG</t>
  </si>
  <si>
    <t>123 - TJ - IG</t>
  </si>
  <si>
    <t>129 - 1500m - IG</t>
  </si>
  <si>
    <t>116 - 3000m - IG</t>
  </si>
  <si>
    <t>068 - HJ - IG</t>
  </si>
  <si>
    <t>073 - Discus - IG</t>
  </si>
  <si>
    <t>113 - Shot - IG</t>
  </si>
  <si>
    <t>095 - Javelin - IG</t>
  </si>
  <si>
    <t>092 - 800m - IG</t>
  </si>
  <si>
    <t>085 - 200m - SG</t>
  </si>
  <si>
    <t>082 - LJ - SG</t>
  </si>
  <si>
    <t>110 - 400m - SG</t>
  </si>
  <si>
    <t>089 - 800m - SG</t>
  </si>
  <si>
    <t>124 - TJ - SG</t>
  </si>
  <si>
    <t>074 - Discus - SG</t>
  </si>
  <si>
    <t>117 - 3000m - SG</t>
  </si>
  <si>
    <t>130 - 1500m - SG</t>
  </si>
  <si>
    <t>079 - 100m Hur - SG</t>
  </si>
  <si>
    <t>125 - Shot - SG</t>
  </si>
  <si>
    <t>108 - 100m - SG</t>
  </si>
  <si>
    <t>126 - Javelin - SG</t>
  </si>
  <si>
    <t>069 - HJ - SG</t>
  </si>
  <si>
    <t>040 - Shot - MB</t>
  </si>
  <si>
    <t>007 - 200m - JB</t>
  </si>
  <si>
    <t>033 - LJ - JB</t>
  </si>
  <si>
    <t>020 - 100m - JB</t>
  </si>
  <si>
    <t>026 - 800m - JB</t>
  </si>
  <si>
    <t>015 - Javelin - JB</t>
  </si>
  <si>
    <t>002 - 80H - JB</t>
  </si>
  <si>
    <t>030 - HJ - JB</t>
  </si>
  <si>
    <t>018 - TJ - JB</t>
  </si>
  <si>
    <t>019 - Shot - JB</t>
  </si>
  <si>
    <t>034 - Discus - JB</t>
  </si>
  <si>
    <t>058 - Hammer - JB</t>
  </si>
  <si>
    <t>070 - Javelin - IB</t>
  </si>
  <si>
    <t>063 - 400m - IB</t>
  </si>
  <si>
    <t>091 - 800m - IB</t>
  </si>
  <si>
    <t>115 - 3000m - IB</t>
  </si>
  <si>
    <t>099 - HJ - IB</t>
  </si>
  <si>
    <t>072 - TJ - IB</t>
  </si>
  <si>
    <t>060 - Hammer - IB</t>
  </si>
  <si>
    <t>107 - 100m - SB</t>
  </si>
  <si>
    <t>084 - 200m - SB</t>
  </si>
  <si>
    <t>071 - Shot - SB</t>
  </si>
  <si>
    <t>093 - Discus - SB</t>
  </si>
  <si>
    <t>065 - 300m Hur - IG</t>
  </si>
  <si>
    <t>137 - 1500m SC - IB</t>
  </si>
  <si>
    <t>083 - LJ - SB</t>
  </si>
  <si>
    <t>088 - 800m - SB</t>
  </si>
  <si>
    <t>128 - 1500m - SB</t>
  </si>
  <si>
    <t>104 - 5000m - SB</t>
  </si>
  <si>
    <t>136 - 2000m SC - SB</t>
  </si>
  <si>
    <t>097 - HJ - SB</t>
  </si>
  <si>
    <t>064 - 400m - SB</t>
  </si>
  <si>
    <t>061 - Hammer - SG</t>
  </si>
  <si>
    <t>057 - Hammer - JG</t>
  </si>
  <si>
    <t>140 - 2000m Walk - IB</t>
  </si>
  <si>
    <t>066 - 100m Hur - IB</t>
  </si>
  <si>
    <t>046 - 1200m Walk - JG</t>
  </si>
  <si>
    <t>141 - 2000m Walk - IG</t>
  </si>
  <si>
    <t>067 - 110m Hur - SB</t>
  </si>
  <si>
    <t>078 - 80m Hur - IG</t>
  </si>
  <si>
    <t>076 - 400m Hur - IB</t>
  </si>
  <si>
    <t>114 - Javelin - SB</t>
  </si>
  <si>
    <t>075 - 400m Hur - SG</t>
  </si>
  <si>
    <t>059 - Hammer - IG</t>
  </si>
  <si>
    <t>016 - 1500m - JB</t>
  </si>
  <si>
    <t>Mini Girls</t>
  </si>
  <si>
    <t>Mini Boys</t>
  </si>
  <si>
    <t>077 - 400h - SB</t>
  </si>
  <si>
    <t>Aughnacloy College</t>
  </si>
  <si>
    <t>Bailieborough CS, Cavan</t>
  </si>
  <si>
    <t>Castlederg High School</t>
  </si>
  <si>
    <t>Colmcille Col, Ballyshannon</t>
  </si>
  <si>
    <t>Drumragh Integrated College Omagh</t>
  </si>
  <si>
    <t>Mount Lourdes, Enniskillen</t>
  </si>
  <si>
    <t>Omagh Academy</t>
  </si>
  <si>
    <t>Omagh Christian Brothers School</t>
  </si>
  <si>
    <t>Omagh High School</t>
  </si>
  <si>
    <t>Royal School Dungannon</t>
  </si>
  <si>
    <t>Strabane Academy</t>
  </si>
  <si>
    <t>AVD</t>
  </si>
  <si>
    <t>AC</t>
  </si>
  <si>
    <t>BCS</t>
  </si>
  <si>
    <t>CasHS</t>
  </si>
  <si>
    <t>CCBS</t>
  </si>
  <si>
    <t>CHS</t>
  </si>
  <si>
    <t>DrHS</t>
  </si>
  <si>
    <t>DrICO</t>
  </si>
  <si>
    <t>EIC</t>
  </si>
  <si>
    <t>HCS</t>
  </si>
  <si>
    <t>LGO</t>
  </si>
  <si>
    <t>MEB</t>
  </si>
  <si>
    <t>MLE</t>
  </si>
  <si>
    <t>OA</t>
  </si>
  <si>
    <t>OCBS</t>
  </si>
  <si>
    <t>OHS</t>
  </si>
  <si>
    <t>RSD</t>
  </si>
  <si>
    <t>SHCO</t>
  </si>
  <si>
    <t>StCK</t>
  </si>
  <si>
    <t>StFE</t>
  </si>
  <si>
    <t>StJDo</t>
  </si>
  <si>
    <t>StMCE</t>
  </si>
  <si>
    <t>StPCC</t>
  </si>
  <si>
    <t>SA</t>
  </si>
  <si>
    <t>StPAD</t>
  </si>
  <si>
    <t>StCB</t>
  </si>
  <si>
    <t>HTC</t>
  </si>
  <si>
    <t>75m H</t>
  </si>
  <si>
    <t>75mH</t>
  </si>
  <si>
    <t>Devenish Col, Enniskillen</t>
  </si>
  <si>
    <t>Enniskillen Royal GS</t>
  </si>
  <si>
    <t>Fivemiletown College</t>
  </si>
  <si>
    <t>Loreto Col, Cavan</t>
  </si>
  <si>
    <t>St Clare's, Ballyjamesduff</t>
  </si>
  <si>
    <t>St Patrick’s Acad, Dungannon</t>
  </si>
  <si>
    <t>ERGS</t>
  </si>
  <si>
    <t>4x 100</t>
  </si>
  <si>
    <t>4x 400</t>
  </si>
  <si>
    <t>4x100m</t>
  </si>
  <si>
    <t>4x300m</t>
  </si>
  <si>
    <t>Breifne Col, Cavan</t>
  </si>
  <si>
    <t>BCC</t>
  </si>
  <si>
    <t>Cavan Vocational School</t>
  </si>
  <si>
    <t>CVS</t>
  </si>
  <si>
    <t>Integrated Col Dungannon</t>
  </si>
  <si>
    <t>INCD</t>
  </si>
  <si>
    <t>Royal Sch, Cavan</t>
  </si>
  <si>
    <t>RSC</t>
  </si>
  <si>
    <t>St Aidan's, Cootehill</t>
  </si>
  <si>
    <t>StAC</t>
  </si>
  <si>
    <t>St Aidan's, Derrylin</t>
  </si>
  <si>
    <t>StAD</t>
  </si>
  <si>
    <t>St Bricin’s, Belturbet</t>
  </si>
  <si>
    <t>StBB</t>
  </si>
  <si>
    <t>St Comhghall's, Lisnaskea</t>
  </si>
  <si>
    <t xml:space="preserve">StCL </t>
  </si>
  <si>
    <t>St John's, Dromore</t>
  </si>
  <si>
    <t>StJD</t>
  </si>
  <si>
    <t>St Joseph's, Coalisland</t>
  </si>
  <si>
    <t>StJC</t>
  </si>
  <si>
    <t>St Joseph's, Enniskillen</t>
  </si>
  <si>
    <t>StJE</t>
  </si>
  <si>
    <t>SWC, Cookstown</t>
  </si>
  <si>
    <t>SWCC</t>
  </si>
  <si>
    <t>SWC, Dungannon</t>
  </si>
  <si>
    <t>SWCD</t>
  </si>
  <si>
    <t>SWC, Enniskillen</t>
  </si>
  <si>
    <t>SWCE</t>
  </si>
  <si>
    <t>SWC, Omagh</t>
  </si>
  <si>
    <t>SWCO</t>
  </si>
  <si>
    <t>Virginia Col, Cavan</t>
  </si>
  <si>
    <t>VCC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</si>
  <si>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</si>
  <si>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</si>
  <si>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</si>
  <si>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</si>
  <si>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</si>
  <si>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</si>
  <si>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</si>
  <si>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</si>
  <si>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</si>
  <si>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</si>
  <si>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</si>
  <si>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</si>
  <si>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</si>
  <si>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</si>
  <si>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</si>
  <si>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</si>
  <si>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</si>
  <si>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</si>
  <si>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</si>
  <si>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</si>
  <si>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CAFRE, Enniskillen</t>
  </si>
  <si>
    <t>CAF - E</t>
  </si>
  <si>
    <t>CAFRE, Loughry</t>
  </si>
  <si>
    <t>CAF - L</t>
  </si>
  <si>
    <t>St Eugene's, Roslea</t>
  </si>
  <si>
    <t>StER</t>
  </si>
  <si>
    <t>St Mary's, Belleek</t>
  </si>
  <si>
    <t>StMB</t>
  </si>
  <si>
    <t>St Mary's, Irvinestown</t>
  </si>
  <si>
    <t>StMI</t>
  </si>
  <si>
    <t>St Mogue’s, Belturbet</t>
  </si>
  <si>
    <t>StMBe</t>
  </si>
  <si>
    <t>St Patrick’s Col, Dungannon</t>
  </si>
  <si>
    <t>StPCD</t>
  </si>
  <si>
    <t>Abbey VS, Donegal</t>
  </si>
  <si>
    <t>Drumglass HS, Dungannon</t>
  </si>
  <si>
    <t>Erne Int, Enniskillen</t>
  </si>
  <si>
    <t>Holy Cross, Strabane</t>
  </si>
  <si>
    <t>Holy Trinity, Cookstown</t>
  </si>
  <si>
    <t>Loreto Grammar, Omagh</t>
  </si>
  <si>
    <t>Magh Ene Col, Bundoran</t>
  </si>
  <si>
    <t>Sacred Heart College, Omagh</t>
  </si>
  <si>
    <t>St Fanchea's, Enniskillen</t>
  </si>
  <si>
    <t>St Joseph's, Donaghmore</t>
  </si>
  <si>
    <t>St Michael's College, Enniskillen</t>
  </si>
  <si>
    <t>Savannah Timoney</t>
  </si>
  <si>
    <t>Mia McAlmont</t>
  </si>
  <si>
    <t>Catriona Moohan</t>
  </si>
  <si>
    <t>Ava Campbell</t>
  </si>
  <si>
    <t>Tessa Duke</t>
  </si>
  <si>
    <t>Jamie Meehan</t>
  </si>
  <si>
    <t>Rachel Gallagher</t>
  </si>
  <si>
    <t>Niamh Moohan</t>
  </si>
  <si>
    <t>Shane Breslin</t>
  </si>
  <si>
    <t>Kitty McNulty</t>
  </si>
  <si>
    <t>Emily McNulty</t>
  </si>
  <si>
    <t>Diarmuid O'Donnell</t>
  </si>
  <si>
    <t>Gwenelle ni Domnabhain</t>
  </si>
  <si>
    <t>Alex Anderson</t>
  </si>
  <si>
    <t>Anna Reibeling</t>
  </si>
  <si>
    <t>Rebekah Gillis</t>
  </si>
  <si>
    <t>Daniel Loane</t>
  </si>
  <si>
    <t>Rachel McCann</t>
  </si>
  <si>
    <t>Matthew Loane</t>
  </si>
  <si>
    <t>Beth Wallace</t>
  </si>
  <si>
    <t>Benn Pike</t>
  </si>
  <si>
    <t>Ian Jervis</t>
  </si>
  <si>
    <t xml:space="preserve">Oliver Jervis </t>
  </si>
  <si>
    <t>Jack McFarland</t>
  </si>
  <si>
    <t>Jayne Bloomer</t>
  </si>
  <si>
    <t>Jac Elliott</t>
  </si>
  <si>
    <t>James Caddoo</t>
  </si>
  <si>
    <t>Joanne Watters</t>
  </si>
  <si>
    <t>Adam Hall</t>
  </si>
  <si>
    <t>Catlyn Sharkey</t>
  </si>
  <si>
    <t>Hollie Baird</t>
  </si>
  <si>
    <t>Harry Armstrong</t>
  </si>
  <si>
    <t>Andrew McCann</t>
  </si>
  <si>
    <t>Millie Moore</t>
  </si>
  <si>
    <t>Brooklyn Fletcher</t>
  </si>
  <si>
    <t>Ethan Sharkey</t>
  </si>
  <si>
    <t>Julie Gillanders</t>
  </si>
  <si>
    <t>Katie Evans</t>
  </si>
  <si>
    <t>Jamie Graham</t>
  </si>
  <si>
    <t>Colin Gargin</t>
  </si>
  <si>
    <t>Sean Harding</t>
  </si>
  <si>
    <t>Gearoid Lynch</t>
  </si>
  <si>
    <t>Courtney Stewart</t>
  </si>
  <si>
    <t>Zara Johnston</t>
  </si>
  <si>
    <t>Morgan Patterson</t>
  </si>
  <si>
    <t>Frankie McKernan</t>
  </si>
  <si>
    <t>Chelsea Scott</t>
  </si>
  <si>
    <t>Katie Walker</t>
  </si>
  <si>
    <t>Ben Loane</t>
  </si>
  <si>
    <t>Travis Sinclair</t>
  </si>
  <si>
    <t>Jenna Forsythe</t>
  </si>
  <si>
    <t>Katie Young</t>
  </si>
  <si>
    <t>Kelsie O'Neill</t>
  </si>
  <si>
    <t>Jake Dinsmore</t>
  </si>
  <si>
    <t>Cameron Lucas</t>
  </si>
  <si>
    <t>Ebony Wauchope</t>
  </si>
  <si>
    <t>Bethany Walters</t>
  </si>
  <si>
    <t>Jacob Young</t>
  </si>
  <si>
    <t>Charles McKelvey</t>
  </si>
  <si>
    <t>Mark Buchanan</t>
  </si>
  <si>
    <t>Amy Vennard</t>
  </si>
  <si>
    <t>Charley Love</t>
  </si>
  <si>
    <t>Rhys Stevenson</t>
  </si>
  <si>
    <t>Bobby Simpson</t>
  </si>
  <si>
    <t>Chloe Ogle</t>
  </si>
  <si>
    <t>Brooklynne Baird-Anderson</t>
  </si>
  <si>
    <t>Matthew Nicholl</t>
  </si>
  <si>
    <t>Jodie Muldoon</t>
  </si>
  <si>
    <t>Adam Haire</t>
  </si>
  <si>
    <t>Lucas Crozier</t>
  </si>
  <si>
    <t>Callum Virtue</t>
  </si>
  <si>
    <t>Amy Hannigan</t>
  </si>
  <si>
    <t>Dylan Crawford</t>
  </si>
  <si>
    <t>Lauren McCann</t>
  </si>
  <si>
    <t>Jodie Vennard</t>
  </si>
  <si>
    <t>Ben Willaimson</t>
  </si>
  <si>
    <t>Evan Thompson</t>
  </si>
  <si>
    <t>Natalie Watson</t>
  </si>
  <si>
    <t>Shane Miller</t>
  </si>
  <si>
    <t>Alex Condy</t>
  </si>
  <si>
    <t>Jack Muir</t>
  </si>
  <si>
    <t>Sam Waugh</t>
  </si>
  <si>
    <t>Sophie Mawhinney</t>
  </si>
  <si>
    <t>Billie-Joel McCrory</t>
  </si>
  <si>
    <t>Mason Caldwell</t>
  </si>
  <si>
    <t>Alana Hunter</t>
  </si>
  <si>
    <t>Jenna Young</t>
  </si>
  <si>
    <t>Mia Milligan</t>
  </si>
  <si>
    <t>Molly Monteith</t>
  </si>
  <si>
    <t>Abbie Watson</t>
  </si>
  <si>
    <t>Kyron Waters</t>
  </si>
  <si>
    <t>Rio Burke</t>
  </si>
  <si>
    <t>William Hamilton</t>
  </si>
  <si>
    <t>Amy Johnston</t>
  </si>
  <si>
    <t>Anna Keatley</t>
  </si>
  <si>
    <t>Sam McKenzie</t>
  </si>
  <si>
    <t>Darragh Harvey</t>
  </si>
  <si>
    <t>Siobhan Doherty</t>
  </si>
  <si>
    <t>Colaiste Na Carraige</t>
  </si>
  <si>
    <t>Kate Byrne</t>
  </si>
  <si>
    <t>Kasper Adamski</t>
  </si>
  <si>
    <t>Jes Cunnea</t>
  </si>
  <si>
    <t>Ryan O'Donnell</t>
  </si>
  <si>
    <t>Patrick Gillespie</t>
  </si>
  <si>
    <t>Adam Barnes</t>
  </si>
  <si>
    <t>Kian Gillespie</t>
  </si>
  <si>
    <t>Evan Campbell</t>
  </si>
  <si>
    <t>Ciaran Cunningham</t>
  </si>
  <si>
    <t>Grace Gallagher</t>
  </si>
  <si>
    <t>Niamh Ní Ghadhra</t>
  </si>
  <si>
    <t>Ava Rose Curran</t>
  </si>
  <si>
    <t>Eve Flood</t>
  </si>
  <si>
    <t>Aoibheann McGarrigle</t>
  </si>
  <si>
    <t>Anton Govorov</t>
  </si>
  <si>
    <t>James O'Donnell</t>
  </si>
  <si>
    <t>Odran McGarrigle</t>
  </si>
  <si>
    <t>Emer O'Brien</t>
  </si>
  <si>
    <t>Tiernan Carron</t>
  </si>
  <si>
    <t>Eugene Doherty</t>
  </si>
  <si>
    <t>Catherine Browne</t>
  </si>
  <si>
    <t>Damien Breslin</t>
  </si>
  <si>
    <t>Lucy McGlynn</t>
  </si>
  <si>
    <t>Aengus Flanagan</t>
  </si>
  <si>
    <t>Shane O'Halloran</t>
  </si>
  <si>
    <t>Daire McDevitt</t>
  </si>
  <si>
    <t>Nathan Cassidy</t>
  </si>
  <si>
    <t>Andrew Shaw</t>
  </si>
  <si>
    <t>Cookstown High School</t>
  </si>
  <si>
    <t>Rachel Brown</t>
  </si>
  <si>
    <t>Sarah Fulton</t>
  </si>
  <si>
    <t>Jack McClure</t>
  </si>
  <si>
    <t>Alfie Dallas</t>
  </si>
  <si>
    <t>Lucy McClenaghan</t>
  </si>
  <si>
    <t>Alex Davidson</t>
  </si>
  <si>
    <t>Joseph Davidson</t>
  </si>
  <si>
    <t>Harry Bownes</t>
  </si>
  <si>
    <t>Lauren Brimage</t>
  </si>
  <si>
    <t>Jay Morton</t>
  </si>
  <si>
    <t>Kevin Taylor</t>
  </si>
  <si>
    <t>Sami Junk</t>
  </si>
  <si>
    <t>Nicole Badger</t>
  </si>
  <si>
    <t>Luke Haycock</t>
  </si>
  <si>
    <t>Jamie Shepherd</t>
  </si>
  <si>
    <t>Hugo Cleary McGuffin</t>
  </si>
  <si>
    <t>Sophie Dornan</t>
  </si>
  <si>
    <t>Anna Millar</t>
  </si>
  <si>
    <t>Daniel Dallas</t>
  </si>
  <si>
    <t>Matthew Porte</t>
  </si>
  <si>
    <t>Judy Hamilton</t>
  </si>
  <si>
    <t>Olivia Thompson</t>
  </si>
  <si>
    <t>Jamie Donnell</t>
  </si>
  <si>
    <t>Christine Dallas</t>
  </si>
  <si>
    <t>Nicholas Griggs</t>
  </si>
  <si>
    <t>Theo Thompson</t>
  </si>
  <si>
    <t>Jodie Bayne</t>
  </si>
  <si>
    <t>Elisha Hunter</t>
  </si>
  <si>
    <t>Thomas Armstong</t>
  </si>
  <si>
    <t>Matthew Collins</t>
  </si>
  <si>
    <t>Katy Hutchison</t>
  </si>
  <si>
    <t>Ethan Gordon</t>
  </si>
  <si>
    <t>Joshua Whyte</t>
  </si>
  <si>
    <t>Jamie Kerrigan</t>
  </si>
  <si>
    <t>Ewan Cruickshank</t>
  </si>
  <si>
    <t>Danielle Ferguson</t>
  </si>
  <si>
    <t>Claudia Hill</t>
  </si>
  <si>
    <t>Ewan Mitchell</t>
  </si>
  <si>
    <t>Adriana Davies</t>
  </si>
  <si>
    <t>Kim Hunter</t>
  </si>
  <si>
    <t>Timothy Clarke</t>
  </si>
  <si>
    <t>Daniel Kelso</t>
  </si>
  <si>
    <t>Euan Anderson</t>
  </si>
  <si>
    <t>Ben Smyton</t>
  </si>
  <si>
    <t>Nicole Hamchevi</t>
  </si>
  <si>
    <t>Evita Baufale</t>
  </si>
  <si>
    <t>Lewis Farquhar</t>
  </si>
  <si>
    <t>Lauren McMahon</t>
  </si>
  <si>
    <t>Ellie McDaid</t>
  </si>
  <si>
    <t>Kevin Cuddy</t>
  </si>
  <si>
    <t>Cahair Quinn</t>
  </si>
  <si>
    <t>Aine Grimes</t>
  </si>
  <si>
    <t>Sorcha Gormley</t>
  </si>
  <si>
    <t>Odhran McCallan</t>
  </si>
  <si>
    <t>Thomas Duff</t>
  </si>
  <si>
    <t>Elle Hague</t>
  </si>
  <si>
    <t>Maeve McCrystal</t>
  </si>
  <si>
    <t>Micheal Rafferty</t>
  </si>
  <si>
    <t>Ronan Fox</t>
  </si>
  <si>
    <t>Cora McElduff</t>
  </si>
  <si>
    <t>Sarah Ogara</t>
  </si>
  <si>
    <t>Pierce Byrne</t>
  </si>
  <si>
    <t>Padraig McDonald</t>
  </si>
  <si>
    <t>Shannon Colhoun</t>
  </si>
  <si>
    <t>Claire O'Brien</t>
  </si>
  <si>
    <t>Ryan Dobbs</t>
  </si>
  <si>
    <t>Darragh Nixon</t>
  </si>
  <si>
    <t>Sarah Laverty</t>
  </si>
  <si>
    <t>Orlaith McElduff</t>
  </si>
  <si>
    <t>Megan O'Hanlon</t>
  </si>
  <si>
    <t>Davagh  Loughran</t>
  </si>
  <si>
    <t>Darragh Morris</t>
  </si>
  <si>
    <t>Olivia Corcoran</t>
  </si>
  <si>
    <t xml:space="preserve">Micheal Clarke </t>
  </si>
  <si>
    <t>Ava Thompson</t>
  </si>
  <si>
    <t>Hannah Hicks</t>
  </si>
  <si>
    <t>Aluma Crawford- Rayner</t>
  </si>
  <si>
    <t>Ben Robinson</t>
  </si>
  <si>
    <t>Ben Ewing</t>
  </si>
  <si>
    <t>Jody Virtue</t>
  </si>
  <si>
    <t>Nicole Strong</t>
  </si>
  <si>
    <t>Jerron Cinnamond</t>
  </si>
  <si>
    <t>Alex Bell</t>
  </si>
  <si>
    <t>Kate McNiece</t>
  </si>
  <si>
    <t>Ethan Thompson</t>
  </si>
  <si>
    <t>Jay Mackey</t>
  </si>
  <si>
    <t>Kamryn McQuaid</t>
  </si>
  <si>
    <t>Ethan Johnston</t>
  </si>
  <si>
    <t>Jessica Mccurry</t>
  </si>
  <si>
    <t>Rachel Lucy</t>
  </si>
  <si>
    <t>Oisin Gregg</t>
  </si>
  <si>
    <t>Jack Gordon</t>
  </si>
  <si>
    <t>Ellie McDonald</t>
  </si>
  <si>
    <t>Alex Brownlee</t>
  </si>
  <si>
    <t>Tara McKenzie</t>
  </si>
  <si>
    <t>Jack Foster</t>
  </si>
  <si>
    <t>Amy Bermingham</t>
  </si>
  <si>
    <t>Tina Ozola</t>
  </si>
  <si>
    <t>James Taylor</t>
  </si>
  <si>
    <t>Ethan Abercrombie</t>
  </si>
  <si>
    <t>Sam McDonald</t>
  </si>
  <si>
    <t>Zara Fitzpatrick</t>
  </si>
  <si>
    <t>Blake Hunter</t>
  </si>
  <si>
    <t>S Wallace</t>
  </si>
  <si>
    <t>Brett McLean</t>
  </si>
  <si>
    <t>Megan Armstrong</t>
  </si>
  <si>
    <t>Jay Taylor</t>
  </si>
  <si>
    <t>Sarah Elliott</t>
  </si>
  <si>
    <t>Nick Collen</t>
  </si>
  <si>
    <t>Adam Williams</t>
  </si>
  <si>
    <t>Rebecca Grey</t>
  </si>
  <si>
    <t>Callum Storey</t>
  </si>
  <si>
    <t>Kaitlyn Clarke</t>
  </si>
  <si>
    <t>Eve Donaldson</t>
  </si>
  <si>
    <t>Clare Thompson</t>
  </si>
  <si>
    <t>Matthew Magee</t>
  </si>
  <si>
    <t>Lee Corrigan</t>
  </si>
  <si>
    <t>Zoe Fitzpatrick</t>
  </si>
  <si>
    <t>Daniel Wilson</t>
  </si>
  <si>
    <t>Joshua Johnston</t>
  </si>
  <si>
    <t>Jack Armstrong</t>
  </si>
  <si>
    <t>Joe keys</t>
  </si>
  <si>
    <t>Joel Irvine</t>
  </si>
  <si>
    <t>Amiee Webb</t>
  </si>
  <si>
    <t>ChelseyHall</t>
  </si>
  <si>
    <t>Zak donnell</t>
  </si>
  <si>
    <t>Ruby Gallagher</t>
  </si>
  <si>
    <t>Leah MCConnell</t>
  </si>
  <si>
    <t>Jack Carroll</t>
  </si>
  <si>
    <t>Jessica Ramsey</t>
  </si>
  <si>
    <t>Lucy Camely</t>
  </si>
  <si>
    <t>Eve Fraser</t>
  </si>
  <si>
    <t>Chloe Carrol</t>
  </si>
  <si>
    <t>Alec Donaghey</t>
  </si>
  <si>
    <t>Conor McLean</t>
  </si>
  <si>
    <t>Lucie Beacom</t>
  </si>
  <si>
    <t>Rory Brown</t>
  </si>
  <si>
    <t>Jessika Lindsey</t>
  </si>
  <si>
    <t>Kacey Mc Aleer</t>
  </si>
  <si>
    <t>Tori Dillon</t>
  </si>
  <si>
    <t>Shea Mc Aleer</t>
  </si>
  <si>
    <t>Tyler Harkness</t>
  </si>
  <si>
    <t>Paris Douglas</t>
  </si>
  <si>
    <t>Aoife Gallagher</t>
  </si>
  <si>
    <t>Cathal Toman</t>
  </si>
  <si>
    <t>Ethan Kelly</t>
  </si>
  <si>
    <t>Ryann Mc Phillips</t>
  </si>
  <si>
    <t>Shannon Patterson</t>
  </si>
  <si>
    <t>Reanna Harkness</t>
  </si>
  <si>
    <t>Dean Grimes</t>
  </si>
  <si>
    <t>Cormac Mc Enhill</t>
  </si>
  <si>
    <t>Elle Robinson</t>
  </si>
  <si>
    <t>Caitlyn Bolton</t>
  </si>
  <si>
    <t>William Mc Causland</t>
  </si>
  <si>
    <t>Alix Hamilton</t>
  </si>
  <si>
    <t>Claire Murnaghan</t>
  </si>
  <si>
    <t>Emily Gailey</t>
  </si>
  <si>
    <t>Patryk Wawro</t>
  </si>
  <si>
    <t>Cadhla Collins</t>
  </si>
  <si>
    <t>Grace Jones</t>
  </si>
  <si>
    <t>Rachel Mc Garvey</t>
  </si>
  <si>
    <t>Clare Mc Cartan</t>
  </si>
  <si>
    <t>Oisin Hone</t>
  </si>
  <si>
    <t>Joe Moore</t>
  </si>
  <si>
    <t>Balaszs Nyari</t>
  </si>
  <si>
    <t>Lauren Hill</t>
  </si>
  <si>
    <t>Hannah Deas</t>
  </si>
  <si>
    <t>Thomas Coyle</t>
  </si>
  <si>
    <t>Megan Hill</t>
  </si>
  <si>
    <t>Niamh Greene</t>
  </si>
  <si>
    <t>Bailey White</t>
  </si>
  <si>
    <t>Zara Hutchinson</t>
  </si>
  <si>
    <t>Mia Dean</t>
  </si>
  <si>
    <t>Sophie Moore</t>
  </si>
  <si>
    <t>Noah Balfour</t>
  </si>
  <si>
    <t>Finn Mayes</t>
  </si>
  <si>
    <t>Aleisha Gallagher</t>
  </si>
  <si>
    <t>Anna Wilson</t>
  </si>
  <si>
    <t xml:space="preserve"> Alex Howe</t>
  </si>
  <si>
    <t>Billy Thompson</t>
  </si>
  <si>
    <t>Casey Howe</t>
  </si>
  <si>
    <t>Cathy Follis</t>
  </si>
  <si>
    <t>Ella McFarland</t>
  </si>
  <si>
    <t>Patrick Williams</t>
  </si>
  <si>
    <t>David Millar</t>
  </si>
  <si>
    <t>Annabelle Morrison</t>
  </si>
  <si>
    <t>Ava Johston</t>
  </si>
  <si>
    <t>Jack Montgomery</t>
  </si>
  <si>
    <t>Scarlett Keys</t>
  </si>
  <si>
    <t>James Nixon</t>
  </si>
  <si>
    <t>Sophia Williams</t>
  </si>
  <si>
    <t>Ellie McCartney</t>
  </si>
  <si>
    <t>Euan Makie</t>
  </si>
  <si>
    <t>Ruby Cobain</t>
  </si>
  <si>
    <t>Rachel Mullan</t>
  </si>
  <si>
    <t>Darragh Love</t>
  </si>
  <si>
    <t>Eadie Follis</t>
  </si>
  <si>
    <t>Enya Burchmore</t>
  </si>
  <si>
    <t>Carly Graham</t>
  </si>
  <si>
    <t>Harvey Little</t>
  </si>
  <si>
    <t>Kate Little</t>
  </si>
  <si>
    <t>Connor Thronton</t>
  </si>
  <si>
    <t>Edeline Andrich</t>
  </si>
  <si>
    <t>Emily Morton</t>
  </si>
  <si>
    <t>Ellie Farrell</t>
  </si>
  <si>
    <t>Ellie Waston</t>
  </si>
  <si>
    <t>Ethan McFarland</t>
  </si>
  <si>
    <t xml:space="preserve">Joseph Goodwin </t>
  </si>
  <si>
    <t>Victoria Bothwell</t>
  </si>
  <si>
    <t>Rebecca Copeland</t>
  </si>
  <si>
    <t>Robyn Little</t>
  </si>
  <si>
    <t>Lana Caldwell</t>
  </si>
  <si>
    <t>William O'Donnell</t>
  </si>
  <si>
    <t>Amy Mclung</t>
  </si>
  <si>
    <t>Laura Robinson</t>
  </si>
  <si>
    <t>Jessica McKeown</t>
  </si>
  <si>
    <t>Ryan Elliott</t>
  </si>
  <si>
    <t xml:space="preserve">Abigail Bateman-Smith </t>
  </si>
  <si>
    <t>Bethany Coalter</t>
  </si>
  <si>
    <t>Tyler Swindle</t>
  </si>
  <si>
    <t>Corey Porter</t>
  </si>
  <si>
    <t>Ava Stubbs</t>
  </si>
  <si>
    <t>Alex Little</t>
  </si>
  <si>
    <t>Kellie Irwin</t>
  </si>
  <si>
    <t xml:space="preserve">Ben Ellison </t>
  </si>
  <si>
    <t xml:space="preserve">Robbie Ellison </t>
  </si>
  <si>
    <t>John Elliott</t>
  </si>
  <si>
    <t>Ryhs Bogue</t>
  </si>
  <si>
    <t>Amy Nelson</t>
  </si>
  <si>
    <t>Ewan Suttle</t>
  </si>
  <si>
    <t>Katilin Nicholl</t>
  </si>
  <si>
    <t>Sara McClelland</t>
  </si>
  <si>
    <t>Sarah Armstong</t>
  </si>
  <si>
    <t>Simona Heinberg</t>
  </si>
  <si>
    <t>Shane Liggett</t>
  </si>
  <si>
    <t>Kyle Noble</t>
  </si>
  <si>
    <t xml:space="preserve">Ieuan Plant </t>
  </si>
  <si>
    <t>Katie Adams</t>
  </si>
  <si>
    <t>Harry Browne</t>
  </si>
  <si>
    <t>Reuben Morrow</t>
  </si>
  <si>
    <t>Mia Maguire</t>
  </si>
  <si>
    <t>Kelly McGettigan</t>
  </si>
  <si>
    <t>Saoirse Gallagher</t>
  </si>
  <si>
    <t>Rachel Dooher</t>
  </si>
  <si>
    <t>Shea Leonard</t>
  </si>
  <si>
    <t>Harvey Mullen</t>
  </si>
  <si>
    <t>Gavin Molloy</t>
  </si>
  <si>
    <t>Niall Quinn</t>
  </si>
  <si>
    <t>Josh Breslin</t>
  </si>
  <si>
    <t>Oran Gallagher</t>
  </si>
  <si>
    <t>Sarah Crawford</t>
  </si>
  <si>
    <t>Ellie McCurdy</t>
  </si>
  <si>
    <t>Hannah White</t>
  </si>
  <si>
    <t>Denise Dooher</t>
  </si>
  <si>
    <t>Ashley McArdleElliot</t>
  </si>
  <si>
    <t>Aimee Gallen</t>
  </si>
  <si>
    <t>Mara McArdle</t>
  </si>
  <si>
    <t>Emily Neeson</t>
  </si>
  <si>
    <t>Kimberley Njamen</t>
  </si>
  <si>
    <t>Aoise McKernan</t>
  </si>
  <si>
    <t>Tangazo Almasi</t>
  </si>
  <si>
    <t>Natasha Dolan</t>
  </si>
  <si>
    <t>Kathlyn Keith</t>
  </si>
  <si>
    <t>Kate Donohoe</t>
  </si>
  <si>
    <t>Abbie Sexton</t>
  </si>
  <si>
    <t>Ciara Rodgers</t>
  </si>
  <si>
    <t>Niamh Swift</t>
  </si>
  <si>
    <t>Renee Crotty</t>
  </si>
  <si>
    <t>Brianna Smith</t>
  </si>
  <si>
    <t>Maegan McGivney</t>
  </si>
  <si>
    <t>Katie Gannon</t>
  </si>
  <si>
    <t>Aine Murray</t>
  </si>
  <si>
    <t>Mary Kate Gannon</t>
  </si>
  <si>
    <t>Cliodhna Sheridan</t>
  </si>
  <si>
    <t>Tara Brady</t>
  </si>
  <si>
    <t>Bevan McCaffrey</t>
  </si>
  <si>
    <t>Doireann McNamara</t>
  </si>
  <si>
    <t>Emily Sheridan</t>
  </si>
  <si>
    <t>Sophia Crotty</t>
  </si>
  <si>
    <t>Shauna Sherlock</t>
  </si>
  <si>
    <t>Lucy Hogan</t>
  </si>
  <si>
    <t>Niamh McCorry</t>
  </si>
  <si>
    <t>Roisin Kellegher</t>
  </si>
  <si>
    <t>Ciara Cassidy</t>
  </si>
  <si>
    <t>Aine Cahill</t>
  </si>
  <si>
    <t>Caoimhe McSorley</t>
  </si>
  <si>
    <t>Blathnaid O'Reilly</t>
  </si>
  <si>
    <t>Niamh Devlin</t>
  </si>
  <si>
    <t xml:space="preserve">Alana casey </t>
  </si>
  <si>
    <t xml:space="preserve">sorcha mullen </t>
  </si>
  <si>
    <t xml:space="preserve">Enya Haigney </t>
  </si>
  <si>
    <t>Mairead Corrigan</t>
  </si>
  <si>
    <t xml:space="preserve">Leah swift </t>
  </si>
  <si>
    <t xml:space="preserve">ona Donaghey </t>
  </si>
  <si>
    <t xml:space="preserve">Anna Mc Glinchey </t>
  </si>
  <si>
    <t>Breanna Berslin</t>
  </si>
  <si>
    <t>Niamh Curran</t>
  </si>
  <si>
    <t xml:space="preserve">shauna keyes </t>
  </si>
  <si>
    <t>caitlin mc Dermott</t>
  </si>
  <si>
    <t>Clara Daly</t>
  </si>
  <si>
    <t xml:space="preserve">Brona cunningham </t>
  </si>
  <si>
    <t>aoife mc grath</t>
  </si>
  <si>
    <t xml:space="preserve">Rioghnach Lynch </t>
  </si>
  <si>
    <t xml:space="preserve">Aine strain </t>
  </si>
  <si>
    <t xml:space="preserve">Kelly Mc Caffrey </t>
  </si>
  <si>
    <t xml:space="preserve">Aine rodgers </t>
  </si>
  <si>
    <t xml:space="preserve">Lauren Molly </t>
  </si>
  <si>
    <t xml:space="preserve">Ella Quinn </t>
  </si>
  <si>
    <t>Emma McCloskey</t>
  </si>
  <si>
    <t xml:space="preserve">Emma Mc Crossan </t>
  </si>
  <si>
    <t>Caoimhe Timlin</t>
  </si>
  <si>
    <t xml:space="preserve">Aideen corry </t>
  </si>
  <si>
    <t xml:space="preserve">Megan Maguire </t>
  </si>
  <si>
    <t xml:space="preserve">Cara walsh </t>
  </si>
  <si>
    <t xml:space="preserve">Maeve Heaney </t>
  </si>
  <si>
    <t xml:space="preserve">Niamh Mc Elhattan </t>
  </si>
  <si>
    <t xml:space="preserve">Emer Mc Carroll </t>
  </si>
  <si>
    <t xml:space="preserve">Eadoin Lynch </t>
  </si>
  <si>
    <t>Rachel Keaney</t>
  </si>
  <si>
    <t>John Fallon</t>
  </si>
  <si>
    <t>Conor Herity</t>
  </si>
  <si>
    <t>Niamh Carolan</t>
  </si>
  <si>
    <t>Alannah Witherow</t>
  </si>
  <si>
    <t>Oisin Carolan</t>
  </si>
  <si>
    <t>Aaron Bradshaw</t>
  </si>
  <si>
    <t>Ava McNally</t>
  </si>
  <si>
    <t>Niamh Boyle</t>
  </si>
  <si>
    <t>Riona Doris</t>
  </si>
  <si>
    <t>Laoise O'Keefe</t>
  </si>
  <si>
    <t>Areta Skrodentye</t>
  </si>
  <si>
    <t>Cliodhna Martin</t>
  </si>
  <si>
    <t>Ellie Carrigan</t>
  </si>
  <si>
    <t>Sarah O'Conor</t>
  </si>
  <si>
    <t>Farrah McCloskey</t>
  </si>
  <si>
    <t>Beth McMahon</t>
  </si>
  <si>
    <t>Muireann Duffy</t>
  </si>
  <si>
    <t xml:space="preserve">Keeva Gilleece </t>
  </si>
  <si>
    <t>Abigail Boyd</t>
  </si>
  <si>
    <t>Aoibhionn Kelly</t>
  </si>
  <si>
    <t>Louise Deery</t>
  </si>
  <si>
    <t>Anna Gillespie</t>
  </si>
  <si>
    <t>Mya O'Shea</t>
  </si>
  <si>
    <t>Reisha McCaughey</t>
  </si>
  <si>
    <t>Grainne Duffy</t>
  </si>
  <si>
    <t>Carla McCool</t>
  </si>
  <si>
    <t xml:space="preserve">Maria Magee </t>
  </si>
  <si>
    <t>Poppy Hodgson</t>
  </si>
  <si>
    <t>Meabh Howell</t>
  </si>
  <si>
    <t xml:space="preserve">Sophie Conlon </t>
  </si>
  <si>
    <t>Sam Martin</t>
  </si>
  <si>
    <t>Caoimhe Hamilton</t>
  </si>
  <si>
    <t>Irene Lymperi</t>
  </si>
  <si>
    <t>Grace Treacy</t>
  </si>
  <si>
    <t>Criea O'Neill</t>
  </si>
  <si>
    <t>Mairead Smyth</t>
  </si>
  <si>
    <t>Cara McDonnell</t>
  </si>
  <si>
    <t>Amy McCollum</t>
  </si>
  <si>
    <t>Katie Ballantine</t>
  </si>
  <si>
    <t>Alex Colhoun</t>
  </si>
  <si>
    <t>Cassie Lagan</t>
  </si>
  <si>
    <t>Emma Dixon</t>
  </si>
  <si>
    <t>Jenny Dunlop</t>
  </si>
  <si>
    <t>James Millar</t>
  </si>
  <si>
    <t>Eve Duff</t>
  </si>
  <si>
    <t>Mia Pauley</t>
  </si>
  <si>
    <t>John Connor Jozaf</t>
  </si>
  <si>
    <t>Sam Beattie</t>
  </si>
  <si>
    <t>Ellie Kerr</t>
  </si>
  <si>
    <t>Ben Henry</t>
  </si>
  <si>
    <t>Daniel Hetherington</t>
  </si>
  <si>
    <t>Leah Bogle</t>
  </si>
  <si>
    <t>Ellie Duncan</t>
  </si>
  <si>
    <t>Jamie Wood</t>
  </si>
  <si>
    <t>Daniel Armstrong</t>
  </si>
  <si>
    <t>Iona Mills</t>
  </si>
  <si>
    <t>Amy McLaughlin</t>
  </si>
  <si>
    <t>Brendan Quinn</t>
  </si>
  <si>
    <t>Sophie Alexander</t>
  </si>
  <si>
    <t>Rebecca Clarke</t>
  </si>
  <si>
    <t>Callum Maxwell</t>
  </si>
  <si>
    <t>Emma Clarke</t>
  </si>
  <si>
    <t>Danielle Davis</t>
  </si>
  <si>
    <t>Molly Managh</t>
  </si>
  <si>
    <t>Carl Logan</t>
  </si>
  <si>
    <t>Matthew Hempton</t>
  </si>
  <si>
    <t>Sarah Louise Caldwell</t>
  </si>
  <si>
    <t>Darragh Logan</t>
  </si>
  <si>
    <t>Andrew King</t>
  </si>
  <si>
    <t>Kyle Williamson</t>
  </si>
  <si>
    <t xml:space="preserve">Sophie Crawford </t>
  </si>
  <si>
    <t>Anna McConnell</t>
  </si>
  <si>
    <t>Christine Clements</t>
  </si>
  <si>
    <t>Hannah Sproule</t>
  </si>
  <si>
    <t>Ava Moore</t>
  </si>
  <si>
    <t>Jessica Underwood</t>
  </si>
  <si>
    <t>Emma Beatty</t>
  </si>
  <si>
    <t>Jack Keys</t>
  </si>
  <si>
    <t>Kenny McKormack</t>
  </si>
  <si>
    <t>Kaitlin Gilliland</t>
  </si>
  <si>
    <t>Holly Loughlin</t>
  </si>
  <si>
    <t>Olivia Pinder</t>
  </si>
  <si>
    <t>Sara Hamilton</t>
  </si>
  <si>
    <t>Connor Huey</t>
  </si>
  <si>
    <t>James McKormack</t>
  </si>
  <si>
    <t>Conrad Hale</t>
  </si>
  <si>
    <t>Joshua Keys</t>
  </si>
  <si>
    <t>Amy McFarland</t>
  </si>
  <si>
    <t>Jessica Rennie</t>
  </si>
  <si>
    <t>Jessica Sterritt</t>
  </si>
  <si>
    <t>Sarah Mills</t>
  </si>
  <si>
    <t>Craig Freeburn</t>
  </si>
  <si>
    <t>Reece Braden</t>
  </si>
  <si>
    <t>Leya Moore</t>
  </si>
  <si>
    <t>Erin McFarland</t>
  </si>
  <si>
    <t>Oisin McBride</t>
  </si>
  <si>
    <t>John Paul Murray</t>
  </si>
  <si>
    <t>Emma Marechaux</t>
  </si>
  <si>
    <t>Nadine Hunter</t>
  </si>
  <si>
    <t>Jazy McCaskie</t>
  </si>
  <si>
    <t>Deen Chariet</t>
  </si>
  <si>
    <t>Ruby Hood/ Katie Ritchie</t>
  </si>
  <si>
    <t>John Armstrong</t>
  </si>
  <si>
    <t>Isaac Rainey</t>
  </si>
  <si>
    <t>Roman Jozaf  ??</t>
  </si>
  <si>
    <t>Emma Turner</t>
  </si>
  <si>
    <t>Jenna Chariet</t>
  </si>
  <si>
    <t>Harvey King</t>
  </si>
  <si>
    <t>Melvin Doak</t>
  </si>
  <si>
    <t>Jack Moore</t>
  </si>
  <si>
    <t>Adam Giles</t>
  </si>
  <si>
    <t>Sean Diamond</t>
  </si>
  <si>
    <t>Patrick McWilliams</t>
  </si>
  <si>
    <t>Blaine Lynch</t>
  </si>
  <si>
    <t>Tom Papakyriacou-Gavin</t>
  </si>
  <si>
    <t>Caolan Donnelly</t>
  </si>
  <si>
    <t>Shea Northern</t>
  </si>
  <si>
    <t>Reece McAleer</t>
  </si>
  <si>
    <t>Nathan Farrey</t>
  </si>
  <si>
    <t>Ronan Eanatta</t>
  </si>
  <si>
    <t>Darragh Ward</t>
  </si>
  <si>
    <t>Sean Hagan</t>
  </si>
  <si>
    <t>Tristain Kelly</t>
  </si>
  <si>
    <t>Charlie Donnelly</t>
  </si>
  <si>
    <t>Alex McGlinchey</t>
  </si>
  <si>
    <t>Oisín Lynch</t>
  </si>
  <si>
    <t>Tómas Haigney</t>
  </si>
  <si>
    <t>Dan Haigney</t>
  </si>
  <si>
    <t>Oisin McGuigan</t>
  </si>
  <si>
    <t>Liam Griffiths</t>
  </si>
  <si>
    <t>Luke Murray</t>
  </si>
  <si>
    <t>Cormac Chism</t>
  </si>
  <si>
    <t>Sean McSorley</t>
  </si>
  <si>
    <t>Ben Kelly</t>
  </si>
  <si>
    <t>Davog Kelly</t>
  </si>
  <si>
    <t>Conor Corcoran</t>
  </si>
  <si>
    <t>Finlay James</t>
  </si>
  <si>
    <t>Callum Daly</t>
  </si>
  <si>
    <t xml:space="preserve">Allistair Adams-Bowles </t>
  </si>
  <si>
    <t>Clara Shaw</t>
  </si>
  <si>
    <t xml:space="preserve">Lewis Loughlan </t>
  </si>
  <si>
    <t>Adam Clyde</t>
  </si>
  <si>
    <t>Ashley Fyffe</t>
  </si>
  <si>
    <t>Ruby Clements</t>
  </si>
  <si>
    <t>Lucy Dunn</t>
  </si>
  <si>
    <t>Ben McCrea</t>
  </si>
  <si>
    <t>Adam Camley</t>
  </si>
  <si>
    <t>Sarah Hetherington</t>
  </si>
  <si>
    <t>Harris Dickson</t>
  </si>
  <si>
    <t>Oscar Thompson</t>
  </si>
  <si>
    <t>Jake McKinley</t>
  </si>
  <si>
    <t xml:space="preserve">Orrin Bell </t>
  </si>
  <si>
    <t>Jonathan Doak</t>
  </si>
  <si>
    <t>Jack Todd</t>
  </si>
  <si>
    <t>Nicole Hetherington</t>
  </si>
  <si>
    <t>Jamie Harpur</t>
  </si>
  <si>
    <t>Jake McNutt</t>
  </si>
  <si>
    <t>Brooklyn Williamson</t>
  </si>
  <si>
    <t>Sarah McConnell</t>
  </si>
  <si>
    <t>Nicola Moore</t>
  </si>
  <si>
    <t>Marcus Marek</t>
  </si>
  <si>
    <t>Evan Buchanan</t>
  </si>
  <si>
    <t>Thomas Kelly</t>
  </si>
  <si>
    <t>Ethan Walker</t>
  </si>
  <si>
    <t>Lewis Dempsey</t>
  </si>
  <si>
    <t>Rachel Pinkerton</t>
  </si>
  <si>
    <t>Isabel McDowell</t>
  </si>
  <si>
    <t xml:space="preserve">Tom Doherty </t>
  </si>
  <si>
    <t xml:space="preserve">Harvey Walker </t>
  </si>
  <si>
    <t xml:space="preserve">Matthew Kerrigan </t>
  </si>
  <si>
    <t xml:space="preserve">Corey Nugent </t>
  </si>
  <si>
    <t>Lucy Jobb</t>
  </si>
  <si>
    <t>Tyler Duncan</t>
  </si>
  <si>
    <t>Adam Dunne</t>
  </si>
  <si>
    <t>Blessing Adewunmi</t>
  </si>
  <si>
    <t>Tyana Pratt-Clarke</t>
  </si>
  <si>
    <t>Elliott Kells</t>
  </si>
  <si>
    <t>Ava Nesbitt</t>
  </si>
  <si>
    <t>Faith Jameson</t>
  </si>
  <si>
    <t>Eniola Faleti</t>
  </si>
  <si>
    <t>Fabio Elliott</t>
  </si>
  <si>
    <t>Dawn Higgins</t>
  </si>
  <si>
    <t>Adeola Adewunmi</t>
  </si>
  <si>
    <t>Thomas Adeniyi-Thomas</t>
  </si>
  <si>
    <t>Andrew McNally</t>
  </si>
  <si>
    <t>Freddie Elliott</t>
  </si>
  <si>
    <t>Olivia Moore</t>
  </si>
  <si>
    <t>Lloyd Hastings</t>
  </si>
  <si>
    <t>Craig Ebbitt</t>
  </si>
  <si>
    <t>Graeme Garland</t>
  </si>
  <si>
    <t>Shane Mulligan</t>
  </si>
  <si>
    <t>Nick Palmer</t>
  </si>
  <si>
    <t>Fabian Torres</t>
  </si>
  <si>
    <t>Charlotte Moore</t>
  </si>
  <si>
    <t>Kelvin McNally</t>
  </si>
  <si>
    <t>Colin Doyle</t>
  </si>
  <si>
    <t>Christopher Clarke</t>
  </si>
  <si>
    <t>Whitney Izogie</t>
  </si>
  <si>
    <t>Nathan Tobin</t>
  </si>
  <si>
    <t>Hannah Reilly</t>
  </si>
  <si>
    <t>Nathan Clarke</t>
  </si>
  <si>
    <t>Michael McKeon Boyle</t>
  </si>
  <si>
    <t>Megan Griffith Keane</t>
  </si>
  <si>
    <t>Matthew Eguakun</t>
  </si>
  <si>
    <t>Tobi Ogundare</t>
  </si>
  <si>
    <t>Jena Lees</t>
  </si>
  <si>
    <t>Daniel Bernotas</t>
  </si>
  <si>
    <t>Joshua Mee</t>
  </si>
  <si>
    <t>Sean Munnelly</t>
  </si>
  <si>
    <t>Michael James Metcalfe</t>
  </si>
  <si>
    <t>Stuart Elliott</t>
  </si>
  <si>
    <t>Rachel Smith</t>
  </si>
  <si>
    <t>Nathan McCracken</t>
  </si>
  <si>
    <t>Kelly Eguakun</t>
  </si>
  <si>
    <t>Jamie McDowell</t>
  </si>
  <si>
    <t>Morgan Hosty</t>
  </si>
  <si>
    <t>Molly McCallister</t>
  </si>
  <si>
    <t>Cameron Cummings</t>
  </si>
  <si>
    <t>Joshua Sloss</t>
  </si>
  <si>
    <t>Harold Ng</t>
  </si>
  <si>
    <t>Dylan Hayes</t>
  </si>
  <si>
    <t>Molly Watt</t>
  </si>
  <si>
    <t>Lauren Gillespie</t>
  </si>
  <si>
    <t>Alfie Lewis</t>
  </si>
  <si>
    <t>Isaac Sloss</t>
  </si>
  <si>
    <t>Toni Caddoo</t>
  </si>
  <si>
    <t>Emily Welton</t>
  </si>
  <si>
    <t>Michael Tate</t>
  </si>
  <si>
    <t>Adam Scott</t>
  </si>
  <si>
    <t>Lily Gallagher</t>
  </si>
  <si>
    <t>Alex Neill</t>
  </si>
  <si>
    <t>Jonathan Davidson</t>
  </si>
  <si>
    <t>Matthew Burrows</t>
  </si>
  <si>
    <t>Hannah Herron</t>
  </si>
  <si>
    <t>Reuben Hampton</t>
  </si>
  <si>
    <t>Ben Greenaway</t>
  </si>
  <si>
    <t>Thea Devlin</t>
  </si>
  <si>
    <t>Jessica McCLung</t>
  </si>
  <si>
    <t>Rachel Lewis</t>
  </si>
  <si>
    <t>Emma Chambers</t>
  </si>
  <si>
    <t>Holly Davy</t>
  </si>
  <si>
    <t>Ethan Carberry</t>
  </si>
  <si>
    <t>James Girvan</t>
  </si>
  <si>
    <t>Hollie Abernethy</t>
  </si>
  <si>
    <t>Erin Mathesion</t>
  </si>
  <si>
    <t>Seth Hunniford</t>
  </si>
  <si>
    <t>Cameron Shaw</t>
  </si>
  <si>
    <t>Steven Scott</t>
  </si>
  <si>
    <t>Mark Willis</t>
  </si>
  <si>
    <t>Jake Ballentine</t>
  </si>
  <si>
    <t>James McCammon</t>
  </si>
  <si>
    <t xml:space="preserve">Jacob Clarke </t>
  </si>
  <si>
    <t>Charlotte Meyer</t>
  </si>
  <si>
    <t>Jamie Allen</t>
  </si>
  <si>
    <t>Andreea Ghesov</t>
  </si>
  <si>
    <t>Lucy Redmond</t>
  </si>
  <si>
    <t>Adam Bradley</t>
  </si>
  <si>
    <t>Eva McIIroy</t>
  </si>
  <si>
    <t>Matthew Wallace</t>
  </si>
  <si>
    <t>Ellie Robinson</t>
  </si>
  <si>
    <t>Reuben Gibson</t>
  </si>
  <si>
    <t>Abbie Hampton</t>
  </si>
  <si>
    <t>Maisie Mae Williamson</t>
  </si>
  <si>
    <t>Zoe Gibson</t>
  </si>
  <si>
    <t>Chloe Johnston</t>
  </si>
  <si>
    <t>Matthew Moan</t>
  </si>
  <si>
    <t>Eugene Colton</t>
  </si>
  <si>
    <t>Aine O'Reilly</t>
  </si>
  <si>
    <t>Jenna Mullan</t>
  </si>
  <si>
    <t>Carraig McKenna</t>
  </si>
  <si>
    <t>Karl McCormac</t>
  </si>
  <si>
    <t>Cara Byrne</t>
  </si>
  <si>
    <t>Bonnie Harper</t>
  </si>
  <si>
    <t>Liam Og Mossey</t>
  </si>
  <si>
    <t>Tiernan O'Donnell</t>
  </si>
  <si>
    <t>Kelsie McGuigan</t>
  </si>
  <si>
    <t>Conrad Sheridan</t>
  </si>
  <si>
    <t>Marshall Slaven</t>
  </si>
  <si>
    <t>Katie Harper</t>
  </si>
  <si>
    <t>Laura Clarke</t>
  </si>
  <si>
    <t>Seana Cassidy</t>
  </si>
  <si>
    <t>Carla Grimley</t>
  </si>
  <si>
    <t>Sarah Broderick</t>
  </si>
  <si>
    <t>Mark Lalsingh</t>
  </si>
  <si>
    <t>Sheen Breen</t>
  </si>
  <si>
    <t>Oisin O'Neill</t>
  </si>
  <si>
    <t>Ryan McCartan</t>
  </si>
  <si>
    <t>Daire Harold</t>
  </si>
  <si>
    <t>Jake McHugh</t>
  </si>
  <si>
    <t>Berneen Moore</t>
  </si>
  <si>
    <t>Tristan McGrath</t>
  </si>
  <si>
    <t>Lorant Svab</t>
  </si>
  <si>
    <t xml:space="preserve">Jamie Shanley </t>
  </si>
  <si>
    <t>Ciara Shanley</t>
  </si>
  <si>
    <t>Alyssa o reilly</t>
  </si>
  <si>
    <t xml:space="preserve">Aine Bogue </t>
  </si>
  <si>
    <t xml:space="preserve">St Ciaran's Ballygawley </t>
  </si>
  <si>
    <t xml:space="preserve">Rosie Mc Cabe </t>
  </si>
  <si>
    <t>Finbar Mc Caughey</t>
  </si>
  <si>
    <t xml:space="preserve">Liam Mc Kenna </t>
  </si>
  <si>
    <t xml:space="preserve">Aisling Cush </t>
  </si>
  <si>
    <t xml:space="preserve">Molly Loughran </t>
  </si>
  <si>
    <t xml:space="preserve">Ryan Mallon </t>
  </si>
  <si>
    <t xml:space="preserve">Callum Quinn </t>
  </si>
  <si>
    <t xml:space="preserve">Ciara Quinn </t>
  </si>
  <si>
    <t xml:space="preserve">Thomas Mc Guigan </t>
  </si>
  <si>
    <t xml:space="preserve">Tiernan Mc Elroy </t>
  </si>
  <si>
    <t>Aine Mc Creesh</t>
  </si>
  <si>
    <t xml:space="preserve">Caoimhe Mc Creesh </t>
  </si>
  <si>
    <t xml:space="preserve">Mia Hamill </t>
  </si>
  <si>
    <t>Molly Curran</t>
  </si>
  <si>
    <t xml:space="preserve">Aoife Mc Creesh </t>
  </si>
  <si>
    <t xml:space="preserve">Rionach Hackett </t>
  </si>
  <si>
    <t xml:space="preserve">Olan Mc Carney </t>
  </si>
  <si>
    <t xml:space="preserve">Cathal Donnelly </t>
  </si>
  <si>
    <t>Ciara Coney</t>
  </si>
  <si>
    <t xml:space="preserve">Pascal Gormley </t>
  </si>
  <si>
    <t xml:space="preserve">Tara O'Neill </t>
  </si>
  <si>
    <t>Sean Doherty</t>
  </si>
  <si>
    <t>St Columba's, Glenties</t>
  </si>
  <si>
    <t>Connell Mc Devitt</t>
  </si>
  <si>
    <t>Niamh O Donnell</t>
  </si>
  <si>
    <t>Cathal O Donnell</t>
  </si>
  <si>
    <t xml:space="preserve">Aaron Cunningham </t>
  </si>
  <si>
    <t>Ailbhe Mc Crossan</t>
  </si>
  <si>
    <t>Jack Kelly</t>
  </si>
  <si>
    <t xml:space="preserve">Fintan Dewherist </t>
  </si>
  <si>
    <t>Laoise Mc Gonagle</t>
  </si>
  <si>
    <t>Eoin Sharkey</t>
  </si>
  <si>
    <t xml:space="preserve">Levente Takas </t>
  </si>
  <si>
    <t>Declan Sharkey</t>
  </si>
  <si>
    <t>Johnnie Mc Gonagle</t>
  </si>
  <si>
    <t>Conor Gavigan</t>
  </si>
  <si>
    <t>Luke Ward</t>
  </si>
  <si>
    <t>Ryan Love</t>
  </si>
  <si>
    <t xml:space="preserve">St John's, Dromore </t>
  </si>
  <si>
    <t>Tomas Gormley</t>
  </si>
  <si>
    <t>Emmett McGoldrick</t>
  </si>
  <si>
    <t>Amy McGinn</t>
  </si>
  <si>
    <t>Orlagh Donnelly</t>
  </si>
  <si>
    <t>Thomas Tolan</t>
  </si>
  <si>
    <t>Jamie Murray</t>
  </si>
  <si>
    <t>Ultan Nugent</t>
  </si>
  <si>
    <t>Tiernan McClenaghan</t>
  </si>
  <si>
    <t>Michael McCrystal</t>
  </si>
  <si>
    <t>Chloe McSorley</t>
  </si>
  <si>
    <t>Mya Williamson</t>
  </si>
  <si>
    <t>Ashling Goowin</t>
  </si>
  <si>
    <t>Sean Fee</t>
  </si>
  <si>
    <t>Krystian Tyrna</t>
  </si>
  <si>
    <t>Ava Teague</t>
  </si>
  <si>
    <t>Erin Slevin</t>
  </si>
  <si>
    <t>Shauna Teague</t>
  </si>
  <si>
    <t>Megan McGirr</t>
  </si>
  <si>
    <t>Paschal Donnelly</t>
  </si>
  <si>
    <t>Nathan Hunter</t>
  </si>
  <si>
    <t>Aine Leonard</t>
  </si>
  <si>
    <t>Ryan Quinn</t>
  </si>
  <si>
    <t>Conor Talbot</t>
  </si>
  <si>
    <t>Rhys Donnelly</t>
  </si>
  <si>
    <t>Mark Donnelly</t>
  </si>
  <si>
    <t xml:space="preserve"> Ben Warnock </t>
  </si>
  <si>
    <t xml:space="preserve">Niall McCaffrey </t>
  </si>
  <si>
    <t>Oisin Cassidy</t>
  </si>
  <si>
    <t>Alex Nikolov</t>
  </si>
  <si>
    <t>Rory Smyth</t>
  </si>
  <si>
    <t>Cain Fitzpatrick</t>
  </si>
  <si>
    <t>Frank Buchanan</t>
  </si>
  <si>
    <t>Charlie Rehill</t>
  </si>
  <si>
    <t>Kostadin Kikolov</t>
  </si>
  <si>
    <t>Eoin Magee</t>
  </si>
  <si>
    <t>Owen O'Donnell</t>
  </si>
  <si>
    <t>Jake Cadden</t>
  </si>
  <si>
    <t>Alana Rose Farley</t>
  </si>
  <si>
    <t>Rosie Donaghy</t>
  </si>
  <si>
    <t>Conor Holmes</t>
  </si>
  <si>
    <t>Conor Coleman</t>
  </si>
  <si>
    <t>Cara Mc Gurgan</t>
  </si>
  <si>
    <t>Aoibhan Eilian</t>
  </si>
  <si>
    <t>Finn Spence</t>
  </si>
  <si>
    <t>Luke Haynes</t>
  </si>
  <si>
    <t>Molly Mc Cluskey</t>
  </si>
  <si>
    <t>Cara Corrigan</t>
  </si>
  <si>
    <t>Sheenan Fay</t>
  </si>
  <si>
    <t>Lana Sheehy</t>
  </si>
  <si>
    <t>Ordhran Corrigan</t>
  </si>
  <si>
    <t>Diana Silva Ribeiro</t>
  </si>
  <si>
    <t>Meabh Hughes</t>
  </si>
  <si>
    <t>Tom Higgins</t>
  </si>
  <si>
    <t>Michael Doherty</t>
  </si>
  <si>
    <t>Lara Devlin</t>
  </si>
  <si>
    <t>Matthew Quinn</t>
  </si>
  <si>
    <t>Caolan Smith</t>
  </si>
  <si>
    <t>St Patrick's College Cavan</t>
  </si>
  <si>
    <t>Killian Brady</t>
  </si>
  <si>
    <t>Emmanuel Shehu</t>
  </si>
  <si>
    <t>Max McInerney</t>
  </si>
  <si>
    <t>Donnacha McNamara</t>
  </si>
  <si>
    <t>Luke Gilmartin</t>
  </si>
  <si>
    <t>Fionn Murtagh</t>
  </si>
  <si>
    <t>Sean O'Reilly</t>
  </si>
  <si>
    <t>Conal Mooney</t>
  </si>
  <si>
    <t>Ordhan O'Reilly</t>
  </si>
  <si>
    <t>Oran Daly</t>
  </si>
  <si>
    <t>Max Aylward</t>
  </si>
  <si>
    <t>Daire Donohoe</t>
  </si>
  <si>
    <t>Michaela Bynre</t>
  </si>
  <si>
    <t>Callum Hunter</t>
  </si>
  <si>
    <t>Matthew Neill</t>
  </si>
  <si>
    <t xml:space="preserve">Daniel McFarland </t>
  </si>
  <si>
    <t xml:space="preserve">Emily Johnston </t>
  </si>
  <si>
    <t xml:space="preserve">Rachel Johnston </t>
  </si>
  <si>
    <t xml:space="preserve">Hannah Wilson </t>
  </si>
  <si>
    <t>Shayna Smith</t>
  </si>
  <si>
    <t>Casey Mulvey</t>
  </si>
  <si>
    <t>Caloan Collins</t>
  </si>
  <si>
    <t>Emanuel Ajetunmobi</t>
  </si>
  <si>
    <t>Ben Caldwell</t>
  </si>
  <si>
    <t>Aaron Byers</t>
  </si>
  <si>
    <t>Joshua Ajayi</t>
  </si>
  <si>
    <t>Warren Mulvey</t>
  </si>
  <si>
    <t>Finn Heaslip</t>
  </si>
  <si>
    <t>CnaC</t>
  </si>
  <si>
    <t xml:space="preserve">CVS </t>
  </si>
  <si>
    <t>CVICS</t>
  </si>
  <si>
    <t>Clogher Valley Independent Christian School </t>
  </si>
  <si>
    <t>StCBjd</t>
  </si>
  <si>
    <t>StCG</t>
  </si>
  <si>
    <t>St Kevin's, Lisnaskea</t>
  </si>
  <si>
    <t>StKL</t>
  </si>
  <si>
    <t>Rihanna Orr</t>
  </si>
  <si>
    <t>Dean Maguirc College, Carrickmore</t>
  </si>
  <si>
    <t xml:space="preserve">Bailey Irvine  </t>
  </si>
  <si>
    <t>Ellie Boyd</t>
  </si>
  <si>
    <t>Tori Robson</t>
  </si>
  <si>
    <t>Joshua Robinson</t>
  </si>
  <si>
    <t>James Cooper</t>
  </si>
  <si>
    <t>Dominika Wardega</t>
  </si>
  <si>
    <t xml:space="preserve">Clogher Valley Independent Christian School </t>
  </si>
  <si>
    <t xml:space="preserve">Clogher Valley Indepedent Christian School </t>
  </si>
  <si>
    <t>Conor Fitzpatrick</t>
  </si>
  <si>
    <t>Scott Wilson</t>
  </si>
  <si>
    <t>Caleb Millar</t>
  </si>
  <si>
    <t>Liam Johnston</t>
  </si>
  <si>
    <t>Zak England</t>
  </si>
  <si>
    <t>Andrew Johnston</t>
  </si>
  <si>
    <t>Sophie Bredison</t>
  </si>
  <si>
    <t>Faye Andes</t>
  </si>
  <si>
    <t>Leah Reid</t>
  </si>
  <si>
    <t>Leah Cashey</t>
  </si>
  <si>
    <t xml:space="preserve">Erin Kennedy </t>
  </si>
  <si>
    <t>Sorcha Owens</t>
  </si>
  <si>
    <t>Ciaran McCarroll</t>
  </si>
  <si>
    <t>Shauna Elliott</t>
  </si>
  <si>
    <t>Dennis Gallagher</t>
  </si>
  <si>
    <t xml:space="preserve">Mark Emiy </t>
  </si>
  <si>
    <t xml:space="preserve">Conor Girmley </t>
  </si>
  <si>
    <t>Cormac McGin</t>
  </si>
  <si>
    <t>Kaioni Typulotu</t>
  </si>
  <si>
    <t>Loreto College Cavan</t>
  </si>
  <si>
    <t>Shane Millar</t>
  </si>
  <si>
    <t>Donna Ellis</t>
  </si>
  <si>
    <t>Orla Belton</t>
  </si>
  <si>
    <t>Bobby-Lee Sproule</t>
  </si>
  <si>
    <t>Darren Davis</t>
  </si>
  <si>
    <t>Rebecca Ellis</t>
  </si>
  <si>
    <t>Harvey McCanny</t>
  </si>
  <si>
    <t>Matthew Hunter</t>
  </si>
  <si>
    <t>Andrew Keys</t>
  </si>
  <si>
    <t>Christopher Hunter</t>
  </si>
  <si>
    <t>Stuart Donnell</t>
  </si>
  <si>
    <t>Jack Hayes</t>
  </si>
  <si>
    <t>Tiernan Gleed</t>
  </si>
  <si>
    <t>Clara Finlay</t>
  </si>
  <si>
    <t xml:space="preserve">Hugo McChensey </t>
  </si>
  <si>
    <t>Morgan Whittaker</t>
  </si>
  <si>
    <t xml:space="preserve">Jake wood </t>
  </si>
  <si>
    <t>Martin McCory</t>
  </si>
  <si>
    <t>Cormac McCrystal</t>
  </si>
  <si>
    <t>Eimear Tracy</t>
  </si>
  <si>
    <t>Laura Cocran</t>
  </si>
  <si>
    <t>Michealine Donaghy</t>
  </si>
  <si>
    <t>Liam Cocran</t>
  </si>
  <si>
    <t>Holy Cross Strabane</t>
  </si>
  <si>
    <t>Shannon Haughey</t>
  </si>
  <si>
    <t xml:space="preserve">St.Ciaran Ballygawley </t>
  </si>
  <si>
    <t>Alfie Cooper</t>
  </si>
  <si>
    <t>Cara McMenamin</t>
  </si>
  <si>
    <t>Esther Wilson</t>
  </si>
  <si>
    <t>Shannon Clawson</t>
  </si>
  <si>
    <t>Connor Mulligan</t>
  </si>
  <si>
    <t>Tom Deas</t>
  </si>
  <si>
    <t>Logan Gowdy</t>
  </si>
  <si>
    <t>Jack Stewart</t>
  </si>
  <si>
    <t>St Catherines Vocational School</t>
  </si>
  <si>
    <t>Caelan O'Hagan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</si>
</sst>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center"/>
    </xf>
    <xf numFmtId="0" fontId="4" fillId="0" borderId="0" xfId="0" applyFont="1"/>
    <xf numFmtId="164" fontId="3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164" fontId="0" fillId="0" borderId="0" xfId="0" applyNumberForma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164" fontId="5" fillId="0" borderId="0" xfId="0" applyNumberFormat="1" applyFont="1" applyProtection="1"/>
    <xf numFmtId="164" fontId="5" fillId="0" borderId="0" xfId="0" applyNumberFormat="1" applyFont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0" xfId="0" applyFont="1"/>
    <xf numFmtId="165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0" borderId="0" xfId="0" applyFont="1"/>
    <xf numFmtId="0" fontId="10" fillId="0" borderId="0" xfId="0" applyFont="1"/>
    <xf numFmtId="0" fontId="11" fillId="0" borderId="0" xfId="0" applyFont="1" applyFill="1" applyBorder="1" applyAlignment="1" applyProtection="1">
      <alignment vertical="center" wrapText="1"/>
      <protection locked="0"/>
    </xf>
    <xf numFmtId="2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indexed="44"/>
  </sheetPr>
  <dimension ref="A1:Y86"/>
  <sheetViews>
    <sheetView tabSelected="1" topLeftCell="A30" workbookViewId="0">
      <selection activeCell="G30" sqref="G30"/>
    </sheetView>
  </sheetViews>
  <sheetFormatPr baseColWidth="10" defaultColWidth="7" defaultRowHeight="10" x14ac:dyDescent="0"/>
  <cols>
    <col min="1" max="1" width="7.1640625" style="24" customWidth="1"/>
    <col min="2" max="2" width="4.5" style="24" customWidth="1"/>
    <col min="3" max="3" width="14.5" style="24" customWidth="1"/>
    <col min="4" max="4" width="4.6640625" style="24" customWidth="1"/>
    <col min="5" max="5" width="5.83203125" style="24" customWidth="1"/>
    <col min="6" max="6" width="4.5" style="24" customWidth="1"/>
    <col min="7" max="7" width="14.5" style="24" customWidth="1"/>
    <col min="8" max="8" width="4.6640625" style="24" customWidth="1"/>
    <col min="9" max="9" width="5.83203125" style="24" customWidth="1"/>
    <col min="10" max="10" width="4.5" style="24" customWidth="1"/>
    <col min="11" max="11" width="14.5" style="24" customWidth="1"/>
    <col min="12" max="12" width="4.6640625" style="24" customWidth="1"/>
    <col min="13" max="13" width="5.83203125" style="24" customWidth="1"/>
    <col min="14" max="14" width="4.5" style="24" customWidth="1"/>
    <col min="15" max="15" width="14.5" style="24" customWidth="1"/>
    <col min="16" max="16" width="4.6640625" style="24" customWidth="1"/>
    <col min="17" max="17" width="5.83203125" style="24" customWidth="1"/>
    <col min="18" max="18" width="4.5" style="24" customWidth="1"/>
    <col min="19" max="19" width="14.5" style="24" customWidth="1"/>
    <col min="20" max="20" width="4.6640625" style="24" customWidth="1"/>
    <col min="21" max="21" width="5.83203125" style="24" customWidth="1"/>
    <col min="22" max="22" width="4.5" style="24" customWidth="1"/>
    <col min="23" max="23" width="14.5" style="24" customWidth="1"/>
    <col min="24" max="24" width="4.6640625" style="24" customWidth="1"/>
    <col min="25" max="25" width="5.83203125" style="24" customWidth="1"/>
    <col min="26" max="16384" width="7" style="24"/>
  </cols>
  <sheetData>
    <row r="1" spans="1:25" ht="14.25" customHeight="1" thickBot="1">
      <c r="A1" s="92" t="s">
        <v>162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4"/>
    </row>
    <row r="2" spans="1:25" ht="27.75" customHeight="1" thickBot="1">
      <c r="A2" s="95" t="s">
        <v>35</v>
      </c>
      <c r="B2" s="92" t="s">
        <v>29</v>
      </c>
      <c r="C2" s="93"/>
      <c r="D2" s="93"/>
      <c r="E2" s="94"/>
      <c r="F2" s="93" t="s">
        <v>30</v>
      </c>
      <c r="G2" s="93"/>
      <c r="H2" s="93"/>
      <c r="I2" s="93"/>
      <c r="J2" s="92" t="s">
        <v>31</v>
      </c>
      <c r="K2" s="93"/>
      <c r="L2" s="93"/>
      <c r="M2" s="94"/>
      <c r="N2" s="93" t="s">
        <v>32</v>
      </c>
      <c r="O2" s="93"/>
      <c r="P2" s="93"/>
      <c r="Q2" s="93"/>
      <c r="R2" s="92" t="s">
        <v>33</v>
      </c>
      <c r="S2" s="93"/>
      <c r="T2" s="93"/>
      <c r="U2" s="94"/>
      <c r="V2" s="93" t="s">
        <v>34</v>
      </c>
      <c r="W2" s="93"/>
      <c r="X2" s="93"/>
      <c r="Y2" s="94"/>
    </row>
    <row r="3" spans="1:25" ht="13.5" customHeight="1" thickBot="1">
      <c r="A3" s="97"/>
      <c r="B3" s="50" t="s">
        <v>7</v>
      </c>
      <c r="C3" s="51" t="s">
        <v>6</v>
      </c>
      <c r="D3" s="51" t="s">
        <v>9</v>
      </c>
      <c r="E3" s="52" t="s">
        <v>8</v>
      </c>
      <c r="F3" s="53" t="s">
        <v>7</v>
      </c>
      <c r="G3" s="51" t="s">
        <v>6</v>
      </c>
      <c r="H3" s="51" t="s">
        <v>9</v>
      </c>
      <c r="I3" s="54" t="s">
        <v>8</v>
      </c>
      <c r="J3" s="50" t="s">
        <v>7</v>
      </c>
      <c r="K3" s="51" t="s">
        <v>6</v>
      </c>
      <c r="L3" s="51" t="s">
        <v>9</v>
      </c>
      <c r="M3" s="52" t="s">
        <v>8</v>
      </c>
      <c r="N3" s="53" t="s">
        <v>7</v>
      </c>
      <c r="O3" s="51" t="s">
        <v>6</v>
      </c>
      <c r="P3" s="51" t="s">
        <v>9</v>
      </c>
      <c r="Q3" s="54" t="s">
        <v>8</v>
      </c>
      <c r="R3" s="50" t="s">
        <v>7</v>
      </c>
      <c r="S3" s="51" t="s">
        <v>6</v>
      </c>
      <c r="T3" s="51" t="s">
        <v>9</v>
      </c>
      <c r="U3" s="52" t="s">
        <v>8</v>
      </c>
      <c r="V3" s="53" t="s">
        <v>7</v>
      </c>
      <c r="W3" s="51" t="s">
        <v>6</v>
      </c>
      <c r="X3" s="51" t="s">
        <v>9</v>
      </c>
      <c r="Y3" s="52" t="s">
        <v>8</v>
      </c>
    </row>
    <row r="4" spans="1:25" ht="29.25" customHeight="1">
      <c r="A4" s="55" t="s">
        <v>1</v>
      </c>
      <c r="B4" s="19">
        <v>606</v>
      </c>
      <c r="C4" s="22" t="str">
        <f>VLOOKUP(B4,'Athlete Info'!A:E,5)</f>
        <v>Ben Kelly, Omagh Christian Brothers School</v>
      </c>
      <c r="D4" s="22" t="str">
        <f>VLOOKUP(B4,'Athlete Info'!$A$1:$E$2452,4)</f>
        <v>OCBS</v>
      </c>
      <c r="E4" s="63">
        <v>13.67</v>
      </c>
      <c r="F4" s="16">
        <v>835</v>
      </c>
      <c r="G4" s="22" t="str">
        <f>VLOOKUP(F4,'Athlete Info'!$A:$E,5)</f>
        <v>Alex Nikolov, St Michael's College, Enniskillen</v>
      </c>
      <c r="H4" s="22" t="str">
        <f>VLOOKUP(F4,'Athlete Info'!$A$1:$E$2452,4)</f>
        <v>StMCE</v>
      </c>
      <c r="I4" s="63">
        <v>13.7</v>
      </c>
      <c r="J4" s="19">
        <v>903</v>
      </c>
      <c r="K4" s="22" t="str">
        <f>VLOOKUP(J4,'Athlete Info'!$A:$E,5)</f>
        <v>Dennis Gallagher, Sacred Heart College, Omagh</v>
      </c>
      <c r="L4" s="22" t="str">
        <f>VLOOKUP(J4,'Athlete Info'!$A$1:$E$2452,4)</f>
        <v>SHCO</v>
      </c>
      <c r="M4" s="63">
        <v>13.8</v>
      </c>
      <c r="N4" s="16">
        <v>337</v>
      </c>
      <c r="O4" s="22" t="str">
        <f>VLOOKUP(N4,'Athlete Info'!$A:$E,5)</f>
        <v>Joseph Goodwin , Fivemiletown College</v>
      </c>
      <c r="P4" s="22" t="str">
        <f>VLOOKUP(N4,'Athlete Info'!$A$1:$E$2452,4)</f>
        <v>FC</v>
      </c>
      <c r="Q4" s="63">
        <v>14.04</v>
      </c>
      <c r="R4" s="19">
        <v>690</v>
      </c>
      <c r="S4" s="22" t="str">
        <f>VLOOKUP(R4,'Athlete Info'!$A:$E,5)</f>
        <v>Cameron Cummings, Royal School Dungannon</v>
      </c>
      <c r="T4" s="22" t="str">
        <f>VLOOKUP(R4,'Athlete Info'!$A$1:$E$2452,4)</f>
        <v>RSD</v>
      </c>
      <c r="U4" s="31">
        <v>14.4</v>
      </c>
      <c r="V4" s="16">
        <v>336</v>
      </c>
      <c r="W4" s="22" t="str">
        <f>VLOOKUP(V4,'Athlete Info'!$A:$E,5)</f>
        <v>Ethan McFarland, Fivemiletown College</v>
      </c>
      <c r="X4" s="22" t="str">
        <f>VLOOKUP(V4,'Athlete Info'!$A$1:$E$2452,4)</f>
        <v>FC</v>
      </c>
      <c r="Y4" s="31">
        <v>14.5</v>
      </c>
    </row>
    <row r="5" spans="1:25" ht="29.25" customHeight="1">
      <c r="A5" s="56" t="s">
        <v>2</v>
      </c>
      <c r="B5" s="20">
        <v>832</v>
      </c>
      <c r="C5" s="22" t="str">
        <f>VLOOKUP(B5,'Athlete Info'!A:E,5)</f>
        <v xml:space="preserve"> Ben Warnock , St Kevin's, Lisnaskea</v>
      </c>
      <c r="D5" s="22" t="str">
        <f>VLOOKUP(B5,'Athlete Info'!$A$1:$E$2452,4)</f>
        <v>StKL</v>
      </c>
      <c r="E5" s="64">
        <v>2.27</v>
      </c>
      <c r="F5" s="17">
        <v>593</v>
      </c>
      <c r="G5" s="35" t="str">
        <f>VLOOKUP(F5,'Athlete Info'!$A:$E,5)</f>
        <v>Sean Hagan, Omagh Christian Brothers School</v>
      </c>
      <c r="H5" s="35" t="str">
        <f>VLOOKUP(F5,'Athlete Info'!$A$1:$E$2452,4)</f>
        <v>OCBS</v>
      </c>
      <c r="I5" s="64">
        <v>2.2999999999999998</v>
      </c>
      <c r="J5" s="20">
        <v>839</v>
      </c>
      <c r="K5" s="35" t="str">
        <f>VLOOKUP(J5,'Athlete Info'!$A:$E,5)</f>
        <v>Frank Buchanan, St Michael's College, Enniskillen</v>
      </c>
      <c r="L5" s="35" t="str">
        <f>VLOOKUP(J5,'Athlete Info'!$A$1:$E$2452,4)</f>
        <v>StMCE</v>
      </c>
      <c r="M5" s="64">
        <v>2.31</v>
      </c>
      <c r="N5" s="17">
        <v>204</v>
      </c>
      <c r="O5" s="35" t="str">
        <f>VLOOKUP(N5,'Athlete Info'!$A:$E,5)</f>
        <v>Ben Robinson, Devenish Col, Enniskillen</v>
      </c>
      <c r="P5" s="35" t="str">
        <f>VLOOKUP(N5,'Athlete Info'!$A$1:$E$2452,4)</f>
        <v>DC</v>
      </c>
      <c r="Q5" s="64">
        <v>2.42</v>
      </c>
      <c r="R5" s="20">
        <v>840</v>
      </c>
      <c r="S5" s="35" t="str">
        <f>VLOOKUP(R5,'Athlete Info'!$A:$E,5)</f>
        <v>Charlie Rehill, St Michael's College, Enniskillen</v>
      </c>
      <c r="T5" s="35" t="str">
        <f>VLOOKUP(R5,'Athlete Info'!$A$1:$E$2452,4)</f>
        <v>StMCE</v>
      </c>
      <c r="U5" s="34">
        <v>2.4300000000000002</v>
      </c>
      <c r="V5" s="17">
        <v>146</v>
      </c>
      <c r="W5" s="35" t="str">
        <f>VLOOKUP(V5,'Athlete Info'!$A:$E,5)</f>
        <v>Matthew Porte, Cookstown High School</v>
      </c>
      <c r="X5" s="35" t="str">
        <f>VLOOKUP(V5,'Athlete Info'!$A$1:$E$2452,4)</f>
        <v>CHS</v>
      </c>
      <c r="Y5" s="34">
        <v>2.46</v>
      </c>
    </row>
    <row r="6" spans="1:25" ht="29.25" customHeight="1">
      <c r="A6" s="56" t="s">
        <v>3</v>
      </c>
      <c r="B6" s="20">
        <v>526</v>
      </c>
      <c r="C6" s="22" t="str">
        <f>VLOOKUP(B6,'Athlete Info'!A:E,5)</f>
        <v>Andrew King, Omagh Academy</v>
      </c>
      <c r="D6" s="22" t="str">
        <f>VLOOKUP(B6,'Athlete Info'!$A$1:$E$2452,4)</f>
        <v>OA</v>
      </c>
      <c r="E6" s="64">
        <v>1.3</v>
      </c>
      <c r="F6" s="17">
        <v>629</v>
      </c>
      <c r="G6" s="35" t="str">
        <f>VLOOKUP(F6,'Athlete Info'!$A:$E,5)</f>
        <v>Jake McNutt, Omagh High School</v>
      </c>
      <c r="H6" s="35" t="str">
        <f>VLOOKUP(F6,'Athlete Info'!$A$1:$E$2452,4)</f>
        <v>OHS</v>
      </c>
      <c r="I6" s="64">
        <v>1.27</v>
      </c>
      <c r="J6" s="20">
        <v>152</v>
      </c>
      <c r="K6" s="35" t="str">
        <f>VLOOKUP(J6,'Athlete Info'!$A:$E,5)</f>
        <v>Theo Thompson, Cookstown High School</v>
      </c>
      <c r="L6" s="35" t="str">
        <f>VLOOKUP(J6,'Athlete Info'!$A$1:$E$2452,4)</f>
        <v>CHS</v>
      </c>
      <c r="M6" s="64">
        <v>1.22</v>
      </c>
      <c r="N6" s="17">
        <v>45</v>
      </c>
      <c r="O6" s="35" t="str">
        <f>VLOOKUP(N6,'Athlete Info'!$A:$E,5)</f>
        <v>Morgan Patterson, Castlederg High School</v>
      </c>
      <c r="P6" s="35" t="str">
        <f>VLOOKUP(N6,'Athlete Info'!$A$1:$E$2452,4)</f>
        <v>CasHS</v>
      </c>
      <c r="Q6" s="64">
        <v>1.17</v>
      </c>
      <c r="R6" s="20">
        <v>924</v>
      </c>
      <c r="S6" s="35" t="str">
        <f>VLOOKUP(R6,'Athlete Info'!$A:$E,5)</f>
        <v>Hugo McChensey , Enniskillen Royal GS</v>
      </c>
      <c r="T6" s="35" t="str">
        <f>VLOOKUP(R6,'Athlete Info'!$A$1:$E$2452,4)</f>
        <v>ERGS</v>
      </c>
      <c r="U6" s="34">
        <v>1.17</v>
      </c>
      <c r="V6" s="17">
        <v>350</v>
      </c>
      <c r="W6" s="35" t="str">
        <f>VLOOKUP(V6,'Athlete Info'!$A:$E,5)</f>
        <v>Corey Porter, Fivemiletown College</v>
      </c>
      <c r="X6" s="35" t="str">
        <f>VLOOKUP(V6,'Athlete Info'!$A$1:$E$2452,4)</f>
        <v>FC</v>
      </c>
      <c r="Y6" s="34">
        <v>1.17</v>
      </c>
    </row>
    <row r="7" spans="1:25" ht="29.25" customHeight="1">
      <c r="A7" s="56" t="s">
        <v>4</v>
      </c>
      <c r="B7" s="20">
        <v>835</v>
      </c>
      <c r="C7" s="22" t="str">
        <f>VLOOKUP(B7,'Athlete Info'!A:E,5)</f>
        <v>Alex Nikolov, St Michael's College, Enniskillen</v>
      </c>
      <c r="D7" s="22" t="str">
        <f>VLOOKUP(B7,'Athlete Info'!$A$1:$E$2452,4)</f>
        <v>StMCE</v>
      </c>
      <c r="E7" s="64">
        <v>4.09</v>
      </c>
      <c r="F7" s="17">
        <v>625</v>
      </c>
      <c r="G7" s="35" t="str">
        <f>VLOOKUP(F7,'Athlete Info'!$A:$E,5)</f>
        <v>Jonathan Doak, Omagh High School</v>
      </c>
      <c r="H7" s="35" t="str">
        <f>VLOOKUP(F7,'Athlete Info'!$A$1:$E$2452,4)</f>
        <v>OHS</v>
      </c>
      <c r="I7" s="64">
        <v>4.07</v>
      </c>
      <c r="J7" s="20">
        <v>354</v>
      </c>
      <c r="K7" s="35" t="str">
        <f>VLOOKUP(J7,'Athlete Info'!$A:$E,5)</f>
        <v>Ben Ellison , Fivemiletown College</v>
      </c>
      <c r="L7" s="35" t="str">
        <f>VLOOKUP(J7,'Athlete Info'!$A$1:$E$2452,4)</f>
        <v>FC</v>
      </c>
      <c r="M7" s="64">
        <v>4.0330000000000004</v>
      </c>
      <c r="N7" s="17">
        <v>836</v>
      </c>
      <c r="O7" s="35" t="str">
        <f>VLOOKUP(N7,'Athlete Info'!$A:$E,5)</f>
        <v>Connor Mulligan, St Michael's College, Enniskillen</v>
      </c>
      <c r="P7" s="35" t="str">
        <f>VLOOKUP(N7,'Athlete Info'!$A$1:$E$2452,4)</f>
        <v>StMCE</v>
      </c>
      <c r="Q7" s="64">
        <v>3.82</v>
      </c>
      <c r="R7" s="20">
        <v>282</v>
      </c>
      <c r="S7" s="35" t="str">
        <f>VLOOKUP(R7,'Athlete Info'!$A:$E,5)</f>
        <v>Tom Deas, Drumragh Integrated College Omagh</v>
      </c>
      <c r="T7" s="35" t="str">
        <f>VLOOKUP(R7,'Athlete Info'!$A$1:$E$2452,4)</f>
        <v>DrICO</v>
      </c>
      <c r="U7" s="34">
        <v>3.78</v>
      </c>
      <c r="V7" s="17">
        <v>760</v>
      </c>
      <c r="W7" s="35" t="str">
        <f>VLOOKUP(V7,'Athlete Info'!$A:$E,5)</f>
        <v>Ryan McCartan, Sacred Heart College, Omagh</v>
      </c>
      <c r="X7" s="35" t="str">
        <f>VLOOKUP(V7,'Athlete Info'!$A$1:$E$2452,4)</f>
        <v>SHCO</v>
      </c>
      <c r="Y7" s="34">
        <v>3.7</v>
      </c>
    </row>
    <row r="8" spans="1:25" ht="29.25" customHeight="1" thickBot="1">
      <c r="A8" s="57" t="s">
        <v>247</v>
      </c>
      <c r="B8" s="21">
        <v>204</v>
      </c>
      <c r="C8" s="38" t="str">
        <f>VLOOKUP(B8,'Athlete Info'!A:E,5)</f>
        <v>Ben Robinson, Devenish Col, Enniskillen</v>
      </c>
      <c r="D8" s="38" t="str">
        <f>VLOOKUP(B8,'Athlete Info'!$A$1:$E$2452,4)</f>
        <v>DC</v>
      </c>
      <c r="E8" s="65">
        <v>6.87</v>
      </c>
      <c r="F8" s="18">
        <v>811</v>
      </c>
      <c r="G8" s="40" t="str">
        <f>VLOOKUP(F8,'Athlete Info'!$A:$E,5)</f>
        <v xml:space="preserve">Thomas Tolan, St John's, Dromore </v>
      </c>
      <c r="H8" s="40" t="str">
        <f>VLOOKUP(F8,'Athlete Info'!$A$1:$E$2452,4)</f>
        <v>StJD</v>
      </c>
      <c r="I8" s="65">
        <v>6.76</v>
      </c>
      <c r="J8" s="21">
        <v>354</v>
      </c>
      <c r="K8" s="40" t="str">
        <f>VLOOKUP(J8,'Athlete Info'!$A:$E,5)</f>
        <v>Ben Ellison , Fivemiletown College</v>
      </c>
      <c r="L8" s="40" t="str">
        <f>VLOOKUP(J8,'Athlete Info'!$A$1:$E$2452,4)</f>
        <v>FC</v>
      </c>
      <c r="M8" s="65">
        <v>6.66</v>
      </c>
      <c r="N8" s="18">
        <v>812</v>
      </c>
      <c r="O8" s="40" t="str">
        <f>VLOOKUP(N8,'Athlete Info'!$A:$E,5)</f>
        <v xml:space="preserve">Jamie Murray, St John's, Dromore </v>
      </c>
      <c r="P8" s="40" t="str">
        <f>VLOOKUP(N8,'Athlete Info'!$A$1:$E$2452,4)</f>
        <v>StJD</v>
      </c>
      <c r="Q8" s="65">
        <v>6.66</v>
      </c>
      <c r="R8" s="21">
        <v>292</v>
      </c>
      <c r="S8" s="40" t="str">
        <f>VLOOKUP(R8,'Athlete Info'!$A:$E,5)</f>
        <v>Oisin Hone, Drumragh Integrated College Omagh</v>
      </c>
      <c r="T8" s="40" t="str">
        <f>VLOOKUP(R8,'Athlete Info'!$A$1:$E$2452,4)</f>
        <v>DrICO</v>
      </c>
      <c r="U8" s="39">
        <v>6.22</v>
      </c>
      <c r="V8" s="18">
        <v>759</v>
      </c>
      <c r="W8" s="40" t="str">
        <f>VLOOKUP(V8,'Athlete Info'!$A:$E,5)</f>
        <v>Oisin O'Neill, Sacred Heart College, Omagh</v>
      </c>
      <c r="X8" s="40" t="str">
        <f>VLOOKUP(V8,'Athlete Info'!$A$1:$E$2452,4)</f>
        <v>SHCO</v>
      </c>
      <c r="Y8" s="39"/>
    </row>
    <row r="9" spans="1:25" ht="23.25" customHeight="1" thickBot="1">
      <c r="A9" s="49" t="s">
        <v>5</v>
      </c>
      <c r="B9" s="90" t="s">
        <v>291</v>
      </c>
      <c r="C9" s="91"/>
      <c r="D9" s="42" t="str">
        <f>VLOOKUP(B9,'School Codes'!$A:$B,2)</f>
        <v>StMCE</v>
      </c>
      <c r="E9" s="69">
        <v>57.5</v>
      </c>
      <c r="F9" s="90" t="s">
        <v>206</v>
      </c>
      <c r="G9" s="91"/>
      <c r="H9" s="42" t="str">
        <f>VLOOKUP(F9,'School Codes'!$A:$B,2)</f>
        <v>FC</v>
      </c>
      <c r="I9" s="66">
        <v>57.5</v>
      </c>
      <c r="J9" s="90" t="s">
        <v>171</v>
      </c>
      <c r="K9" s="91"/>
      <c r="L9" s="42" t="str">
        <f>VLOOKUP(J9,'School Codes'!$A:$B,2)</f>
        <v>OCBS</v>
      </c>
      <c r="M9" s="66">
        <v>58.8</v>
      </c>
      <c r="N9" s="90" t="s">
        <v>204</v>
      </c>
      <c r="O9" s="91"/>
      <c r="P9" s="42"/>
      <c r="Q9" s="66">
        <v>60.5</v>
      </c>
      <c r="R9" s="90" t="s">
        <v>166</v>
      </c>
      <c r="S9" s="91"/>
      <c r="T9" s="42" t="str">
        <f>VLOOKUP(R9,'School Codes'!$A:$B,2)</f>
        <v>CasHS</v>
      </c>
      <c r="U9" s="43">
        <v>60.6</v>
      </c>
      <c r="V9" s="90" t="s">
        <v>170</v>
      </c>
      <c r="W9" s="91"/>
      <c r="X9" s="42" t="str">
        <f>VLOOKUP(V9,'School Codes'!$A:$B,2)</f>
        <v>OA</v>
      </c>
      <c r="Y9" s="43">
        <v>60.7</v>
      </c>
    </row>
    <row r="10" spans="1:25" ht="15.75" customHeight="1" thickBot="1"/>
    <row r="11" spans="1:25" ht="14.25" customHeight="1" thickBot="1">
      <c r="A11" s="92" t="s">
        <v>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4"/>
    </row>
    <row r="12" spans="1:25" ht="27.75" customHeight="1" thickBot="1">
      <c r="A12" s="95" t="s">
        <v>35</v>
      </c>
      <c r="B12" s="92" t="s">
        <v>29</v>
      </c>
      <c r="C12" s="93"/>
      <c r="D12" s="93"/>
      <c r="E12" s="94"/>
      <c r="F12" s="93" t="s">
        <v>30</v>
      </c>
      <c r="G12" s="93"/>
      <c r="H12" s="93"/>
      <c r="I12" s="93"/>
      <c r="J12" s="92" t="s">
        <v>31</v>
      </c>
      <c r="K12" s="93"/>
      <c r="L12" s="93"/>
      <c r="M12" s="94"/>
      <c r="N12" s="93" t="s">
        <v>32</v>
      </c>
      <c r="O12" s="93"/>
      <c r="P12" s="93"/>
      <c r="Q12" s="93"/>
      <c r="R12" s="92" t="s">
        <v>33</v>
      </c>
      <c r="S12" s="93"/>
      <c r="T12" s="93"/>
      <c r="U12" s="94"/>
      <c r="V12" s="93" t="s">
        <v>34</v>
      </c>
      <c r="W12" s="93"/>
      <c r="X12" s="93"/>
      <c r="Y12" s="94"/>
    </row>
    <row r="13" spans="1:25" ht="13.5" customHeight="1" thickBot="1">
      <c r="A13" s="97"/>
      <c r="B13" s="50" t="s">
        <v>7</v>
      </c>
      <c r="C13" s="51" t="s">
        <v>6</v>
      </c>
      <c r="D13" s="51" t="s">
        <v>9</v>
      </c>
      <c r="E13" s="52" t="s">
        <v>8</v>
      </c>
      <c r="F13" s="53" t="s">
        <v>7</v>
      </c>
      <c r="G13" s="51" t="s">
        <v>6</v>
      </c>
      <c r="H13" s="51" t="s">
        <v>9</v>
      </c>
      <c r="I13" s="54" t="s">
        <v>8</v>
      </c>
      <c r="J13" s="50" t="s">
        <v>7</v>
      </c>
      <c r="K13" s="51" t="s">
        <v>6</v>
      </c>
      <c r="L13" s="51" t="s">
        <v>9</v>
      </c>
      <c r="M13" s="52" t="s">
        <v>8</v>
      </c>
      <c r="N13" s="53" t="s">
        <v>7</v>
      </c>
      <c r="O13" s="51" t="s">
        <v>6</v>
      </c>
      <c r="P13" s="51" t="s">
        <v>9</v>
      </c>
      <c r="Q13" s="54" t="s">
        <v>8</v>
      </c>
      <c r="R13" s="50" t="s">
        <v>7</v>
      </c>
      <c r="S13" s="51" t="s">
        <v>6</v>
      </c>
      <c r="T13" s="51" t="s">
        <v>9</v>
      </c>
      <c r="U13" s="52" t="s">
        <v>8</v>
      </c>
      <c r="V13" s="53" t="s">
        <v>7</v>
      </c>
      <c r="W13" s="51" t="s">
        <v>6</v>
      </c>
      <c r="X13" s="51" t="s">
        <v>9</v>
      </c>
      <c r="Y13" s="52" t="s">
        <v>8</v>
      </c>
    </row>
    <row r="14" spans="1:25" ht="29.25" customHeight="1">
      <c r="A14" s="55" t="s">
        <v>1</v>
      </c>
      <c r="B14" s="19">
        <v>585</v>
      </c>
      <c r="C14" s="22" t="str">
        <f>VLOOKUP(B14,'Athlete Info'!A:E,5)</f>
        <v>Blaine Lynch, Omagh Christian Brothers School</v>
      </c>
      <c r="D14" s="22" t="str">
        <f>VLOOKUP(B14,'Athlete Info'!$A$1:$E$2452,4)</f>
        <v>OCBS</v>
      </c>
      <c r="E14" s="63">
        <v>12.6</v>
      </c>
      <c r="F14" s="16">
        <v>308</v>
      </c>
      <c r="G14" s="22" t="str">
        <f>VLOOKUP(F14,'Athlete Info'!$A:$E,5)</f>
        <v xml:space="preserve"> Alex Howe, Enniskillen Royal GS</v>
      </c>
      <c r="H14" s="22" t="str">
        <f>VLOOKUP(F14,'Athlete Info'!$A$1:$E$2452,4)</f>
        <v>ERGS</v>
      </c>
      <c r="I14" s="63">
        <v>12.7</v>
      </c>
      <c r="J14" s="19">
        <v>586</v>
      </c>
      <c r="K14" s="22" t="str">
        <f>VLOOKUP(J14,'Athlete Info'!$A:$E,5)</f>
        <v>Tom Papakyriacou-Gavin, Omagh Christian Brothers School</v>
      </c>
      <c r="L14" s="22" t="str">
        <f>VLOOKUP(J14,'Athlete Info'!$A$1:$E$2452,4)</f>
        <v>OCBS</v>
      </c>
      <c r="M14" s="63">
        <v>12.8</v>
      </c>
      <c r="N14" s="16">
        <v>693</v>
      </c>
      <c r="O14" s="22" t="str">
        <f>VLOOKUP(N14,'Athlete Info'!$A:$E,5)</f>
        <v>Dylan Hayes, Royal School Dungannon</v>
      </c>
      <c r="P14" s="22" t="str">
        <f>VLOOKUP(N14,'Athlete Info'!$A$1:$E$2452,4)</f>
        <v>RSD</v>
      </c>
      <c r="Q14" s="63">
        <v>13.2</v>
      </c>
      <c r="R14" s="19">
        <v>173</v>
      </c>
      <c r="S14" s="22" t="str">
        <f>VLOOKUP(R14,'Athlete Info'!$A:$E,5)</f>
        <v>Lewis Farquhar, Cookstown High School</v>
      </c>
      <c r="T14" s="22" t="str">
        <f>VLOOKUP(R14,'Athlete Info'!$A$1:$E$2452,4)</f>
        <v>CHS</v>
      </c>
      <c r="U14" s="63">
        <v>13.3</v>
      </c>
      <c r="V14" s="16">
        <v>502</v>
      </c>
      <c r="W14" s="22" t="str">
        <f>VLOOKUP(V14,'Athlete Info'!$A:$E,5)</f>
        <v>John Connor Jozaf, Omagh Academy</v>
      </c>
      <c r="X14" s="22" t="str">
        <f>VLOOKUP(V14,'Athlete Info'!$A$1:$E$2452,4)</f>
        <v>OA</v>
      </c>
      <c r="Y14" s="63">
        <v>13.7</v>
      </c>
    </row>
    <row r="15" spans="1:25" ht="29.25" customHeight="1">
      <c r="A15" s="56" t="s">
        <v>2</v>
      </c>
      <c r="B15" s="20">
        <v>794</v>
      </c>
      <c r="C15" s="22" t="str">
        <f>VLOOKUP(B15,'Athlete Info'!A:E,5)</f>
        <v>Cathal O Donnell, St Columba's, Glenties</v>
      </c>
      <c r="D15" s="22" t="str">
        <f>VLOOKUP(B15,'Athlete Info'!$A$1:$E$2452,4)</f>
        <v>StCG</v>
      </c>
      <c r="E15" s="64">
        <v>2.17</v>
      </c>
      <c r="F15" s="17">
        <v>887</v>
      </c>
      <c r="G15" s="22" t="str">
        <f>VLOOKUP(F15,'Athlete Info'!$A:$E,5)</f>
        <v>Caloan Collins, St Clare's, Ballyjamesduff</v>
      </c>
      <c r="H15" s="35" t="str">
        <f>VLOOKUP(F15,'Athlete Info'!$A$1:$E$2452,4)</f>
        <v>StCBjd</v>
      </c>
      <c r="I15" s="64">
        <v>2.25</v>
      </c>
      <c r="J15" s="20">
        <v>590</v>
      </c>
      <c r="K15" s="35" t="str">
        <f>VLOOKUP(J15,'Athlete Info'!$A:$E,5)</f>
        <v>Nathan Farrey, Omagh Christian Brothers School</v>
      </c>
      <c r="L15" s="35" t="str">
        <f>VLOOKUP(J15,'Athlete Info'!$A$1:$E$2452,4)</f>
        <v>OCBS</v>
      </c>
      <c r="M15" s="64">
        <v>2.2599999999999998</v>
      </c>
      <c r="N15" s="17">
        <v>795</v>
      </c>
      <c r="O15" s="35" t="str">
        <f>VLOOKUP(N15,'Athlete Info'!$A:$E,5)</f>
        <v>Aaron Cunningham , St Columba's, Glenties</v>
      </c>
      <c r="P15" s="22" t="str">
        <f>VLOOKUP(N15,'Athlete Info'!$A$1:$E$2452,4)</f>
        <v>StCG</v>
      </c>
      <c r="Q15" s="64">
        <v>2.29</v>
      </c>
      <c r="R15" s="20">
        <v>855</v>
      </c>
      <c r="S15" s="35" t="str">
        <f>VLOOKUP(R15,'Athlete Info'!$A:$E,5)</f>
        <v>Sheenan Fay, St Patrick’s Acad, Dungannon</v>
      </c>
      <c r="T15" s="35" t="str">
        <f>VLOOKUP(R15,'Athlete Info'!$A$1:$E$2452,4)</f>
        <v>StPAD</v>
      </c>
      <c r="U15" s="64">
        <v>2.2999999999999998</v>
      </c>
      <c r="V15" s="17">
        <v>313</v>
      </c>
      <c r="W15" s="35" t="str">
        <f>VLOOKUP(V15,'Athlete Info'!$A:$E,5)</f>
        <v>Patrick Williams, Enniskillen Royal GS</v>
      </c>
      <c r="X15" s="35" t="str">
        <f>VLOOKUP(V15,'Athlete Info'!$A$1:$E$2452,4)</f>
        <v>ERGS</v>
      </c>
      <c r="Y15" s="64">
        <v>2.2999999999999998</v>
      </c>
    </row>
    <row r="16" spans="1:25" ht="29.25" customHeight="1">
      <c r="A16" s="56" t="s">
        <v>202</v>
      </c>
      <c r="B16" s="20">
        <v>872</v>
      </c>
      <c r="C16" s="22" t="str">
        <f>VLOOKUP(B16,'Athlete Info'!A:E,5)</f>
        <v>Conal Mooney, St Patrick's College Cavan</v>
      </c>
      <c r="D16" s="22" t="str">
        <f>VLOOKUP(B16,'Athlete Info'!$A$1:$E$2452,4)</f>
        <v>StMBe</v>
      </c>
      <c r="E16" s="67">
        <v>11.98</v>
      </c>
      <c r="F16" s="17">
        <v>798</v>
      </c>
      <c r="G16" s="22" t="str">
        <f>VLOOKUP(F16,'Athlete Info'!$A:$E,5)</f>
        <v>Fintan Dewherist , St Columba's, Glenties</v>
      </c>
      <c r="H16" s="35" t="str">
        <f>VLOOKUP(F16,'Athlete Info'!$A$1:$E$2452,4)</f>
        <v>StCG</v>
      </c>
      <c r="I16" s="67">
        <v>12.26</v>
      </c>
      <c r="J16" s="20">
        <v>124</v>
      </c>
      <c r="K16" s="35" t="str">
        <f>VLOOKUP(J16,'Athlete Info'!$A:$E,5)</f>
        <v>Daire McDevitt, Colmcille Col, Ballyshannon</v>
      </c>
      <c r="L16" s="35" t="str">
        <f>VLOOKUP(J16,'Athlete Info'!$A$1:$E$2452,4)</f>
        <v>CCBS</v>
      </c>
      <c r="M16" s="67">
        <v>12.59</v>
      </c>
      <c r="N16" s="17">
        <v>598</v>
      </c>
      <c r="O16" s="35" t="str">
        <f>VLOOKUP(N16,'Athlete Info'!$A:$E,5)</f>
        <v>Oisín Lynch, Omagh Christian Brothers School</v>
      </c>
      <c r="P16" s="22" t="str">
        <f>VLOOKUP(N16,'Athlete Info'!$A$1:$E$2452,4)</f>
        <v>OCBS</v>
      </c>
      <c r="Q16" s="67">
        <v>15.54</v>
      </c>
      <c r="R16" s="20">
        <v>377</v>
      </c>
      <c r="S16" s="35" t="str">
        <f>VLOOKUP(R16,'Athlete Info'!$A:$E,5)</f>
        <v>Harvey Mullen, Holy Cross, Strabane</v>
      </c>
      <c r="T16" s="35" t="str">
        <f>VLOOKUP(R16,'Athlete Info'!$A$1:$E$2452,4)</f>
        <v>HCS</v>
      </c>
      <c r="U16" s="67">
        <v>15.87</v>
      </c>
      <c r="V16" s="17"/>
      <c r="W16" s="35" t="str">
        <f>VLOOKUP(V16,'Athlete Info'!$A:$E,5)</f>
        <v>-</v>
      </c>
      <c r="X16" s="35" t="str">
        <f>VLOOKUP(V16,'Athlete Info'!$A$1:$E$2452,4)</f>
        <v>-</v>
      </c>
      <c r="Y16" s="67"/>
    </row>
    <row r="17" spans="1:25" ht="29.25" customHeight="1">
      <c r="A17" s="56" t="s">
        <v>3</v>
      </c>
      <c r="B17" s="20">
        <v>825</v>
      </c>
      <c r="C17" s="22" t="str">
        <f>VLOOKUP(B17,'Athlete Info'!A:E,5)</f>
        <v xml:space="preserve">Paschal Donnelly, St John's, Dromore </v>
      </c>
      <c r="D17" s="22" t="str">
        <f>VLOOKUP(B17,'Athlete Info'!$A$1:$E$2452,4)</f>
        <v>StJD</v>
      </c>
      <c r="E17" s="64">
        <v>1.42</v>
      </c>
      <c r="F17" s="17">
        <v>579</v>
      </c>
      <c r="G17" s="22" t="str">
        <f>VLOOKUP(F17,'Athlete Info'!$A:$E,5)</f>
        <v>Melvin Doak, Omagh Academy</v>
      </c>
      <c r="H17" s="35" t="str">
        <f>VLOOKUP(F17,'Athlete Info'!$A$1:$E$2452,4)</f>
        <v>OA</v>
      </c>
      <c r="I17" s="64">
        <v>1.39</v>
      </c>
      <c r="J17" s="20">
        <v>578</v>
      </c>
      <c r="K17" s="35" t="str">
        <f>VLOOKUP(J17,'Athlete Info'!$A:$E,5)</f>
        <v>Harvey King, Omagh Academy</v>
      </c>
      <c r="L17" s="35" t="str">
        <f>VLOOKUP(J17,'Athlete Info'!$A$1:$E$2452,4)</f>
        <v>OA</v>
      </c>
      <c r="M17" s="64">
        <v>1.36</v>
      </c>
      <c r="N17" s="17">
        <v>922</v>
      </c>
      <c r="O17" s="35" t="str">
        <f>VLOOKUP(N17,'Athlete Info'!$A:$E,5)</f>
        <v>Sam McKenzie, Castlederg High School</v>
      </c>
      <c r="P17" s="22" t="str">
        <f>VLOOKUP(N17,'Athlete Info'!$A$1:$E$2452,4)</f>
        <v>CasHS</v>
      </c>
      <c r="Q17" s="64">
        <v>1.36</v>
      </c>
      <c r="R17" s="20">
        <v>915</v>
      </c>
      <c r="S17" s="35" t="str">
        <f>VLOOKUP(R17,'Athlete Info'!$A:$E,5)</f>
        <v>Harvey McCanny, Castlederg High School</v>
      </c>
      <c r="T17" s="35" t="str">
        <f>VLOOKUP(R17,'Athlete Info'!$A$1:$E$2452,4)</f>
        <v>CasHS</v>
      </c>
      <c r="U17" s="64">
        <v>1.36</v>
      </c>
      <c r="V17" s="17"/>
      <c r="W17" s="35" t="str">
        <f>VLOOKUP(V17,'Athlete Info'!$A:$E,5)</f>
        <v>-</v>
      </c>
      <c r="X17" s="35" t="str">
        <f>VLOOKUP(V17,'Athlete Info'!$A$1:$E$2452,4)</f>
        <v>-</v>
      </c>
      <c r="Y17" s="64"/>
    </row>
    <row r="18" spans="1:25" ht="29.25" customHeight="1">
      <c r="A18" s="56" t="s">
        <v>4</v>
      </c>
      <c r="B18" s="20">
        <v>124</v>
      </c>
      <c r="C18" s="22" t="str">
        <f>VLOOKUP(B18,'Athlete Info'!A:E,5)</f>
        <v>Daire McDevitt, Colmcille Col, Ballyshannon</v>
      </c>
      <c r="D18" s="22" t="str">
        <f>VLOOKUP(B18,'Athlete Info'!$A$1:$E$2452,4)</f>
        <v>CCBS</v>
      </c>
      <c r="E18" s="64">
        <v>5.12</v>
      </c>
      <c r="F18" s="17">
        <v>798</v>
      </c>
      <c r="G18" s="22" t="str">
        <f>VLOOKUP(F18,'Athlete Info'!$A:$E,5)</f>
        <v>Fintan Dewherist , St Columba's, Glenties</v>
      </c>
      <c r="H18" s="35" t="str">
        <f>VLOOKUP(F18,'Athlete Info'!$A$1:$E$2452,4)</f>
        <v>StCG</v>
      </c>
      <c r="I18" s="64">
        <v>4.7699999999999996</v>
      </c>
      <c r="J18" s="20">
        <v>578</v>
      </c>
      <c r="K18" s="35" t="str">
        <f>VLOOKUP(J18,'Athlete Info'!$A:$E,5)</f>
        <v>Harvey King, Omagh Academy</v>
      </c>
      <c r="L18" s="35" t="str">
        <f>VLOOKUP(J18,'Athlete Info'!$A$1:$E$2452,4)</f>
        <v>OA</v>
      </c>
      <c r="M18" s="64">
        <v>4.75</v>
      </c>
      <c r="N18" s="17">
        <v>173</v>
      </c>
      <c r="O18" s="35" t="str">
        <f>VLOOKUP(N18,'Athlete Info'!$A:$E,5)</f>
        <v>Lewis Farquhar, Cookstown High School</v>
      </c>
      <c r="P18" s="22" t="str">
        <f>VLOOKUP(N18,'Athlete Info'!$A$1:$E$2452,4)</f>
        <v>CHS</v>
      </c>
      <c r="Q18" s="64">
        <v>4.3899999999999997</v>
      </c>
      <c r="R18" s="20">
        <v>514</v>
      </c>
      <c r="S18" s="35" t="str">
        <f>VLOOKUP(R18,'Athlete Info'!$A:$E,5)</f>
        <v>Brendan Quinn, Omagh Academy</v>
      </c>
      <c r="T18" s="35" t="str">
        <f>VLOOKUP(R18,'Athlete Info'!$A$1:$E$2452,4)</f>
        <v>OA</v>
      </c>
      <c r="U18" s="64">
        <v>4.37</v>
      </c>
      <c r="V18" s="17">
        <v>922</v>
      </c>
      <c r="W18" s="35" t="str">
        <f>VLOOKUP(V18,'Athlete Info'!$A:$E,5)</f>
        <v>Sam McKenzie, Castlederg High School</v>
      </c>
      <c r="X18" s="35" t="str">
        <f>VLOOKUP(V18,'Athlete Info'!$A$1:$E$2452,4)</f>
        <v>CasHS</v>
      </c>
      <c r="Y18" s="64">
        <v>4.3499999999999996</v>
      </c>
    </row>
    <row r="19" spans="1:25" ht="29.25" customHeight="1" thickBot="1">
      <c r="A19" s="57" t="s">
        <v>247</v>
      </c>
      <c r="B19" s="21">
        <v>106</v>
      </c>
      <c r="C19" s="38" t="str">
        <f>VLOOKUP(B19,'Athlete Info'!A:E,5)</f>
        <v>Evan Campbell, Colaiste Na Carraige</v>
      </c>
      <c r="D19" s="38" t="str">
        <f>VLOOKUP(B19,'Athlete Info'!$A$1:$E$2452,4)</f>
        <v>CnaC</v>
      </c>
      <c r="E19" s="65">
        <v>10.78</v>
      </c>
      <c r="F19" s="18">
        <v>905</v>
      </c>
      <c r="G19" s="22" t="str">
        <f>VLOOKUP(F19,'Athlete Info'!$A:$E,5)</f>
        <v>Conor Girmley , Sacred Heart College, Omagh</v>
      </c>
      <c r="H19" s="40" t="str">
        <f>VLOOKUP(F19,'Athlete Info'!$A$1:$E$2452,4)</f>
        <v>SHCO</v>
      </c>
      <c r="I19" s="65">
        <v>9.5299999999999994</v>
      </c>
      <c r="J19" s="21">
        <v>123</v>
      </c>
      <c r="K19" s="35" t="str">
        <f>VLOOKUP(J19,'Athlete Info'!$A:$E,5)</f>
        <v>Shane O'Halloran, Colmcille Col, Ballyshannon</v>
      </c>
      <c r="L19" s="35" t="str">
        <f>VLOOKUP(J19,'Athlete Info'!$A$1:$E$2452,4)</f>
        <v>CCBS</v>
      </c>
      <c r="M19" s="65">
        <v>9.41</v>
      </c>
      <c r="N19" s="18">
        <v>364</v>
      </c>
      <c r="O19" s="40" t="str">
        <f>VLOOKUP(N19,'Athlete Info'!$A:$E,5)</f>
        <v>Shane Liggett, Fivemiletown College</v>
      </c>
      <c r="P19" s="22" t="str">
        <f>VLOOKUP(N19,'Athlete Info'!$A$1:$E$2452,4)</f>
        <v>FC</v>
      </c>
      <c r="Q19" s="65">
        <v>9.39</v>
      </c>
      <c r="R19" s="21">
        <v>273</v>
      </c>
      <c r="S19" s="40" t="str">
        <f>VLOOKUP(R19,'Athlete Info'!$A:$E,5)</f>
        <v>Cathal Toman, Drumragh Integrated College Omagh</v>
      </c>
      <c r="T19" s="40" t="str">
        <f>VLOOKUP(R19,'Athlete Info'!$A$1:$E$2452,4)</f>
        <v>DrICO</v>
      </c>
      <c r="U19" s="65">
        <v>8.9499999999999993</v>
      </c>
      <c r="V19" s="18">
        <v>365</v>
      </c>
      <c r="W19" s="35" t="str">
        <f>VLOOKUP(V19,'Athlete Info'!$A:$E,5)</f>
        <v>Logan Gowdy, Fivemiletown College</v>
      </c>
      <c r="X19" s="40" t="str">
        <f>VLOOKUP(V19,'Athlete Info'!$A$1:$E$2452,4)</f>
        <v>FC</v>
      </c>
      <c r="Y19" s="65">
        <v>8.2100000000000009</v>
      </c>
    </row>
    <row r="20" spans="1:25" ht="23.25" customHeight="1" thickBot="1">
      <c r="A20" s="49" t="s">
        <v>5</v>
      </c>
      <c r="B20" s="90" t="s">
        <v>171</v>
      </c>
      <c r="C20" s="91"/>
      <c r="D20" s="42" t="str">
        <f>VLOOKUP(B20,'School Codes'!$A:$B,2)</f>
        <v>OCBS</v>
      </c>
      <c r="E20" s="69">
        <v>53.8</v>
      </c>
      <c r="F20" s="90" t="s">
        <v>170</v>
      </c>
      <c r="G20" s="91"/>
      <c r="H20" s="42" t="str">
        <f>VLOOKUP(F20,'School Codes'!$A:$B,2)</f>
        <v>OA</v>
      </c>
      <c r="I20" s="66">
        <v>55.6</v>
      </c>
      <c r="J20" s="90" t="s">
        <v>166</v>
      </c>
      <c r="K20" s="91"/>
      <c r="L20" s="42" t="str">
        <f>VLOOKUP(J20,'School Codes'!$A:$B,2)</f>
        <v>CasHS</v>
      </c>
      <c r="M20" s="66">
        <v>55.7</v>
      </c>
      <c r="N20" s="90" t="s">
        <v>205</v>
      </c>
      <c r="O20" s="91"/>
      <c r="P20" s="42" t="str">
        <f>VLOOKUP(N20,'School Codes'!$A:$B,2)</f>
        <v>ERGS</v>
      </c>
      <c r="Q20" s="66">
        <v>55.8</v>
      </c>
      <c r="R20" s="90" t="s">
        <v>172</v>
      </c>
      <c r="S20" s="91"/>
      <c r="T20" s="42" t="str">
        <f>VLOOKUP(R20,'School Codes'!$A:$B,2)</f>
        <v>OHS</v>
      </c>
      <c r="U20" s="66">
        <v>56.6</v>
      </c>
      <c r="V20" s="90" t="s">
        <v>173</v>
      </c>
      <c r="W20" s="91"/>
      <c r="X20" s="42" t="str">
        <f>VLOOKUP(V20,'School Codes'!$A:$B,2)</f>
        <v>RSD</v>
      </c>
      <c r="Y20" s="66">
        <v>58.2</v>
      </c>
    </row>
    <row r="21" spans="1:25" ht="15.75" customHeight="1" thickBot="1"/>
    <row r="22" spans="1:25" ht="15.75" customHeight="1" thickBot="1">
      <c r="A22" s="92" t="s">
        <v>25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4"/>
    </row>
    <row r="23" spans="1:25" ht="22.5" customHeight="1" thickBot="1">
      <c r="A23" s="95" t="s">
        <v>35</v>
      </c>
      <c r="B23" s="92" t="s">
        <v>29</v>
      </c>
      <c r="C23" s="93"/>
      <c r="D23" s="93"/>
      <c r="E23" s="94"/>
      <c r="F23" s="93" t="s">
        <v>30</v>
      </c>
      <c r="G23" s="93"/>
      <c r="H23" s="93"/>
      <c r="I23" s="93"/>
      <c r="J23" s="92" t="s">
        <v>31</v>
      </c>
      <c r="K23" s="93"/>
      <c r="L23" s="93"/>
      <c r="M23" s="94"/>
      <c r="N23" s="93" t="s">
        <v>32</v>
      </c>
      <c r="O23" s="93"/>
      <c r="P23" s="93"/>
      <c r="Q23" s="93"/>
      <c r="R23" s="92" t="s">
        <v>33</v>
      </c>
      <c r="S23" s="93"/>
      <c r="T23" s="93"/>
      <c r="U23" s="94"/>
      <c r="V23" s="93" t="s">
        <v>34</v>
      </c>
      <c r="W23" s="93"/>
      <c r="X23" s="93"/>
      <c r="Y23" s="94"/>
    </row>
    <row r="24" spans="1:25" ht="17.25" customHeight="1" thickBot="1">
      <c r="A24" s="96"/>
      <c r="B24" s="50" t="s">
        <v>7</v>
      </c>
      <c r="C24" s="51" t="s">
        <v>6</v>
      </c>
      <c r="D24" s="51" t="s">
        <v>9</v>
      </c>
      <c r="E24" s="52" t="s">
        <v>8</v>
      </c>
      <c r="F24" s="53" t="s">
        <v>7</v>
      </c>
      <c r="G24" s="51" t="s">
        <v>6</v>
      </c>
      <c r="H24" s="51" t="s">
        <v>9</v>
      </c>
      <c r="I24" s="54" t="s">
        <v>8</v>
      </c>
      <c r="J24" s="50" t="s">
        <v>7</v>
      </c>
      <c r="K24" s="51" t="s">
        <v>6</v>
      </c>
      <c r="L24" s="51" t="s">
        <v>9</v>
      </c>
      <c r="M24" s="52" t="s">
        <v>8</v>
      </c>
      <c r="N24" s="53" t="s">
        <v>7</v>
      </c>
      <c r="O24" s="51" t="s">
        <v>6</v>
      </c>
      <c r="P24" s="51" t="s">
        <v>9</v>
      </c>
      <c r="Q24" s="54" t="s">
        <v>8</v>
      </c>
      <c r="R24" s="50" t="s">
        <v>7</v>
      </c>
      <c r="S24" s="51" t="s">
        <v>6</v>
      </c>
      <c r="T24" s="51" t="s">
        <v>9</v>
      </c>
      <c r="U24" s="52" t="s">
        <v>8</v>
      </c>
      <c r="V24" s="53" t="s">
        <v>7</v>
      </c>
      <c r="W24" s="51" t="s">
        <v>6</v>
      </c>
      <c r="X24" s="51" t="s">
        <v>9</v>
      </c>
      <c r="Y24" s="52" t="s">
        <v>8</v>
      </c>
    </row>
    <row r="25" spans="1:25" ht="29.25" customHeight="1">
      <c r="A25" s="58" t="s">
        <v>1</v>
      </c>
      <c r="B25" s="16">
        <v>829</v>
      </c>
      <c r="C25" s="22" t="str">
        <f>VLOOKUP(B25,'Athlete Info'!$A:$E,5)</f>
        <v>Conor Talbot, St Joseph's, Coalisland</v>
      </c>
      <c r="D25" s="22" t="str">
        <f>VLOOKUP(B25,'Athlete Info'!$A$1:$E$2452,4)</f>
        <v>StJC</v>
      </c>
      <c r="E25" s="63">
        <v>12.3</v>
      </c>
      <c r="F25" s="16">
        <v>136</v>
      </c>
      <c r="G25" s="22" t="str">
        <f>VLOOKUP(F25,'Athlete Info'!$A:$E,5)</f>
        <v>Jay Morton, Cookstown High School</v>
      </c>
      <c r="H25" s="22" t="str">
        <f>VLOOKUP(F25,'Athlete Info'!$A$1:$E$2452,4)</f>
        <v>CHS</v>
      </c>
      <c r="I25" s="63">
        <v>12.4</v>
      </c>
      <c r="J25" s="19">
        <v>100</v>
      </c>
      <c r="K25" s="22" t="str">
        <f>VLOOKUP(J25,'Athlete Info'!$A:$E,5)</f>
        <v>Kasper Adamski, Colaiste Na Carraige</v>
      </c>
      <c r="L25" s="22" t="str">
        <f>VLOOKUP(J25,'Athlete Info'!$A$1:$E$2452,4)</f>
        <v>CnaC</v>
      </c>
      <c r="M25" s="63">
        <v>12.5</v>
      </c>
      <c r="N25" s="16">
        <v>70</v>
      </c>
      <c r="O25" s="22" t="str">
        <f>VLOOKUP(N25,'Athlete Info'!$A:$E,5)</f>
        <v>Lucas Crozier, Castlederg High School</v>
      </c>
      <c r="P25" s="22" t="str">
        <f>VLOOKUP(N25,'Athlete Info'!$A$1:$E$2452,4)</f>
        <v>CasHS</v>
      </c>
      <c r="Q25" s="63">
        <v>12.6</v>
      </c>
      <c r="R25" s="19">
        <v>613</v>
      </c>
      <c r="S25" s="22" t="str">
        <f>VLOOKUP(R25,'Athlete Info'!$A:$E,5)</f>
        <v>Lewis Loughlan , Omagh High School</v>
      </c>
      <c r="T25" s="22" t="str">
        <f>VLOOKUP(R25,'Athlete Info'!$A$1:$E$2452,4)</f>
        <v>OHS</v>
      </c>
      <c r="U25" s="63">
        <v>12.8</v>
      </c>
      <c r="V25" s="16">
        <v>342</v>
      </c>
      <c r="W25" s="22" t="str">
        <f>VLOOKUP(V25,'Athlete Info'!$A:$E,5)</f>
        <v>William O'Donnell, Fivemiletown College</v>
      </c>
      <c r="X25" s="22" t="str">
        <f>VLOOKUP(V25,'Athlete Info'!$A$1:$E$2452,4)</f>
        <v>FC</v>
      </c>
      <c r="Y25" s="63">
        <v>12.9</v>
      </c>
    </row>
    <row r="26" spans="1:25" ht="29.25" customHeight="1">
      <c r="A26" s="59" t="s">
        <v>26</v>
      </c>
      <c r="B26" s="17">
        <v>613</v>
      </c>
      <c r="C26" s="22" t="str">
        <f>VLOOKUP(B26,'Athlete Info'!$A:$E,5)</f>
        <v>Lewis Loughlan , Omagh High School</v>
      </c>
      <c r="D26" s="22" t="str">
        <f>VLOOKUP(B26,'Athlete Info'!$A$1:$E$2452,4)</f>
        <v>OHS</v>
      </c>
      <c r="E26" s="67">
        <v>25.6</v>
      </c>
      <c r="F26" s="17">
        <v>596</v>
      </c>
      <c r="G26" s="35" t="str">
        <f>VLOOKUP(F26,'Athlete Info'!$A:$E,5)</f>
        <v>Caelan O'Hagan, Omagh Christian Brothers School</v>
      </c>
      <c r="H26" s="35" t="str">
        <f>VLOOKUP(F26,'Athlete Info'!$A$1:$E$2452,4)</f>
        <v>OCBS</v>
      </c>
      <c r="I26" s="67">
        <v>25.7</v>
      </c>
      <c r="J26" s="20">
        <v>136</v>
      </c>
      <c r="K26" s="35" t="str">
        <f>VLOOKUP(J26,'Athlete Info'!$A:$E,5)</f>
        <v>Jay Morton, Cookstown High School</v>
      </c>
      <c r="L26" s="35" t="str">
        <f>VLOOKUP(J26,'Athlete Info'!$A$1:$E$2452,4)</f>
        <v>CHS</v>
      </c>
      <c r="M26" s="67">
        <v>26.07</v>
      </c>
      <c r="N26" s="17">
        <v>595</v>
      </c>
      <c r="O26" s="35" t="str">
        <f>VLOOKUP(N26,'Athlete Info'!$A:$E,5)</f>
        <v>Charlie Donnelly, Omagh Christian Brothers School</v>
      </c>
      <c r="P26" s="35" t="str">
        <f>VLOOKUP(N26,'Athlete Info'!$A$1:$E$2452,4)</f>
        <v>OCBS</v>
      </c>
      <c r="Q26" s="67">
        <v>26.09</v>
      </c>
      <c r="R26" s="20">
        <v>506</v>
      </c>
      <c r="S26" s="35" t="str">
        <f>VLOOKUP(R26,'Athlete Info'!$A:$E,5)</f>
        <v>Daniel Hetherington, Omagh Academy</v>
      </c>
      <c r="T26" s="35" t="str">
        <f>VLOOKUP(R26,'Athlete Info'!$A$1:$E$2452,4)</f>
        <v>OA</v>
      </c>
      <c r="U26" s="67">
        <v>26.3</v>
      </c>
      <c r="V26" s="17">
        <v>102</v>
      </c>
      <c r="W26" s="35" t="str">
        <f>VLOOKUP(V26,'Athlete Info'!$A:$E,5)</f>
        <v>Ryan O'Donnell, Colaiste Na Carraige</v>
      </c>
      <c r="X26" s="35" t="str">
        <f>VLOOKUP(V26,'Athlete Info'!$A$1:$E$2452,4)</f>
        <v>CnaC</v>
      </c>
      <c r="Y26" s="67">
        <v>26.7</v>
      </c>
    </row>
    <row r="27" spans="1:25" ht="29.25" customHeight="1">
      <c r="A27" s="59" t="s">
        <v>2</v>
      </c>
      <c r="B27" s="16">
        <v>151</v>
      </c>
      <c r="C27" s="22" t="str">
        <f>VLOOKUP(B27,'Athlete Info'!$A:$E,5)</f>
        <v>Nicholas Griggs, Cookstown High School</v>
      </c>
      <c r="D27" s="22" t="str">
        <f>VLOOKUP(B27,'Athlete Info'!$A$1:$E$2452,4)</f>
        <v>CHS</v>
      </c>
      <c r="E27" s="68">
        <v>2.0699999999999998</v>
      </c>
      <c r="F27" s="16">
        <v>184</v>
      </c>
      <c r="G27" s="22" t="str">
        <f>VLOOKUP(F27,'Athlete Info'!$A:$E,5)</f>
        <v>Micheal Rafferty, Dean Maguirc College, Carrickmore</v>
      </c>
      <c r="H27" s="22" t="str">
        <f>VLOOKUP(F27,'Athlete Info'!$A$1:$E$2452,4)</f>
        <v>DMC</v>
      </c>
      <c r="I27" s="68">
        <v>2.15</v>
      </c>
      <c r="J27" s="19">
        <v>838</v>
      </c>
      <c r="K27" s="22" t="str">
        <f>VLOOKUP(J27,'Athlete Info'!$A:$E,5)</f>
        <v>Cain Fitzpatrick, St Michael's College, Enniskillen</v>
      </c>
      <c r="L27" s="22" t="str">
        <f>VLOOKUP(J27,'Athlete Info'!$A$1:$E$2452,4)</f>
        <v>StMCE</v>
      </c>
      <c r="M27" s="68">
        <v>2.17</v>
      </c>
      <c r="N27" s="16">
        <v>346</v>
      </c>
      <c r="O27" s="22" t="str">
        <f>VLOOKUP(N27,'Athlete Info'!$A:$E,5)</f>
        <v>Ryan Elliott, Fivemiletown College</v>
      </c>
      <c r="P27" s="22" t="str">
        <f>VLOOKUP(N27,'Athlete Info'!$A$1:$E$2452,4)</f>
        <v>FC</v>
      </c>
      <c r="Q27" s="68">
        <v>2.19</v>
      </c>
      <c r="R27" s="19">
        <v>505</v>
      </c>
      <c r="S27" s="22" t="str">
        <f>VLOOKUP(R27,'Athlete Info'!$A:$E,5)</f>
        <v>Ben Henry, Omagh Academy</v>
      </c>
      <c r="T27" s="22" t="str">
        <f>VLOOKUP(R27,'Athlete Info'!$A$1:$E$2452,4)</f>
        <v>OA</v>
      </c>
      <c r="U27" s="68">
        <v>2.2599999999999998</v>
      </c>
      <c r="V27" s="16">
        <v>697</v>
      </c>
      <c r="W27" s="22" t="str">
        <f>VLOOKUP(V27,'Athlete Info'!$A:$E,5)</f>
        <v>Isaac Sloss, Royal School Dungannon</v>
      </c>
      <c r="X27" s="22" t="str">
        <f>VLOOKUP(V27,'Athlete Info'!$A$1:$E$2452,4)</f>
        <v>RSD</v>
      </c>
      <c r="Y27" s="68">
        <v>2.27</v>
      </c>
    </row>
    <row r="28" spans="1:25" ht="29.25" customHeight="1">
      <c r="A28" s="59" t="s">
        <v>27</v>
      </c>
      <c r="B28" s="17">
        <v>599</v>
      </c>
      <c r="C28" s="22" t="str">
        <f>VLOOKUP(B28,'Athlete Info'!$A:$E,5)</f>
        <v>Tómas Haigney, Omagh Christian Brothers School</v>
      </c>
      <c r="D28" s="22" t="str">
        <f>VLOOKUP(B28,'Athlete Info'!$A$1:$E$2452,4)</f>
        <v>OCBS</v>
      </c>
      <c r="E28" s="64">
        <v>4.08</v>
      </c>
      <c r="F28" s="17">
        <v>42</v>
      </c>
      <c r="G28" s="35" t="str">
        <f>VLOOKUP(F28,'Athlete Info'!$A:$E,5)</f>
        <v>Gearoid Lynch, Bailieborough CS, Cavan</v>
      </c>
      <c r="H28" s="35" t="str">
        <f>VLOOKUP(F28,'Athlete Info'!$A$1:$E$2452,4)</f>
        <v>BCS</v>
      </c>
      <c r="I28" s="64">
        <v>4.3899999999999997</v>
      </c>
      <c r="J28" s="20">
        <v>142</v>
      </c>
      <c r="K28" s="35" t="str">
        <f>VLOOKUP(J28,'Athlete Info'!$A:$E,5)</f>
        <v>Hugo Cleary McGuffin, Cookstown High School</v>
      </c>
      <c r="L28" s="35" t="str">
        <f>VLOOKUP(J28,'Athlete Info'!$A$1:$E$2452,4)</f>
        <v>CHS</v>
      </c>
      <c r="M28" s="64">
        <v>4.41</v>
      </c>
      <c r="N28" s="17">
        <v>122</v>
      </c>
      <c r="O28" s="35" t="str">
        <f>VLOOKUP(N28,'Athlete Info'!$A:$E,5)</f>
        <v>Aengus Flanagan, Colmcille Col, Ballyshannon</v>
      </c>
      <c r="P28" s="35" t="str">
        <f>VLOOKUP(N28,'Athlete Info'!$A$1:$E$2452,4)</f>
        <v>CCBS</v>
      </c>
      <c r="Q28" s="64">
        <v>4.53</v>
      </c>
      <c r="R28" s="20">
        <v>863</v>
      </c>
      <c r="S28" s="35" t="str">
        <f>VLOOKUP(R28,'Athlete Info'!$A:$E,5)</f>
        <v>Matthew Quinn, St Patrick’s Acad, Dungannon</v>
      </c>
      <c r="T28" s="22" t="str">
        <f>VLOOKUP(R28,'Athlete Info'!$A$1:$E$2452,4)</f>
        <v>StPAD</v>
      </c>
      <c r="U28" s="64">
        <v>5.12</v>
      </c>
      <c r="V28" s="17">
        <v>200</v>
      </c>
      <c r="W28" s="35" t="str">
        <f>VLOOKUP(V28,'Athlete Info'!$A:$E,5)</f>
        <v>Micheal Clarke , Dean Maguirc College, Carrickmore</v>
      </c>
      <c r="X28" s="35" t="str">
        <f>VLOOKUP(V28,'Athlete Info'!$A$1:$E$2452,4)</f>
        <v>DMC</v>
      </c>
      <c r="Y28" s="64">
        <v>5.3</v>
      </c>
    </row>
    <row r="29" spans="1:25" ht="29.25" customHeight="1">
      <c r="A29" s="59" t="s">
        <v>52</v>
      </c>
      <c r="B29" s="16"/>
      <c r="C29" s="22" t="str">
        <f>VLOOKUP(B29,'Athlete Info'!$A:$E,5)</f>
        <v>-</v>
      </c>
      <c r="D29" s="22" t="str">
        <f>VLOOKUP(B29,'Athlete Info'!$A$1:$E$2452,4)</f>
        <v>-</v>
      </c>
      <c r="E29" s="63"/>
      <c r="F29" s="16"/>
      <c r="G29" s="22" t="str">
        <f>VLOOKUP(F29,'Athlete Info'!$A:$E,5)</f>
        <v>-</v>
      </c>
      <c r="H29" s="22" t="str">
        <f>VLOOKUP(F29,'Athlete Info'!$A$1:$E$2452,4)</f>
        <v>-</v>
      </c>
      <c r="I29" s="63"/>
      <c r="J29" s="19"/>
      <c r="K29" s="22" t="str">
        <f>VLOOKUP(J29,'Athlete Info'!$A:$E,5)</f>
        <v>-</v>
      </c>
      <c r="L29" s="22" t="str">
        <f>VLOOKUP(J29,'Athlete Info'!$A$1:$E$2452,4)</f>
        <v>-</v>
      </c>
      <c r="M29" s="63"/>
      <c r="N29" s="16"/>
      <c r="O29" s="22" t="str">
        <f>VLOOKUP(N29,'Athlete Info'!$A:$E,5)</f>
        <v>-</v>
      </c>
      <c r="P29" s="22" t="str">
        <f>VLOOKUP(N29,'Athlete Info'!$A$1:$E$2452,4)</f>
        <v>-</v>
      </c>
      <c r="Q29" s="63"/>
      <c r="R29" s="19"/>
      <c r="S29" s="22" t="str">
        <f>VLOOKUP(R29,'Athlete Info'!$A:$E,5)</f>
        <v>-</v>
      </c>
      <c r="T29" s="22" t="str">
        <f>VLOOKUP(R29,'Athlete Info'!$A$1:$E$2452,4)</f>
        <v>-</v>
      </c>
      <c r="U29" s="63"/>
      <c r="V29" s="16"/>
      <c r="W29" s="22" t="str">
        <f>VLOOKUP(V29,'Athlete Info'!$A:$E,5)</f>
        <v>-</v>
      </c>
      <c r="X29" s="22" t="str">
        <f>VLOOKUP(V29,'Athlete Info'!$A$1:$E$2452,4)</f>
        <v>-</v>
      </c>
      <c r="Y29" s="63"/>
    </row>
    <row r="30" spans="1:25" ht="29.25" customHeight="1">
      <c r="A30" s="59" t="s">
        <v>45</v>
      </c>
      <c r="B30" s="17"/>
      <c r="C30" s="22" t="str">
        <f>VLOOKUP(B30,'Athlete Info'!$A:$E,5)</f>
        <v>-</v>
      </c>
      <c r="D30" s="22"/>
      <c r="E30" s="64"/>
      <c r="F30" s="17"/>
      <c r="G30" s="35" t="str">
        <f>VLOOKUP(F30,'Athlete Info'!$A:$E,5)</f>
        <v>-</v>
      </c>
      <c r="H30" s="22"/>
      <c r="I30" s="64"/>
      <c r="J30" s="20"/>
      <c r="K30" s="35" t="str">
        <f>VLOOKUP(J30,'Athlete Info'!$A:$E,5)</f>
        <v>-</v>
      </c>
      <c r="L30" s="22"/>
      <c r="M30" s="64"/>
      <c r="N30" s="17"/>
      <c r="O30" s="35" t="str">
        <f>VLOOKUP(N30,'Athlete Info'!$A:$E,5)</f>
        <v>-</v>
      </c>
      <c r="P30" s="22"/>
      <c r="Q30" s="64"/>
      <c r="R30" s="20"/>
      <c r="S30" s="35" t="str">
        <f>VLOOKUP(R30,'Athlete Info'!$A:$E,5)</f>
        <v>-</v>
      </c>
      <c r="T30" s="22"/>
      <c r="U30" s="64"/>
      <c r="V30" s="17"/>
      <c r="W30" s="35" t="str">
        <f>VLOOKUP(V30,'Athlete Info'!$A:$E,5)</f>
        <v>-</v>
      </c>
      <c r="X30" s="22"/>
      <c r="Y30" s="64"/>
    </row>
    <row r="31" spans="1:25" ht="29.25" customHeight="1">
      <c r="A31" s="59" t="s">
        <v>3</v>
      </c>
      <c r="B31" s="17">
        <v>70</v>
      </c>
      <c r="C31" s="22" t="str">
        <f>VLOOKUP(B31,'Athlete Info'!$A:$E,5)</f>
        <v>Lucas Crozier, Castlederg High School</v>
      </c>
      <c r="D31" s="22" t="str">
        <f>VLOOKUP(B31,'Athlete Info'!$A$1:$E$2452,4)</f>
        <v>CasHS</v>
      </c>
      <c r="E31" s="64">
        <v>1.58</v>
      </c>
      <c r="F31" s="17">
        <v>605</v>
      </c>
      <c r="G31" s="35" t="str">
        <f>VLOOKUP(F31,'Athlete Info'!$A:$E,5)</f>
        <v>Sean McSorley, Omagh Christian Brothers School</v>
      </c>
      <c r="H31" s="22" t="str">
        <f>VLOOKUP(F31,'Athlete Info'!$A$1:$E$2452,4)</f>
        <v>OCBS</v>
      </c>
      <c r="I31" s="64">
        <v>1.55</v>
      </c>
      <c r="J31" s="20">
        <v>359</v>
      </c>
      <c r="K31" s="35" t="str">
        <f>VLOOKUP(J31,'Athlete Info'!$A:$E,5)</f>
        <v>Ewan Suttle, Fivemiletown College</v>
      </c>
      <c r="L31" s="22" t="str">
        <f>VLOOKUP(J31,'Athlete Info'!$A$1:$E$2452,4)</f>
        <v>FC</v>
      </c>
      <c r="M31" s="64">
        <v>1.55</v>
      </c>
      <c r="N31" s="17">
        <v>103</v>
      </c>
      <c r="O31" s="35" t="str">
        <f>VLOOKUP(N31,'Athlete Info'!$A:$E,5)</f>
        <v>Patrick Gillespie, Colaiste Na Carraige</v>
      </c>
      <c r="P31" s="22" t="str">
        <f>VLOOKUP(N31,'Athlete Info'!$A$1:$E$2452,4)</f>
        <v>CnaC</v>
      </c>
      <c r="Q31" s="64">
        <v>1.55</v>
      </c>
      <c r="R31" s="20">
        <v>91</v>
      </c>
      <c r="S31" s="35" t="str">
        <f>VLOOKUP(R31,'Athlete Info'!$A:$E,5)</f>
        <v>Kyron Waters, Castlederg High School</v>
      </c>
      <c r="T31" s="22" t="str">
        <f>VLOOKUP(R31,'Athlete Info'!$A$1:$E$2452,4)</f>
        <v>CasHS</v>
      </c>
      <c r="U31" s="64">
        <v>1.49</v>
      </c>
      <c r="V31" s="17">
        <v>245</v>
      </c>
      <c r="W31" s="35" t="str">
        <f>VLOOKUP(V31,'Athlete Info'!$A:$E,5)</f>
        <v>Daniel Wilson, Devenish Col, Enniskillen</v>
      </c>
      <c r="X31" s="22" t="str">
        <f>VLOOKUP(V31,'Athlete Info'!$A$1:$E$2452,4)</f>
        <v>DC</v>
      </c>
      <c r="Y31" s="64">
        <v>1.46</v>
      </c>
    </row>
    <row r="32" spans="1:25" ht="29.25" customHeight="1">
      <c r="A32" s="59" t="s">
        <v>4</v>
      </c>
      <c r="B32" s="17">
        <v>103</v>
      </c>
      <c r="C32" s="22" t="str">
        <f>VLOOKUP(B32,'Athlete Info'!$A:$E,5)</f>
        <v>Patrick Gillespie, Colaiste Na Carraige</v>
      </c>
      <c r="D32" s="22" t="str">
        <f>VLOOKUP(B32,'Athlete Info'!$A$1:$E$2452,4)</f>
        <v>CnaC</v>
      </c>
      <c r="E32" s="64">
        <v>5.0999999999999996</v>
      </c>
      <c r="F32" s="17">
        <v>860</v>
      </c>
      <c r="G32" s="35" t="str">
        <f>VLOOKUP(F32,'Athlete Info'!$A:$E,5)</f>
        <v>Tom Higgins, St Patrick’s Acad, Dungannon</v>
      </c>
      <c r="H32" s="22" t="str">
        <f>VLOOKUP(F32,'Athlete Info'!$A$1:$E$2452,4)</f>
        <v>StPAD</v>
      </c>
      <c r="I32" s="64">
        <v>4.78</v>
      </c>
      <c r="J32" s="20">
        <v>352</v>
      </c>
      <c r="K32" s="35" t="str">
        <f>VLOOKUP(J32,'Athlete Info'!$A:$E,5)</f>
        <v>Alex Little, Fivemiletown College</v>
      </c>
      <c r="L32" s="22" t="str">
        <f>VLOOKUP(J32,'Athlete Info'!$A$1:$E$2452,4)</f>
        <v>FC</v>
      </c>
      <c r="M32" s="64">
        <v>4.7699999999999996</v>
      </c>
      <c r="N32" s="17">
        <v>697</v>
      </c>
      <c r="O32" s="35" t="str">
        <f>VLOOKUP(N32,'Athlete Info'!$A:$E,5)</f>
        <v>Isaac Sloss, Royal School Dungannon</v>
      </c>
      <c r="P32" s="22" t="str">
        <f>VLOOKUP(N32,'Athlete Info'!$A$1:$E$2452,4)</f>
        <v>RSD</v>
      </c>
      <c r="Q32" s="64">
        <v>4.76</v>
      </c>
      <c r="R32" s="20">
        <v>155</v>
      </c>
      <c r="S32" s="35" t="str">
        <f>VLOOKUP(R32,'Athlete Info'!$A:$E,5)</f>
        <v>Thomas Armstong, Cookstown High School</v>
      </c>
      <c r="T32" s="22" t="str">
        <f>VLOOKUP(R32,'Athlete Info'!$A$1:$E$2452,4)</f>
        <v>CHS</v>
      </c>
      <c r="U32" s="64">
        <v>4.6100000000000003</v>
      </c>
      <c r="V32" s="17">
        <v>212</v>
      </c>
      <c r="W32" s="35" t="str">
        <f>VLOOKUP(V32,'Athlete Info'!$A:$E,5)</f>
        <v>Jay Mackey, Devenish Col, Enniskillen</v>
      </c>
      <c r="X32" s="22" t="str">
        <f>VLOOKUP(V32,'Athlete Info'!$A$1:$E$2452,4)</f>
        <v>DC</v>
      </c>
      <c r="Y32" s="64">
        <v>4.5999999999999996</v>
      </c>
    </row>
    <row r="33" spans="1:25" ht="29.25" customHeight="1">
      <c r="A33" s="59" t="s">
        <v>36</v>
      </c>
      <c r="B33" s="17">
        <v>102</v>
      </c>
      <c r="C33" s="22" t="str">
        <f>VLOOKUP(B33,'Athlete Info'!$A:$E,5)</f>
        <v>Ryan O'Donnell, Colaiste Na Carraige</v>
      </c>
      <c r="D33" s="22" t="str">
        <f>VLOOKUP(B33,'Athlete Info'!$A$1:$E$2452,4)</f>
        <v>CnaC</v>
      </c>
      <c r="E33" s="64">
        <v>10.58</v>
      </c>
      <c r="F33" s="17">
        <v>164</v>
      </c>
      <c r="G33" s="35" t="str">
        <f>VLOOKUP(F33,'Athlete Info'!$A:$E,5)</f>
        <v>Ewan Mitchell, Cookstown High School</v>
      </c>
      <c r="H33" s="22" t="str">
        <f>VLOOKUP(F33,'Athlete Info'!$A$1:$E$2452,4)</f>
        <v>CHS</v>
      </c>
      <c r="I33" s="64">
        <v>9.16</v>
      </c>
      <c r="J33" s="20">
        <v>230</v>
      </c>
      <c r="K33" s="35" t="str">
        <f>VLOOKUP(J33,'Athlete Info'!$A:$E,5)</f>
        <v>S Wallace, Devenish Col, Enniskillen</v>
      </c>
      <c r="L33" s="22" t="str">
        <f>VLOOKUP(J33,'Athlete Info'!$A$1:$E$2452,4)</f>
        <v>DC</v>
      </c>
      <c r="M33" s="64">
        <v>8.91</v>
      </c>
      <c r="N33" s="17"/>
      <c r="O33" s="35" t="str">
        <f>VLOOKUP(N33,'Athlete Info'!$A:$E,5)</f>
        <v>-</v>
      </c>
      <c r="P33" s="22" t="str">
        <f>VLOOKUP(N33,'Athlete Info'!$A$1:$E$2452,4)</f>
        <v>-</v>
      </c>
      <c r="Q33" s="64"/>
      <c r="R33" s="20"/>
      <c r="S33" s="35" t="str">
        <f>VLOOKUP(R33,'Athlete Info'!$A:$E,5)</f>
        <v>-</v>
      </c>
      <c r="T33" s="22" t="str">
        <f>VLOOKUP(R33,'Athlete Info'!$A$1:$E$2452,4)</f>
        <v>-</v>
      </c>
      <c r="U33" s="64"/>
      <c r="V33" s="17"/>
      <c r="W33" s="35" t="str">
        <f>VLOOKUP(V33,'Athlete Info'!$A:$E,5)</f>
        <v>-</v>
      </c>
      <c r="X33" s="22" t="str">
        <f>VLOOKUP(V33,'Athlete Info'!$A$1:$E$2452,4)</f>
        <v>-</v>
      </c>
      <c r="Y33" s="64"/>
    </row>
    <row r="34" spans="1:25" ht="29.25" customHeight="1">
      <c r="A34" s="59" t="s">
        <v>37</v>
      </c>
      <c r="B34" s="17"/>
      <c r="C34" s="22" t="str">
        <f>VLOOKUP(B34,'Athlete Info'!$A:$E,5)</f>
        <v>-</v>
      </c>
      <c r="D34" s="22" t="str">
        <f>VLOOKUP(B34,'Athlete Info'!$A$1:$E$2452,4)</f>
        <v>-</v>
      </c>
      <c r="E34" s="64"/>
      <c r="F34" s="17"/>
      <c r="G34" s="35" t="str">
        <f>VLOOKUP(F34,'Athlete Info'!$A:$E,5)</f>
        <v>-</v>
      </c>
      <c r="H34" s="22" t="str">
        <f>VLOOKUP(F34,'Athlete Info'!$A$1:$E$2452,4)</f>
        <v>-</v>
      </c>
      <c r="I34" s="64"/>
      <c r="J34" s="20"/>
      <c r="K34" s="35" t="str">
        <f>VLOOKUP(J34,'Athlete Info'!$A:$E,5)</f>
        <v>-</v>
      </c>
      <c r="L34" s="22" t="str">
        <f>VLOOKUP(J34,'Athlete Info'!$A$1:$E$2452,4)</f>
        <v>-</v>
      </c>
      <c r="M34" s="64"/>
      <c r="N34" s="17"/>
      <c r="O34" s="35" t="str">
        <f>VLOOKUP(N34,'Athlete Info'!$A:$E,5)</f>
        <v>-</v>
      </c>
      <c r="P34" s="22" t="str">
        <f>VLOOKUP(N34,'Athlete Info'!$A$1:$E$2452,4)</f>
        <v>-</v>
      </c>
      <c r="Q34" s="64"/>
      <c r="R34" s="20"/>
      <c r="S34" s="35" t="str">
        <f>VLOOKUP(R34,'Athlete Info'!$A:$E,5)</f>
        <v>-</v>
      </c>
      <c r="T34" s="22" t="str">
        <f>VLOOKUP(R34,'Athlete Info'!$A$1:$E$2452,4)</f>
        <v>-</v>
      </c>
      <c r="U34" s="64"/>
      <c r="V34" s="17"/>
      <c r="W34" s="35" t="str">
        <f>VLOOKUP(V34,'Athlete Info'!$A:$E,5)</f>
        <v>-</v>
      </c>
      <c r="X34" s="22" t="str">
        <f>VLOOKUP(V34,'Athlete Info'!$A$1:$E$2452,4)</f>
        <v>-</v>
      </c>
      <c r="Y34" s="64"/>
    </row>
    <row r="35" spans="1:25" ht="29.25" customHeight="1">
      <c r="A35" s="59" t="s">
        <v>248</v>
      </c>
      <c r="B35" s="17">
        <v>100</v>
      </c>
      <c r="C35" s="22" t="str">
        <f>VLOOKUP(B35,'Athlete Info'!A:E,5)</f>
        <v>Kasper Adamski, Colaiste Na Carraige</v>
      </c>
      <c r="D35" s="22" t="str">
        <f>VLOOKUP(B35,'Athlete Info'!$A$1:$E$2452,4)</f>
        <v>CnaC</v>
      </c>
      <c r="E35" s="64">
        <v>11.56</v>
      </c>
      <c r="F35" s="17">
        <v>14</v>
      </c>
      <c r="G35" s="35" t="str">
        <f>VLOOKUP(F35,'Athlete Info'!$A:$E,5)</f>
        <v>Alex Anderson, Abbey VS, Donegal</v>
      </c>
      <c r="H35" s="22" t="str">
        <f>VLOOKUP(F35,'Athlete Info'!$A$1:$E$2452,4)</f>
        <v>AVD</v>
      </c>
      <c r="I35" s="64">
        <v>10.58</v>
      </c>
      <c r="J35" s="20">
        <v>247</v>
      </c>
      <c r="K35" s="35" t="str">
        <f>VLOOKUP(J35,'Athlete Info'!$A:$E,5)</f>
        <v>Jack Armstrong, Devenish Col, Enniskillen</v>
      </c>
      <c r="L35" s="22" t="str">
        <f>VLOOKUP(J35,'Athlete Info'!$A$1:$E$2452,4)</f>
        <v>DC</v>
      </c>
      <c r="M35" s="64">
        <v>10.19</v>
      </c>
      <c r="N35" s="17">
        <v>548</v>
      </c>
      <c r="O35" s="35" t="str">
        <f>VLOOKUP(N35,'Athlete Info'!$A:$E,5)</f>
        <v>Conrad Hale, Omagh Academy</v>
      </c>
      <c r="P35" s="22" t="str">
        <f>VLOOKUP(N35,'Athlete Info'!$A$1:$E$2452,4)</f>
        <v>OA</v>
      </c>
      <c r="Q35" s="64">
        <v>9.3800000000000008</v>
      </c>
      <c r="R35" s="20">
        <v>607</v>
      </c>
      <c r="S35" s="35" t="str">
        <f>VLOOKUP(R35,'Athlete Info'!$A:$E,5)</f>
        <v>Davog Kelly, Omagh Christian Brothers School</v>
      </c>
      <c r="T35" s="22" t="str">
        <f>VLOOKUP(R35,'Athlete Info'!$A$1:$E$2452,4)</f>
        <v>OCBS</v>
      </c>
      <c r="U35" s="64">
        <v>9.19</v>
      </c>
      <c r="V35" s="17">
        <v>161</v>
      </c>
      <c r="W35" s="35" t="str">
        <f>VLOOKUP(V35,'Athlete Info'!$A:$E,5)</f>
        <v>Ewan Cruickshank, Cookstown High School</v>
      </c>
      <c r="X35" s="22" t="str">
        <f>VLOOKUP(V35,'Athlete Info'!$A$1:$E$2452,4)</f>
        <v>CHS</v>
      </c>
      <c r="Y35" s="64">
        <v>9.15</v>
      </c>
    </row>
    <row r="36" spans="1:25" ht="29.25" customHeight="1">
      <c r="A36" s="59" t="s">
        <v>249</v>
      </c>
      <c r="B36" s="17">
        <v>253</v>
      </c>
      <c r="C36" s="22" t="str">
        <f>VLOOKUP(B36,'Athlete Info'!A:E,5)</f>
        <v>Zak donnell, Devenish Col, Enniskillen</v>
      </c>
      <c r="D36" s="22" t="str">
        <f>VLOOKUP(B36,'Athlete Info'!$A$1:$E$2452,4)</f>
        <v>DC</v>
      </c>
      <c r="E36" s="64">
        <v>30.37</v>
      </c>
      <c r="F36" s="17">
        <v>549</v>
      </c>
      <c r="G36" s="35" t="str">
        <f>VLOOKUP(F36,'Athlete Info'!$A:$E,5)</f>
        <v>Joshua Keys, Omagh Academy</v>
      </c>
      <c r="H36" s="22" t="str">
        <f>VLOOKUP(F36,'Athlete Info'!$A$1:$E$2452,4)</f>
        <v>OA</v>
      </c>
      <c r="I36" s="64">
        <v>22.98</v>
      </c>
      <c r="J36" s="20">
        <v>548</v>
      </c>
      <c r="K36" s="35" t="str">
        <f>VLOOKUP(J36,'Athlete Info'!$A:$E,5)</f>
        <v>Conrad Hale, Omagh Academy</v>
      </c>
      <c r="L36" s="22" t="str">
        <f>VLOOKUP(J36,'Athlete Info'!$A$1:$E$2452,4)</f>
        <v>OA</v>
      </c>
      <c r="M36" s="64">
        <v>22.84</v>
      </c>
      <c r="N36" s="17">
        <v>220</v>
      </c>
      <c r="O36" s="35" t="str">
        <f>VLOOKUP(N36,'Athlete Info'!$A:$E,5)</f>
        <v>Alex Brownlee, Devenish Col, Enniskillen</v>
      </c>
      <c r="P36" s="22" t="str">
        <f>VLOOKUP(N36,'Athlete Info'!$A$1:$E$2452,4)</f>
        <v>DC</v>
      </c>
      <c r="Q36" s="64">
        <v>22.16</v>
      </c>
      <c r="R36" s="20">
        <v>357</v>
      </c>
      <c r="S36" s="35" t="str">
        <f>VLOOKUP(R36,'Athlete Info'!$A:$E,5)</f>
        <v>Ryhs Bogue, Fivemiletown College</v>
      </c>
      <c r="T36" s="22" t="str">
        <f>VLOOKUP(R36,'Athlete Info'!$A$1:$E$2452,4)</f>
        <v>FC</v>
      </c>
      <c r="U36" s="64">
        <v>19.79</v>
      </c>
      <c r="V36" s="17">
        <v>329</v>
      </c>
      <c r="W36" s="35" t="str">
        <f>VLOOKUP(V36,'Athlete Info'!$A:$E,5)</f>
        <v>Harvey Little, Enniskillen Royal GS</v>
      </c>
      <c r="X36" s="22" t="str">
        <f>VLOOKUP(V36,'Athlete Info'!$A$1:$E$2452,4)</f>
        <v>ERGS</v>
      </c>
      <c r="Y36" s="64">
        <v>18.309999999999999</v>
      </c>
    </row>
    <row r="37" spans="1:25" ht="29.25" customHeight="1">
      <c r="A37" s="59" t="s">
        <v>250</v>
      </c>
      <c r="B37" s="17">
        <v>585</v>
      </c>
      <c r="C37" s="22" t="str">
        <f>VLOOKUP(B37,'Athlete Info'!A:E,5)</f>
        <v>Blaine Lynch, Omagh Christian Brothers School</v>
      </c>
      <c r="D37" s="22" t="str">
        <f>VLOOKUP(B37,'Athlete Info'!$A$1:$E$2452,4)</f>
        <v>OCBS</v>
      </c>
      <c r="E37" s="64">
        <v>45.51</v>
      </c>
      <c r="F37" s="17">
        <v>264</v>
      </c>
      <c r="G37" s="35" t="str">
        <f>VLOOKUP(F37,'Athlete Info'!$A:$E,5)</f>
        <v>Joshua Johnston, Devenish Col, Enniskillen</v>
      </c>
      <c r="H37" s="22" t="str">
        <f>VLOOKUP(F37,'Athlete Info'!$A$1:$E$2452,4)</f>
        <v>DC</v>
      </c>
      <c r="I37" s="64">
        <v>24.35</v>
      </c>
      <c r="J37" s="20">
        <v>669</v>
      </c>
      <c r="K37" s="35" t="str">
        <f>VLOOKUP(J37,'Athlete Info'!$A:$E,5)</f>
        <v>Christopher Clarke, Royal Sch, Cavan</v>
      </c>
      <c r="L37" s="35" t="str">
        <f>VLOOKUP(J37,'Athlete Info'!$A$1:$E$2452,4)</f>
        <v>RSC</v>
      </c>
      <c r="M37" s="64">
        <v>20.43</v>
      </c>
      <c r="N37" s="17">
        <v>918</v>
      </c>
      <c r="O37" s="35" t="str">
        <f>VLOOKUP(N37,'Athlete Info'!$A:$E,5)</f>
        <v>Christopher Hunter, Castlederg High School</v>
      </c>
      <c r="P37" s="22" t="str">
        <f>VLOOKUP(N37,'Athlete Info'!$A$1:$E$2452,4)</f>
        <v>CasHS</v>
      </c>
      <c r="Q37" s="64">
        <v>14.97</v>
      </c>
      <c r="R37" s="20"/>
      <c r="S37" s="35" t="str">
        <f>VLOOKUP(R37,'Athlete Info'!$A:$E,5)</f>
        <v>-</v>
      </c>
      <c r="T37" s="22" t="str">
        <f>VLOOKUP(R37,'Athlete Info'!$A$1:$E$2452,4)</f>
        <v>-</v>
      </c>
      <c r="U37" s="64"/>
      <c r="V37" s="17"/>
      <c r="W37" s="35" t="str">
        <f>VLOOKUP(V37,'Athlete Info'!$A:$E,5)</f>
        <v>-</v>
      </c>
      <c r="X37" s="22" t="str">
        <f>VLOOKUP(V37,'Athlete Info'!$A$1:$E$2452,4)</f>
        <v>-</v>
      </c>
      <c r="Y37" s="64"/>
    </row>
    <row r="38" spans="1:25" ht="29.25" customHeight="1" thickBot="1">
      <c r="A38" s="60" t="s">
        <v>251</v>
      </c>
      <c r="B38" s="18">
        <v>14</v>
      </c>
      <c r="C38" s="38" t="str">
        <f>VLOOKUP(B38,'Athlete Info'!A:E,5)</f>
        <v>Alex Anderson, Abbey VS, Donegal</v>
      </c>
      <c r="D38" s="22" t="str">
        <f>VLOOKUP(B38,'Athlete Info'!$A$1:$E$2452,4)</f>
        <v>AVD</v>
      </c>
      <c r="E38" s="65"/>
      <c r="F38" s="18"/>
      <c r="G38" s="40" t="str">
        <f>VLOOKUP(F38,'Athlete Info'!$A:$E,5)</f>
        <v>-</v>
      </c>
      <c r="H38" s="22" t="str">
        <f>VLOOKUP(F38,'Athlete Info'!$A$1:$E$2452,4)</f>
        <v>-</v>
      </c>
      <c r="I38" s="65"/>
      <c r="J38" s="21"/>
      <c r="K38" s="40" t="str">
        <f>VLOOKUP(J38,'Athlete Info'!$A:$E,5)</f>
        <v>-</v>
      </c>
      <c r="L38" s="40" t="str">
        <f>VLOOKUP(J38,'Athlete Info'!$A$1:$E$2452,4)</f>
        <v>-</v>
      </c>
      <c r="M38" s="65"/>
      <c r="N38" s="18"/>
      <c r="O38" s="40" t="str">
        <f>VLOOKUP(N38,'Athlete Info'!$A:$E,5)</f>
        <v>-</v>
      </c>
      <c r="P38" s="40" t="str">
        <f>VLOOKUP(N38,'Athlete Info'!$A$1:$E$2452,4)</f>
        <v>-</v>
      </c>
      <c r="Q38" s="65"/>
      <c r="R38" s="21"/>
      <c r="S38" s="40" t="str">
        <f>VLOOKUP(R38,'Athlete Info'!$A:$E,5)</f>
        <v>-</v>
      </c>
      <c r="T38" s="22" t="str">
        <f>VLOOKUP(R38,'Athlete Info'!$A$1:$E$2452,4)</f>
        <v>-</v>
      </c>
      <c r="U38" s="65"/>
      <c r="V38" s="18"/>
      <c r="W38" s="40" t="str">
        <f>VLOOKUP(V38,'Athlete Info'!$A:$E,5)</f>
        <v>-</v>
      </c>
      <c r="X38" s="22" t="str">
        <f>VLOOKUP(V38,'Athlete Info'!$A$1:$E$2452,4)</f>
        <v>-</v>
      </c>
      <c r="Y38" s="65"/>
    </row>
    <row r="39" spans="1:25" ht="23.25" customHeight="1" thickBot="1">
      <c r="A39" s="61" t="s">
        <v>5</v>
      </c>
      <c r="B39" s="90" t="s">
        <v>390</v>
      </c>
      <c r="C39" s="91"/>
      <c r="D39" s="42" t="str">
        <f>VLOOKUP(B39,'School Codes'!$A:$B,2)</f>
        <v>CnaC</v>
      </c>
      <c r="E39" s="69">
        <v>51.5</v>
      </c>
      <c r="F39" s="90" t="s">
        <v>204</v>
      </c>
      <c r="G39" s="91"/>
      <c r="H39" s="42" t="str">
        <f>VLOOKUP(F39,'School Codes'!$A:$B,2)</f>
        <v>DC</v>
      </c>
      <c r="I39" s="66">
        <v>51.89</v>
      </c>
      <c r="J39" s="90" t="s">
        <v>419</v>
      </c>
      <c r="K39" s="91"/>
      <c r="L39" s="42" t="str">
        <f>VLOOKUP(J39,'School Codes'!$A:$B,2)</f>
        <v>CHS</v>
      </c>
      <c r="M39" s="66">
        <v>52.9</v>
      </c>
      <c r="N39" s="90" t="s">
        <v>206</v>
      </c>
      <c r="O39" s="91"/>
      <c r="P39" s="42" t="str">
        <f>VLOOKUP(N39,'School Codes'!$A:$B,2)</f>
        <v>FC</v>
      </c>
      <c r="Q39" s="66">
        <v>53.1</v>
      </c>
      <c r="R39" s="90" t="s">
        <v>171</v>
      </c>
      <c r="S39" s="91"/>
      <c r="T39" s="42" t="str">
        <f>VLOOKUP(R39,'School Codes'!$A:$B,2)</f>
        <v>OCBS</v>
      </c>
      <c r="U39" s="66">
        <v>53.4</v>
      </c>
      <c r="V39" s="90" t="s">
        <v>173</v>
      </c>
      <c r="W39" s="91"/>
      <c r="X39" s="42" t="str">
        <f>VLOOKUP(V39,'School Codes'!$A:$B,2)</f>
        <v>RSD</v>
      </c>
      <c r="Y39" s="66">
        <v>54.4</v>
      </c>
    </row>
    <row r="40" spans="1:25" ht="18" customHeight="1" thickBot="1"/>
    <row r="41" spans="1:25" ht="22.5" customHeight="1" thickBot="1">
      <c r="A41" s="92" t="s">
        <v>38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4"/>
    </row>
    <row r="42" spans="1:25" ht="25.5" customHeight="1" thickBot="1">
      <c r="A42" s="95" t="s">
        <v>35</v>
      </c>
      <c r="B42" s="92" t="s">
        <v>29</v>
      </c>
      <c r="C42" s="93"/>
      <c r="D42" s="93"/>
      <c r="E42" s="94"/>
      <c r="F42" s="93" t="s">
        <v>30</v>
      </c>
      <c r="G42" s="93"/>
      <c r="H42" s="93"/>
      <c r="I42" s="93"/>
      <c r="J42" s="92" t="s">
        <v>31</v>
      </c>
      <c r="K42" s="93"/>
      <c r="L42" s="93"/>
      <c r="M42" s="94"/>
      <c r="N42" s="93" t="s">
        <v>32</v>
      </c>
      <c r="O42" s="93"/>
      <c r="P42" s="93"/>
      <c r="Q42" s="93"/>
      <c r="R42" s="92" t="s">
        <v>33</v>
      </c>
      <c r="S42" s="93"/>
      <c r="T42" s="93"/>
      <c r="U42" s="94"/>
      <c r="V42" s="93" t="s">
        <v>34</v>
      </c>
      <c r="W42" s="93"/>
      <c r="X42" s="93"/>
      <c r="Y42" s="94"/>
    </row>
    <row r="43" spans="1:25" ht="25.5" customHeight="1" thickBot="1">
      <c r="A43" s="96"/>
      <c r="B43" s="50" t="s">
        <v>7</v>
      </c>
      <c r="C43" s="51" t="s">
        <v>6</v>
      </c>
      <c r="D43" s="51" t="s">
        <v>9</v>
      </c>
      <c r="E43" s="52" t="s">
        <v>8</v>
      </c>
      <c r="F43" s="53" t="s">
        <v>7</v>
      </c>
      <c r="G43" s="51" t="s">
        <v>6</v>
      </c>
      <c r="H43" s="51" t="s">
        <v>9</v>
      </c>
      <c r="I43" s="54" t="s">
        <v>8</v>
      </c>
      <c r="J43" s="50" t="s">
        <v>7</v>
      </c>
      <c r="K43" s="51" t="s">
        <v>6</v>
      </c>
      <c r="L43" s="51" t="s">
        <v>9</v>
      </c>
      <c r="M43" s="52" t="s">
        <v>8</v>
      </c>
      <c r="N43" s="53" t="s">
        <v>7</v>
      </c>
      <c r="O43" s="51" t="s">
        <v>6</v>
      </c>
      <c r="P43" s="51" t="s">
        <v>9</v>
      </c>
      <c r="Q43" s="54" t="s">
        <v>8</v>
      </c>
      <c r="R43" s="50" t="s">
        <v>7</v>
      </c>
      <c r="S43" s="51" t="s">
        <v>6</v>
      </c>
      <c r="T43" s="51" t="s">
        <v>9</v>
      </c>
      <c r="U43" s="52" t="s">
        <v>8</v>
      </c>
      <c r="V43" s="53" t="s">
        <v>7</v>
      </c>
      <c r="W43" s="51" t="s">
        <v>6</v>
      </c>
      <c r="X43" s="51" t="s">
        <v>9</v>
      </c>
      <c r="Y43" s="52" t="s">
        <v>8</v>
      </c>
    </row>
    <row r="44" spans="1:25" ht="33.75" customHeight="1">
      <c r="A44" s="58" t="s">
        <v>1</v>
      </c>
      <c r="B44" s="16">
        <v>522</v>
      </c>
      <c r="C44" s="22" t="str">
        <f>VLOOKUP(B44,'Athlete Info'!$A:$E,5)</f>
        <v>Carl Logan, Omagh Academy</v>
      </c>
      <c r="D44" s="22" t="str">
        <f>VLOOKUP(B44,'Athlete Info'!$A$1:$E$2452,4)</f>
        <v>OA</v>
      </c>
      <c r="E44" s="63">
        <v>11.56</v>
      </c>
      <c r="F44" s="16">
        <v>656</v>
      </c>
      <c r="G44" s="22" t="str">
        <f>VLOOKUP(F44,'Athlete Info'!$A:$E,5)</f>
        <v>Thomas Adeniyi-Thomas, Royal Sch, Cavan</v>
      </c>
      <c r="H44" s="22" t="str">
        <f>VLOOKUP(F44,'Athlete Info'!$A$1:$E$2452,4)</f>
        <v>RSC</v>
      </c>
      <c r="I44" s="32">
        <v>11.7</v>
      </c>
      <c r="J44" s="19">
        <v>891</v>
      </c>
      <c r="K44" s="22" t="str">
        <f>VLOOKUP(J44,'Athlete Info'!$A:$E,5)</f>
        <v>Joshua Ajayi, St Clare's, Ballyjamesduff</v>
      </c>
      <c r="L44" s="22" t="str">
        <f>VLOOKUP(J44,'Athlete Info'!$A$1:$E$2452,4)</f>
        <v>StCBjd</v>
      </c>
      <c r="M44" s="31">
        <v>12.2</v>
      </c>
      <c r="N44" s="16">
        <v>509</v>
      </c>
      <c r="O44" s="22" t="str">
        <f>VLOOKUP(N44,'Athlete Info'!$A:$E,5)</f>
        <v>Jamie Wood, Omagh Academy</v>
      </c>
      <c r="P44" s="22" t="str">
        <f>VLOOKUP(N44,'Athlete Info'!$A$1:$E$2452,4)</f>
        <v>OA</v>
      </c>
      <c r="Q44" s="32">
        <v>12.2</v>
      </c>
      <c r="R44" s="19">
        <v>700</v>
      </c>
      <c r="S44" s="22" t="str">
        <f>VLOOKUP(R44,'Athlete Info'!$A:$E,5)</f>
        <v>Michael Tate, Royal School Dungannon</v>
      </c>
      <c r="T44" s="22" t="str">
        <f>VLOOKUP(R44,'Athlete Info'!$A$1:$E$2452,4)</f>
        <v>RSD</v>
      </c>
      <c r="U44" s="31">
        <v>12.3</v>
      </c>
      <c r="V44" s="16">
        <v>54</v>
      </c>
      <c r="W44" s="22" t="str">
        <f>VLOOKUP(V44,'Athlete Info'!$A:$E,5)</f>
        <v>Jake Dinsmore, Castlederg High School</v>
      </c>
      <c r="X44" s="22" t="str">
        <f>VLOOKUP(V44,'Athlete Info'!$A$1:$E$2452,4)</f>
        <v>CasHS</v>
      </c>
      <c r="Y44" s="63">
        <v>12.7</v>
      </c>
    </row>
    <row r="45" spans="1:25" ht="33.75" customHeight="1">
      <c r="A45" s="59" t="s">
        <v>26</v>
      </c>
      <c r="B45" s="17">
        <v>41</v>
      </c>
      <c r="C45" s="22" t="str">
        <f>VLOOKUP(B45,'Athlete Info'!A:E,5)</f>
        <v>Sean Harding, Bailieborough CS, Cavan</v>
      </c>
      <c r="D45" s="22" t="str">
        <f>VLOOKUP(B45,'Athlete Info'!$A$1:$E$2452,4)</f>
        <v>BCS</v>
      </c>
      <c r="E45" s="67">
        <v>23.5</v>
      </c>
      <c r="F45" s="17">
        <v>841</v>
      </c>
      <c r="G45" s="35" t="str">
        <f>VLOOKUP(F45,'Athlete Info'!$A:$E,5)</f>
        <v>Kostadin Kikolov, St Michael's College, Enniskillen</v>
      </c>
      <c r="H45" s="22" t="str">
        <f>VLOOKUP(F45,'Athlete Info'!$A$1:$E$2452,4)</f>
        <v>StMCE</v>
      </c>
      <c r="I45" s="36">
        <v>25.6</v>
      </c>
      <c r="J45" s="20">
        <v>700</v>
      </c>
      <c r="K45" s="35" t="str">
        <f>VLOOKUP(J45,'Athlete Info'!$A:$E,5)</f>
        <v>Michael Tate, Royal School Dungannon</v>
      </c>
      <c r="L45" s="22" t="str">
        <f>VLOOKUP(J45,'Athlete Info'!$A$1:$E$2452,4)</f>
        <v>RSD</v>
      </c>
      <c r="M45" s="34">
        <v>25.7</v>
      </c>
      <c r="N45" s="17">
        <v>664</v>
      </c>
      <c r="O45" s="35" t="str">
        <f>VLOOKUP(N45,'Athlete Info'!$A:$E,5)</f>
        <v>Nick Palmer, Royal Sch, Cavan</v>
      </c>
      <c r="P45" s="35" t="str">
        <f>VLOOKUP(N45,'Athlete Info'!$A$1:$E$2452,4)</f>
        <v>RSC</v>
      </c>
      <c r="Q45" s="36">
        <v>25.8</v>
      </c>
      <c r="R45" s="20">
        <v>676</v>
      </c>
      <c r="S45" s="35" t="str">
        <f>VLOOKUP(R45,'Athlete Info'!$A:$E,5)</f>
        <v>Matthew Eguakun, Royal Sch, Cavan</v>
      </c>
      <c r="T45" s="35" t="str">
        <f>VLOOKUP(R45,'Athlete Info'!$A$1:$E$2452,4)</f>
        <v>RSC</v>
      </c>
      <c r="U45" s="34">
        <v>26.5</v>
      </c>
      <c r="V45" s="17">
        <v>105</v>
      </c>
      <c r="W45" s="35" t="str">
        <f>VLOOKUP(V45,'Athlete Info'!$A:$E,5)</f>
        <v>Kian Gillespie, Colaiste Na Carraige</v>
      </c>
      <c r="X45" s="22" t="str">
        <f>VLOOKUP(V45,'Athlete Info'!$A$1:$E$2452,4)</f>
        <v>CnaC</v>
      </c>
      <c r="Y45" s="67">
        <v>26.65</v>
      </c>
    </row>
    <row r="46" spans="1:25" ht="33.75" customHeight="1">
      <c r="A46" s="59" t="s">
        <v>41</v>
      </c>
      <c r="B46" s="17">
        <v>800</v>
      </c>
      <c r="C46" s="22" t="str">
        <f>VLOOKUP(B46,'Athlete Info'!A:E,5)</f>
        <v>Eoin Sharkey, St Columba's, Glenties</v>
      </c>
      <c r="D46" s="22" t="str">
        <f>VLOOKUP(B46,'Athlete Info'!$A$1:$E$2452,4)</f>
        <v>StCG</v>
      </c>
      <c r="E46" s="64">
        <v>54.1</v>
      </c>
      <c r="F46" s="17">
        <v>833</v>
      </c>
      <c r="G46" s="35" t="str">
        <f>VLOOKUP(F46,'Athlete Info'!$A:$E,5)</f>
        <v>Niall McCaffrey , St Kevin's, Lisnaskea</v>
      </c>
      <c r="H46" s="22" t="str">
        <f>VLOOKUP(F46,'Athlete Info'!$A$1:$E$2452,4)</f>
        <v>StKL</v>
      </c>
      <c r="I46" s="36">
        <v>55</v>
      </c>
      <c r="J46" s="20">
        <v>522</v>
      </c>
      <c r="K46" s="35" t="str">
        <f>VLOOKUP(J46,'Athlete Info'!$A:$E,5)</f>
        <v>Carl Logan, Omagh Academy</v>
      </c>
      <c r="L46" s="22" t="str">
        <f>VLOOKUP(J46,'Athlete Info'!$A$1:$E$2452,4)</f>
        <v>OA</v>
      </c>
      <c r="M46" s="34">
        <v>55.5</v>
      </c>
      <c r="N46" s="17">
        <v>841</v>
      </c>
      <c r="O46" s="35" t="str">
        <f>VLOOKUP(N46,'Athlete Info'!$A:$E,5)</f>
        <v>Kostadin Kikolov, St Michael's College, Enniskillen</v>
      </c>
      <c r="P46" s="35" t="str">
        <f>VLOOKUP(N46,'Athlete Info'!$A$1:$E$2452,4)</f>
        <v>StMCE</v>
      </c>
      <c r="Q46" s="36">
        <v>58</v>
      </c>
      <c r="R46" s="20">
        <v>118</v>
      </c>
      <c r="S46" s="35" t="str">
        <f>VLOOKUP(R46,'Athlete Info'!$A:$E,5)</f>
        <v>Eugene Doherty, Colmcille Col, Ballyshannon</v>
      </c>
      <c r="T46" s="35" t="str">
        <f>VLOOKUP(R46,'Athlete Info'!$A$1:$E$2452,4)</f>
        <v>CCBS</v>
      </c>
      <c r="U46" s="34">
        <v>59.2</v>
      </c>
      <c r="V46" s="17">
        <v>842</v>
      </c>
      <c r="W46" s="35" t="str">
        <f>VLOOKUP(V46,'Athlete Info'!$A:$E,5)</f>
        <v>Eoin Magee, St Michael's College, Enniskillen</v>
      </c>
      <c r="X46" s="22" t="str">
        <f>VLOOKUP(V46,'Athlete Info'!$A$1:$E$2452,4)</f>
        <v>StMCE</v>
      </c>
      <c r="Y46" s="64">
        <v>62.8</v>
      </c>
    </row>
    <row r="47" spans="1:25" ht="33.75" customHeight="1">
      <c r="A47" s="59" t="s">
        <v>2</v>
      </c>
      <c r="B47" s="16">
        <v>766</v>
      </c>
      <c r="C47" s="22" t="str">
        <f>VLOOKUP(B47,'Athlete Info'!A:E,5)</f>
        <v>Jamie Shanley , St Aidan's, Cootehill</v>
      </c>
      <c r="D47" s="22" t="str">
        <f>VLOOKUP(B47,'Athlete Info'!$A$1:$E$2452,4)</f>
        <v>StAC</v>
      </c>
      <c r="E47" s="68">
        <v>2.17</v>
      </c>
      <c r="F47" s="16">
        <v>701</v>
      </c>
      <c r="G47" s="22" t="str">
        <f>VLOOKUP(F47,'Athlete Info'!$A:$E,5)</f>
        <v>Adam Scott, Royal School Dungannon</v>
      </c>
      <c r="H47" s="22" t="str">
        <f>VLOOKUP(F47,'Athlete Info'!$A$1:$E$2452,4)</f>
        <v>RSD</v>
      </c>
      <c r="I47" s="87">
        <v>2.2999999999999998</v>
      </c>
      <c r="J47" s="19">
        <v>509</v>
      </c>
      <c r="K47" s="22" t="str">
        <f>VLOOKUP(J47,'Athlete Info'!$A:$E,5)</f>
        <v>Jamie Wood, Omagh Academy</v>
      </c>
      <c r="L47" s="22" t="str">
        <f>VLOOKUP(J47,'Athlete Info'!$A$1:$E$2452,4)</f>
        <v>OA</v>
      </c>
      <c r="M47" s="31">
        <v>2.39</v>
      </c>
      <c r="N47" s="16">
        <v>729</v>
      </c>
      <c r="O47" s="22" t="str">
        <f>VLOOKUP(N47,'Athlete Info'!$A:$E,5)</f>
        <v>Adam Bradley, Royal School Dungannon</v>
      </c>
      <c r="P47" s="22" t="str">
        <f>VLOOKUP(N47,'Athlete Info'!$A$1:$E$2452,4)</f>
        <v>RSD</v>
      </c>
      <c r="Q47" s="32">
        <v>2.4500000000000002</v>
      </c>
      <c r="R47" s="19">
        <v>214</v>
      </c>
      <c r="S47" s="22" t="str">
        <f>VLOOKUP(R47,'Athlete Info'!$A:$E,5)</f>
        <v>Ethan Johnston, Devenish Col, Enniskillen</v>
      </c>
      <c r="T47" s="22" t="str">
        <f>VLOOKUP(R47,'Athlete Info'!$A$1:$E$2452,4)</f>
        <v>DC</v>
      </c>
      <c r="U47" s="31">
        <v>2.5099999999999998</v>
      </c>
      <c r="V47" s="16"/>
      <c r="W47" s="22" t="str">
        <f>VLOOKUP(V47,'Athlete Info'!$A:$E,5)</f>
        <v>-</v>
      </c>
      <c r="X47" s="22" t="str">
        <f>VLOOKUP(V47,'Athlete Info'!$A$1:$E$2452,4)</f>
        <v>-</v>
      </c>
      <c r="Y47" s="68"/>
    </row>
    <row r="48" spans="1:25" ht="33.75" customHeight="1">
      <c r="A48" s="59" t="s">
        <v>27</v>
      </c>
      <c r="B48" s="17">
        <v>236</v>
      </c>
      <c r="C48" s="22" t="str">
        <f>VLOOKUP(B48,'Athlete Info'!A:E,5)</f>
        <v>Adam Williams, Devenish Col, Enniskillen</v>
      </c>
      <c r="D48" s="22" t="str">
        <f>VLOOKUP(B48,'Athlete Info'!$A$1:$E$2452,4)</f>
        <v>DC</v>
      </c>
      <c r="E48" s="64">
        <v>5.05</v>
      </c>
      <c r="F48" s="17">
        <v>235</v>
      </c>
      <c r="G48" s="35" t="str">
        <f>VLOOKUP(F48,'Athlete Info'!$A:$E,5)</f>
        <v>Nick Collen, Devenish Col, Enniskillen</v>
      </c>
      <c r="H48" s="22" t="str">
        <f>VLOOKUP(F48,'Athlete Info'!$A$1:$E$2452,4)</f>
        <v>DC</v>
      </c>
      <c r="I48" s="36">
        <v>5.25</v>
      </c>
      <c r="J48" s="20">
        <v>525</v>
      </c>
      <c r="K48" s="35" t="str">
        <f>VLOOKUP(J48,'Athlete Info'!$A:$E,5)</f>
        <v>Darragh Logan, Omagh Academy</v>
      </c>
      <c r="L48" s="22" t="str">
        <f>VLOOKUP(J48,'Athlete Info'!$A$1:$E$2452,4)</f>
        <v>OA</v>
      </c>
      <c r="M48" s="34">
        <v>5.32</v>
      </c>
      <c r="N48" s="17"/>
      <c r="O48" s="35" t="str">
        <f>VLOOKUP(N48,'Athlete Info'!$A:$E,5)</f>
        <v>-</v>
      </c>
      <c r="P48" s="35" t="str">
        <f>VLOOKUP(N48,'Athlete Info'!$A$1:$E$2452,4)</f>
        <v>-</v>
      </c>
      <c r="Q48" s="36"/>
      <c r="R48" s="20"/>
      <c r="S48" s="35" t="str">
        <f>VLOOKUP(R48,'Athlete Info'!$A:$E,5)</f>
        <v>-</v>
      </c>
      <c r="T48" s="35" t="str">
        <f>VLOOKUP(R48,'Athlete Info'!$A$1:$E$2452,4)</f>
        <v>-</v>
      </c>
      <c r="U48" s="34"/>
      <c r="V48" s="17"/>
      <c r="W48" s="35" t="str">
        <f>VLOOKUP(V48,'Athlete Info'!$A:$E,5)</f>
        <v>-</v>
      </c>
      <c r="X48" s="22" t="str">
        <f>VLOOKUP(V48,'Athlete Info'!$A$1:$E$2452,4)</f>
        <v>-</v>
      </c>
      <c r="Y48" s="64"/>
    </row>
    <row r="49" spans="1:25" ht="33.75" customHeight="1">
      <c r="A49" s="59" t="s">
        <v>42</v>
      </c>
      <c r="B49" s="17">
        <v>494</v>
      </c>
      <c r="C49" s="22" t="str">
        <f>VLOOKUP(B49,'Athlete Info'!A:E,5)</f>
        <v>Alex Colhoun, Omagh Academy</v>
      </c>
      <c r="D49" s="22" t="str">
        <f>VLOOKUP(B49,'Athlete Info'!$A$1:$E$2452,4)</f>
        <v>OA</v>
      </c>
      <c r="E49" s="64">
        <v>11.05</v>
      </c>
      <c r="F49" s="17">
        <v>791</v>
      </c>
      <c r="G49" s="35" t="str">
        <f>VLOOKUP(F49,'Athlete Info'!$A:$E,5)</f>
        <v>Sean Doherty, St Columba's, Glenties</v>
      </c>
      <c r="H49" s="22" t="str">
        <f>VLOOKUP(F49,'Athlete Info'!$A$1:$E$2452,4)</f>
        <v>StCG</v>
      </c>
      <c r="I49" s="36">
        <v>11.24</v>
      </c>
      <c r="J49" s="20"/>
      <c r="K49" s="35" t="str">
        <f>VLOOKUP(J49,'Athlete Info'!$A:$E,5)</f>
        <v>-</v>
      </c>
      <c r="L49" s="22" t="str">
        <f>VLOOKUP(J49,'Athlete Info'!$A$1:$E$2452,4)</f>
        <v>-</v>
      </c>
      <c r="M49" s="34"/>
      <c r="N49" s="17"/>
      <c r="O49" s="35" t="str">
        <f>VLOOKUP(N49,'Athlete Info'!$A:$E,5)</f>
        <v>-</v>
      </c>
      <c r="P49" s="35" t="str">
        <f>VLOOKUP(N49,'Athlete Info'!$A$1:$E$2452,4)</f>
        <v>-</v>
      </c>
      <c r="Q49" s="36"/>
      <c r="R49" s="20"/>
      <c r="S49" s="35" t="str">
        <f>VLOOKUP(R49,'Athlete Info'!$A:$E,5)</f>
        <v>-</v>
      </c>
      <c r="T49" s="35" t="str">
        <f>VLOOKUP(R49,'Athlete Info'!$A$1:$E$2452,4)</f>
        <v>-</v>
      </c>
      <c r="U49" s="34"/>
      <c r="V49" s="17"/>
      <c r="W49" s="35" t="str">
        <f>VLOOKUP(V49,'Athlete Info'!$A:$E,5)</f>
        <v>-</v>
      </c>
      <c r="X49" s="22" t="str">
        <f>VLOOKUP(V49,'Athlete Info'!$A$1:$E$2452,4)</f>
        <v>-</v>
      </c>
      <c r="Y49" s="64"/>
    </row>
    <row r="50" spans="1:25" ht="33.75" customHeight="1">
      <c r="A50" s="59" t="s">
        <v>39</v>
      </c>
      <c r="B50" s="16">
        <v>9</v>
      </c>
      <c r="C50" s="22" t="str">
        <f>VLOOKUP(B50,'Athlete Info'!A:E,5)</f>
        <v>Shane Breslin, Abbey VS, Donegal</v>
      </c>
      <c r="D50" s="22" t="str">
        <f>VLOOKUP(B50,'Athlete Info'!$A$1:$E$2452,4)</f>
        <v>AVD</v>
      </c>
      <c r="E50" s="63">
        <v>18.95</v>
      </c>
      <c r="F50" s="16"/>
      <c r="G50" s="22" t="str">
        <f>VLOOKUP(F50,'Athlete Info'!$A:$E,5)</f>
        <v>-</v>
      </c>
      <c r="H50" s="22" t="str">
        <f>VLOOKUP(F50,'Athlete Info'!$A$1:$E$2452,4)</f>
        <v>-</v>
      </c>
      <c r="I50" s="32"/>
      <c r="J50" s="19"/>
      <c r="K50" s="22" t="str">
        <f>VLOOKUP(J50,'Athlete Info'!$A:$E,5)</f>
        <v>-</v>
      </c>
      <c r="L50" s="22" t="str">
        <f>VLOOKUP(J50,'Athlete Info'!$A$1:$E$2452,4)</f>
        <v>-</v>
      </c>
      <c r="M50" s="31"/>
      <c r="N50" s="16"/>
      <c r="O50" s="22" t="str">
        <f>VLOOKUP(N50,'Athlete Info'!$A:$E,5)</f>
        <v>-</v>
      </c>
      <c r="P50" s="35" t="str">
        <f>VLOOKUP(N50,'Athlete Info'!$A$1:$E$2452,4)</f>
        <v>-</v>
      </c>
      <c r="Q50" s="32"/>
      <c r="R50" s="19"/>
      <c r="S50" s="22" t="str">
        <f>VLOOKUP(R50,'Athlete Info'!$A:$E,5)</f>
        <v>-</v>
      </c>
      <c r="T50" s="35" t="str">
        <f>VLOOKUP(R50,'Athlete Info'!$A$1:$E$2452,4)</f>
        <v>-</v>
      </c>
      <c r="U50" s="31"/>
      <c r="V50" s="16"/>
      <c r="W50" s="22" t="str">
        <f>VLOOKUP(V50,'Athlete Info'!$A:$E,5)</f>
        <v>-</v>
      </c>
      <c r="X50" s="22" t="str">
        <f>VLOOKUP(V50,'Athlete Info'!$A$1:$E$2452,4)</f>
        <v>-</v>
      </c>
      <c r="Y50" s="63"/>
    </row>
    <row r="51" spans="1:25" ht="33.75" customHeight="1">
      <c r="A51" s="59" t="s">
        <v>43</v>
      </c>
      <c r="B51" s="16">
        <v>800</v>
      </c>
      <c r="C51" s="22" t="str">
        <f>VLOOKUP(B51,'Athlete Info'!A:E,5)</f>
        <v>Eoin Sharkey, St Columba's, Glenties</v>
      </c>
      <c r="D51" s="22" t="str">
        <f>VLOOKUP(B51,'Athlete Info'!$A$1:$E$2452,4)</f>
        <v>StCG</v>
      </c>
      <c r="E51" s="68"/>
      <c r="F51" s="16"/>
      <c r="G51" s="22" t="str">
        <f>VLOOKUP(F51,'Athlete Info'!$A:$E,5)</f>
        <v>-</v>
      </c>
      <c r="H51" s="22" t="str">
        <f>VLOOKUP(F51,'Athlete Info'!$A$1:$E$2452,4)</f>
        <v>-</v>
      </c>
      <c r="I51" s="32"/>
      <c r="J51" s="19"/>
      <c r="K51" s="22" t="str">
        <f>VLOOKUP(J51,'Athlete Info'!$A:$E,5)</f>
        <v>-</v>
      </c>
      <c r="L51" s="22" t="str">
        <f>VLOOKUP(J51,'Athlete Info'!$A$1:$E$2452,4)</f>
        <v>-</v>
      </c>
      <c r="M51" s="31"/>
      <c r="N51" s="16"/>
      <c r="O51" s="22" t="str">
        <f>VLOOKUP(N51,'Athlete Info'!$A:$E,5)</f>
        <v>-</v>
      </c>
      <c r="P51" s="35" t="str">
        <f>VLOOKUP(N51,'Athlete Info'!$A$1:$E$2452,4)</f>
        <v>-</v>
      </c>
      <c r="Q51" s="32"/>
      <c r="R51" s="19"/>
      <c r="S51" s="22" t="str">
        <f>VLOOKUP(R51,'Athlete Info'!$A:$E,5)</f>
        <v>-</v>
      </c>
      <c r="T51" s="35" t="str">
        <f>VLOOKUP(R51,'Athlete Info'!$A$1:$E$2452,4)</f>
        <v>-</v>
      </c>
      <c r="U51" s="31"/>
      <c r="V51" s="16"/>
      <c r="W51" s="22" t="str">
        <f>VLOOKUP(V51,'Athlete Info'!$A:$E,5)</f>
        <v>-</v>
      </c>
      <c r="X51" s="22" t="str">
        <f>VLOOKUP(V51,'Athlete Info'!$A$1:$E$2452,4)</f>
        <v>-</v>
      </c>
      <c r="Y51" s="68"/>
    </row>
    <row r="52" spans="1:25" ht="33.75" customHeight="1">
      <c r="A52" s="59" t="s">
        <v>40</v>
      </c>
      <c r="B52" s="17"/>
      <c r="C52" s="22" t="str">
        <f>VLOOKUP(B52,'Athlete Info'!A:E,5)</f>
        <v>-</v>
      </c>
      <c r="D52" s="22"/>
      <c r="E52" s="64"/>
      <c r="F52" s="17"/>
      <c r="G52" s="35" t="str">
        <f>VLOOKUP(F52,'Athlete Info'!$A:$E,5)</f>
        <v>-</v>
      </c>
      <c r="H52" s="22"/>
      <c r="I52" s="36"/>
      <c r="J52" s="20"/>
      <c r="K52" s="35" t="str">
        <f>VLOOKUP(J52,'Athlete Info'!$A:$E,5)</f>
        <v>-</v>
      </c>
      <c r="L52" s="22"/>
      <c r="M52" s="34"/>
      <c r="N52" s="17"/>
      <c r="O52" s="35" t="str">
        <f>VLOOKUP(N52,'Athlete Info'!$A:$E,5)</f>
        <v>-</v>
      </c>
      <c r="P52" s="35"/>
      <c r="Q52" s="36"/>
      <c r="R52" s="20"/>
      <c r="S52" s="35" t="str">
        <f>VLOOKUP(R52,'Athlete Info'!$A:$E,5)</f>
        <v>-</v>
      </c>
      <c r="T52" s="35"/>
      <c r="U52" s="34"/>
      <c r="V52" s="17"/>
      <c r="W52" s="35" t="str">
        <f>VLOOKUP(V52,'Athlete Info'!$A:$E,5)</f>
        <v>-</v>
      </c>
      <c r="X52" s="22"/>
      <c r="Y52" s="64"/>
    </row>
    <row r="53" spans="1:25" ht="33.75" customHeight="1">
      <c r="A53" s="59" t="s">
        <v>44</v>
      </c>
      <c r="B53" s="17">
        <v>118</v>
      </c>
      <c r="C53" s="22" t="str">
        <f>VLOOKUP(B53,'Athlete Info'!A:E,5)</f>
        <v>Eugene Doherty, Colmcille Col, Ballyshannon</v>
      </c>
      <c r="D53" s="22" t="str">
        <f>VLOOKUP(B53,'Athlete Info'!$A$1:$E$2452,4)</f>
        <v>CCBS</v>
      </c>
      <c r="E53" s="64">
        <v>5.0599999999999996</v>
      </c>
      <c r="F53" s="17"/>
      <c r="G53" s="35" t="str">
        <f>VLOOKUP(F53,'Athlete Info'!$A:$E,5)</f>
        <v>-</v>
      </c>
      <c r="H53" s="22" t="str">
        <f>VLOOKUP(F53,'Athlete Info'!$A$1:$E$2452,4)</f>
        <v>-</v>
      </c>
      <c r="I53" s="36"/>
      <c r="J53" s="20"/>
      <c r="K53" s="35" t="str">
        <f>VLOOKUP(J53,'Athlete Info'!$A:$E,5)</f>
        <v>-</v>
      </c>
      <c r="L53" s="22" t="str">
        <f>VLOOKUP(J53,'Athlete Info'!$A$1:$E$2452,4)</f>
        <v>-</v>
      </c>
      <c r="M53" s="34"/>
      <c r="N53" s="17"/>
      <c r="O53" s="35" t="str">
        <f>VLOOKUP(N53,'Athlete Info'!$A:$E,5)</f>
        <v>-</v>
      </c>
      <c r="P53" s="35" t="str">
        <f>VLOOKUP(N53,'Athlete Info'!$A$1:$E$2452,4)</f>
        <v>-</v>
      </c>
      <c r="Q53" s="36"/>
      <c r="R53" s="20"/>
      <c r="S53" s="35" t="str">
        <f>VLOOKUP(R53,'Athlete Info'!$A:$E,5)</f>
        <v>-</v>
      </c>
      <c r="T53" s="35" t="str">
        <f>VLOOKUP(R53,'Athlete Info'!$A$1:$E$2452,4)</f>
        <v>-</v>
      </c>
      <c r="U53" s="34"/>
      <c r="V53" s="17"/>
      <c r="W53" s="35" t="str">
        <f>VLOOKUP(V53,'Athlete Info'!$A:$E,5)</f>
        <v>-</v>
      </c>
      <c r="X53" s="22" t="str">
        <f>VLOOKUP(V53,'Athlete Info'!$A$1:$E$2452,4)</f>
        <v>-</v>
      </c>
      <c r="Y53" s="64"/>
    </row>
    <row r="54" spans="1:25" ht="33.75" customHeight="1">
      <c r="A54" s="59" t="s">
        <v>3</v>
      </c>
      <c r="B54" s="17">
        <v>714</v>
      </c>
      <c r="C54" s="22" t="str">
        <f>VLOOKUP(B54,'Athlete Info'!A:E,5)</f>
        <v>Ethan Carberry, Royal School Dungannon</v>
      </c>
      <c r="D54" s="22" t="str">
        <f>VLOOKUP(B54,'Athlete Info'!$A$1:$E$2452,4)</f>
        <v>RSD</v>
      </c>
      <c r="E54" s="64">
        <v>1.59</v>
      </c>
      <c r="F54" s="17">
        <v>677</v>
      </c>
      <c r="G54" s="35" t="str">
        <f>VLOOKUP(F54,'Athlete Info'!$A:$E,5)</f>
        <v>Tobi Ogundare, Royal Sch, Cavan</v>
      </c>
      <c r="H54" s="22" t="str">
        <f>VLOOKUP(F54,'Athlete Info'!$A$1:$E$2452,4)</f>
        <v>RSC</v>
      </c>
      <c r="I54" s="88">
        <v>1.5</v>
      </c>
      <c r="J54" s="20">
        <v>566</v>
      </c>
      <c r="K54" s="35" t="str">
        <f>VLOOKUP(J54,'Athlete Info'!$A:$E,5)</f>
        <v>Joshua Keys, Omagh Academy</v>
      </c>
      <c r="L54" s="22" t="str">
        <f>VLOOKUP(J54,'Athlete Info'!$A$1:$E$2452,4)</f>
        <v>OA</v>
      </c>
      <c r="M54" s="34">
        <v>1.45</v>
      </c>
      <c r="N54" s="17"/>
      <c r="O54" s="35" t="str">
        <f>VLOOKUP(N54,'Athlete Info'!$A:$E,5)</f>
        <v>-</v>
      </c>
      <c r="P54" s="35" t="str">
        <f>VLOOKUP(N54,'Athlete Info'!$A$1:$E$2452,4)</f>
        <v>-</v>
      </c>
      <c r="Q54" s="36"/>
      <c r="R54" s="20"/>
      <c r="S54" s="35" t="str">
        <f>VLOOKUP(R54,'Athlete Info'!$A:$E,5)</f>
        <v>-</v>
      </c>
      <c r="T54" s="35" t="str">
        <f>VLOOKUP(R54,'Athlete Info'!$A$1:$E$2452,4)</f>
        <v>-</v>
      </c>
      <c r="U54" s="34"/>
      <c r="V54" s="17"/>
      <c r="W54" s="35" t="str">
        <f>VLOOKUP(V54,'Athlete Info'!$A:$E,5)</f>
        <v>-</v>
      </c>
      <c r="X54" s="22" t="str">
        <f>VLOOKUP(V54,'Athlete Info'!$A$1:$E$2452,4)</f>
        <v>-</v>
      </c>
      <c r="Y54" s="64"/>
    </row>
    <row r="55" spans="1:25" ht="33.75" customHeight="1">
      <c r="A55" s="59" t="s">
        <v>4</v>
      </c>
      <c r="B55" s="17">
        <v>729</v>
      </c>
      <c r="C55" s="22" t="str">
        <f>VLOOKUP(B55,'Athlete Info'!A:E,5)</f>
        <v>Adam Bradley, Royal School Dungannon</v>
      </c>
      <c r="D55" s="22" t="str">
        <f>VLOOKUP(B55,'Athlete Info'!$A$1:$E$2452,4)</f>
        <v>RSD</v>
      </c>
      <c r="E55" s="64">
        <v>5.25</v>
      </c>
      <c r="F55" s="17">
        <v>676</v>
      </c>
      <c r="G55" s="35" t="str">
        <f>VLOOKUP(F55,'Athlete Info'!$A:$E,5)</f>
        <v>Matthew Eguakun, Royal Sch, Cavan</v>
      </c>
      <c r="H55" s="22" t="str">
        <f>VLOOKUP(F55,'Athlete Info'!$A$1:$E$2452,4)</f>
        <v>RSC</v>
      </c>
      <c r="I55" s="36">
        <v>4.91</v>
      </c>
      <c r="J55" s="20">
        <v>908</v>
      </c>
      <c r="K55" s="35" t="str">
        <f>VLOOKUP(J55,'Athlete Info'!$A:$E,5)</f>
        <v>Shane Millar, Castlederg High School</v>
      </c>
      <c r="L55" s="22" t="str">
        <f>VLOOKUP(J55,'Athlete Info'!$A$1:$E$2452,4)</f>
        <v>CasHS</v>
      </c>
      <c r="M55" s="34">
        <v>4.6500000000000004</v>
      </c>
      <c r="N55" s="17">
        <v>677</v>
      </c>
      <c r="O55" s="35" t="str">
        <f>VLOOKUP(N55,'Athlete Info'!$A:$E,5)</f>
        <v>Tobi Ogundare, Royal Sch, Cavan</v>
      </c>
      <c r="P55" s="35" t="str">
        <f>VLOOKUP(N55,'Athlete Info'!$A$1:$E$2452,4)</f>
        <v>RSC</v>
      </c>
      <c r="Q55" s="36">
        <v>4.54</v>
      </c>
      <c r="R55" s="20">
        <v>29</v>
      </c>
      <c r="S55" s="35" t="str">
        <f>VLOOKUP(R55,'Athlete Info'!$A:$E,5)</f>
        <v>Adam Hall, Aughnacloy College</v>
      </c>
      <c r="T55" s="35" t="str">
        <f>VLOOKUP(R55,'Athlete Info'!$A$1:$E$2452,4)</f>
        <v>AC</v>
      </c>
      <c r="U55" s="34">
        <v>4.51</v>
      </c>
      <c r="V55" s="17">
        <v>54</v>
      </c>
      <c r="W55" s="35" t="str">
        <f>VLOOKUP(V55,'Athlete Info'!$A:$E,5)</f>
        <v>Jake Dinsmore, Castlederg High School</v>
      </c>
      <c r="X55" s="22" t="str">
        <f>VLOOKUP(V55,'Athlete Info'!$A$1:$E$2452,4)</f>
        <v>CasHS</v>
      </c>
      <c r="Y55" s="64">
        <v>4.51</v>
      </c>
    </row>
    <row r="56" spans="1:25" ht="33.75" customHeight="1">
      <c r="A56" s="59" t="s">
        <v>36</v>
      </c>
      <c r="B56" s="17">
        <v>565</v>
      </c>
      <c r="C56" s="22" t="str">
        <f>VLOOKUP(B56,'Athlete Info'!A:E,5)</f>
        <v>Deen Chariet, Omagh Academy</v>
      </c>
      <c r="D56" s="22" t="str">
        <f>VLOOKUP(B56,'Athlete Info'!$A$1:$E$2452,4)</f>
        <v>OA</v>
      </c>
      <c r="E56" s="64">
        <v>10.8</v>
      </c>
      <c r="F56" s="17">
        <v>715</v>
      </c>
      <c r="G56" s="35" t="str">
        <f>VLOOKUP(F56,'Athlete Info'!$A:$E,5)</f>
        <v>James Girvan, Royal School Dungannon</v>
      </c>
      <c r="H56" s="22" t="str">
        <f>VLOOKUP(F56,'Athlete Info'!$A$1:$E$2452,4)</f>
        <v>RSD</v>
      </c>
      <c r="I56" s="36">
        <v>10.48</v>
      </c>
      <c r="J56" s="20">
        <v>714</v>
      </c>
      <c r="K56" s="35" t="str">
        <f>VLOOKUP(J56,'Athlete Info'!$A:$E,5)</f>
        <v>Ethan Carberry, Royal School Dungannon</v>
      </c>
      <c r="L56" s="22" t="str">
        <f>VLOOKUP(J56,'Athlete Info'!$A$1:$E$2452,4)</f>
        <v>RSD</v>
      </c>
      <c r="M56" s="34">
        <v>10.36</v>
      </c>
      <c r="N56" s="17">
        <v>494</v>
      </c>
      <c r="O56" s="35" t="str">
        <f>VLOOKUP(N56,'Athlete Info'!$A:$E,5)</f>
        <v>Alex Colhoun, Omagh Academy</v>
      </c>
      <c r="P56" s="35" t="str">
        <f>VLOOKUP(N56,'Athlete Info'!$A$1:$E$2452,4)</f>
        <v>OA</v>
      </c>
      <c r="Q56" s="36">
        <v>10.14</v>
      </c>
      <c r="R56" s="20">
        <v>908</v>
      </c>
      <c r="S56" s="35" t="str">
        <f>VLOOKUP(R56,'Athlete Info'!$A:$E,5)</f>
        <v>Shane Millar, Castlederg High School</v>
      </c>
      <c r="T56" s="35" t="str">
        <f>VLOOKUP(R56,'Athlete Info'!$A$1:$E$2452,4)</f>
        <v>CasHS</v>
      </c>
      <c r="U56" s="34"/>
      <c r="V56" s="17"/>
      <c r="W56" s="35" t="str">
        <f>VLOOKUP(V56,'Athlete Info'!$A:$E,5)</f>
        <v>-</v>
      </c>
      <c r="X56" s="22" t="str">
        <f>VLOOKUP(V56,'Athlete Info'!$A$1:$E$2452,4)</f>
        <v>-</v>
      </c>
      <c r="Y56" s="64"/>
    </row>
    <row r="57" spans="1:25" ht="33.75" customHeight="1">
      <c r="A57" s="59" t="s">
        <v>37</v>
      </c>
      <c r="B57" s="17"/>
      <c r="C57" s="22" t="str">
        <f>VLOOKUP(B57,'Athlete Info'!A:E,5)</f>
        <v>-</v>
      </c>
      <c r="D57" s="22" t="str">
        <f>VLOOKUP(B57,'Athlete Info'!$A$1:$E$2452,4)</f>
        <v>-</v>
      </c>
      <c r="E57" s="64"/>
      <c r="F57" s="17"/>
      <c r="G57" s="35" t="str">
        <f>VLOOKUP(F57,'Athlete Info'!$A:$E,5)</f>
        <v>-</v>
      </c>
      <c r="H57" s="22" t="str">
        <f>VLOOKUP(F57,'Athlete Info'!$A$1:$E$2452,4)</f>
        <v>-</v>
      </c>
      <c r="I57" s="36"/>
      <c r="J57" s="20"/>
      <c r="K57" s="35" t="str">
        <f>VLOOKUP(J57,'Athlete Info'!$A:$E,5)</f>
        <v>-</v>
      </c>
      <c r="L57" s="22" t="str">
        <f>VLOOKUP(J57,'Athlete Info'!$A$1:$E$2452,4)</f>
        <v>-</v>
      </c>
      <c r="M57" s="34"/>
      <c r="N57" s="17"/>
      <c r="O57" s="35" t="str">
        <f>VLOOKUP(N57,'Athlete Info'!$A:$E,5)</f>
        <v>-</v>
      </c>
      <c r="P57" s="35" t="str">
        <f>VLOOKUP(N57,'Athlete Info'!$A$1:$E$2452,4)</f>
        <v>-</v>
      </c>
      <c r="Q57" s="36"/>
      <c r="R57" s="20"/>
      <c r="S57" s="35" t="str">
        <f>VLOOKUP(R57,'Athlete Info'!$A:$E,5)</f>
        <v>-</v>
      </c>
      <c r="T57" s="35" t="str">
        <f>VLOOKUP(R57,'Athlete Info'!$A$1:$E$2452,4)</f>
        <v>-</v>
      </c>
      <c r="U57" s="34"/>
      <c r="V57" s="17"/>
      <c r="W57" s="35" t="str">
        <f>VLOOKUP(V57,'Athlete Info'!$A:$E,5)</f>
        <v>-</v>
      </c>
      <c r="X57" s="22" t="str">
        <f>VLOOKUP(V57,'Athlete Info'!$A$1:$E$2452,4)</f>
        <v>-</v>
      </c>
      <c r="Y57" s="64"/>
    </row>
    <row r="58" spans="1:25" ht="33.75" customHeight="1">
      <c r="A58" s="59" t="s">
        <v>252</v>
      </c>
      <c r="B58" s="17">
        <v>9</v>
      </c>
      <c r="C58" s="22" t="str">
        <f>VLOOKUP(B58,'Athlete Info'!A:E,5)</f>
        <v>Shane Breslin, Abbey VS, Donegal</v>
      </c>
      <c r="D58" s="22" t="str">
        <f>VLOOKUP(B58,'Athlete Info'!$A$1:$E$2452,4)</f>
        <v>AVD</v>
      </c>
      <c r="E58" s="64">
        <v>11.67</v>
      </c>
      <c r="F58" s="17">
        <v>726</v>
      </c>
      <c r="G58" s="35" t="str">
        <f>VLOOKUP(F58,'Athlete Info'!$A:$E,5)</f>
        <v>Jamie Allen, Royal School Dungannon</v>
      </c>
      <c r="H58" s="22" t="str">
        <f>VLOOKUP(F58,'Athlete Info'!$A$1:$E$2452,4)</f>
        <v>RSD</v>
      </c>
      <c r="I58" s="36">
        <v>10.26</v>
      </c>
      <c r="J58" s="20">
        <v>803</v>
      </c>
      <c r="K58" s="35" t="str">
        <f>VLOOKUP(J58,'Athlete Info'!$A:$E,5)</f>
        <v>Johnnie Mc Gonagle, St Columba's, Glenties</v>
      </c>
      <c r="L58" s="35" t="str">
        <f>VLOOKUP(J58,'Athlete Info'!$A$1:$E$2452,4)</f>
        <v>StCG</v>
      </c>
      <c r="M58" s="34">
        <v>9.67</v>
      </c>
      <c r="N58" s="17">
        <v>540</v>
      </c>
      <c r="O58" s="35" t="str">
        <f>VLOOKUP(N58,'Athlete Info'!$A:$E,5)</f>
        <v>Kenny McKormack, Omagh Academy</v>
      </c>
      <c r="P58" s="35" t="str">
        <f>VLOOKUP(N58,'Athlete Info'!$A$1:$E$2452,4)</f>
        <v>OA</v>
      </c>
      <c r="Q58" s="88">
        <v>9.5</v>
      </c>
      <c r="R58" s="20">
        <v>251</v>
      </c>
      <c r="S58" s="35" t="str">
        <f>VLOOKUP(R58,'Athlete Info'!$A:$E,5)</f>
        <v>Jack Stewart, Devenish Col, Enniskillen</v>
      </c>
      <c r="T58" s="35" t="str">
        <f>VLOOKUP(R58,'Athlete Info'!$A$1:$E$2452,4)</f>
        <v>DC</v>
      </c>
      <c r="U58" s="34">
        <v>8.44</v>
      </c>
      <c r="V58" s="17">
        <v>554</v>
      </c>
      <c r="W58" s="35" t="str">
        <f>VLOOKUP(V58,'Athlete Info'!$A:$E,5)</f>
        <v>Craig Freeburn, Omagh Academy</v>
      </c>
      <c r="X58" s="22" t="str">
        <f>VLOOKUP(V58,'Athlete Info'!$A$1:$E$2452,4)</f>
        <v>OA</v>
      </c>
      <c r="Y58" s="64">
        <v>8.4</v>
      </c>
    </row>
    <row r="59" spans="1:25" ht="33.75" customHeight="1">
      <c r="A59" s="59" t="s">
        <v>253</v>
      </c>
      <c r="B59" s="17">
        <v>540</v>
      </c>
      <c r="C59" s="22" t="str">
        <f>VLOOKUP(B59,'Athlete Info'!A:E,5)</f>
        <v>Kenny McKormack, Omagh Academy</v>
      </c>
      <c r="D59" s="22" t="str">
        <f>VLOOKUP(B59,'Athlete Info'!$A$1:$E$2452,4)</f>
        <v>OA</v>
      </c>
      <c r="E59" s="64">
        <v>31.78</v>
      </c>
      <c r="F59" s="17">
        <v>803</v>
      </c>
      <c r="G59" s="35" t="str">
        <f>VLOOKUP(F59,'Athlete Info'!$A:$E,5)</f>
        <v>Johnnie Mc Gonagle, St Columba's, Glenties</v>
      </c>
      <c r="H59" s="22" t="str">
        <f>VLOOKUP(F59,'Athlete Info'!$A$1:$E$2452,4)</f>
        <v>StCG</v>
      </c>
      <c r="I59" s="36">
        <v>28.37</v>
      </c>
      <c r="J59" s="20">
        <v>12</v>
      </c>
      <c r="K59" s="35" t="str">
        <f>VLOOKUP(J59,'Athlete Info'!$A:$E,5)</f>
        <v>Diarmuid O'Donnell, Abbey VS, Donegal</v>
      </c>
      <c r="L59" s="35" t="str">
        <f>VLOOKUP(J59,'Athlete Info'!$A$1:$E$2452,4)</f>
        <v>AVD</v>
      </c>
      <c r="M59" s="34">
        <v>25.83</v>
      </c>
      <c r="N59" s="17">
        <v>555</v>
      </c>
      <c r="O59" s="35" t="str">
        <f>VLOOKUP(N59,'Athlete Info'!$A:$E,5)</f>
        <v>Reece Braden, Omagh Academy</v>
      </c>
      <c r="P59" s="35" t="str">
        <f>VLOOKUP(N59,'Athlete Info'!$A$1:$E$2452,4)</f>
        <v>OA</v>
      </c>
      <c r="Q59" s="36">
        <v>21.98</v>
      </c>
      <c r="R59" s="20">
        <v>668</v>
      </c>
      <c r="S59" s="35" t="str">
        <f>VLOOKUP(R59,'Athlete Info'!$A:$E,5)</f>
        <v>Colin Doyle, Royal Sch, Cavan</v>
      </c>
      <c r="T59" s="35" t="str">
        <f>VLOOKUP(R59,'Athlete Info'!$A$1:$E$2452,4)</f>
        <v>RSC</v>
      </c>
      <c r="U59" s="34">
        <v>18.02</v>
      </c>
      <c r="V59" s="17">
        <v>804</v>
      </c>
      <c r="W59" s="35" t="str">
        <f>VLOOKUP(V59,'Athlete Info'!$A:$E,5)</f>
        <v>Conor Gavigan, St Columba's, Glenties</v>
      </c>
      <c r="X59" s="22" t="str">
        <f>VLOOKUP(V59,'Athlete Info'!$A$1:$E$2452,4)</f>
        <v>StCG</v>
      </c>
      <c r="Y59" s="64">
        <v>17.559999999999999</v>
      </c>
    </row>
    <row r="60" spans="1:25" ht="33.75" customHeight="1">
      <c r="A60" s="59" t="s">
        <v>254</v>
      </c>
      <c r="B60" s="17">
        <v>565</v>
      </c>
      <c r="C60" s="22" t="str">
        <f>VLOOKUP(B60,'Athlete Info'!A:E,5)</f>
        <v>Deen Chariet, Omagh Academy</v>
      </c>
      <c r="D60" s="22" t="str">
        <f>VLOOKUP(B60,'Athlete Info'!$A$1:$E$2452,4)</f>
        <v>OA</v>
      </c>
      <c r="E60" s="64">
        <v>26.93</v>
      </c>
      <c r="F60" s="17">
        <v>525</v>
      </c>
      <c r="G60" s="35" t="str">
        <f>VLOOKUP(F60,'Athlete Info'!$A:$E,5)</f>
        <v>Darragh Logan, Omagh Academy</v>
      </c>
      <c r="H60" s="22" t="str">
        <f>VLOOKUP(F60,'Athlete Info'!$A$1:$E$2452,4)</f>
        <v>OA</v>
      </c>
      <c r="I60" s="36">
        <v>24.48</v>
      </c>
      <c r="J60" s="20">
        <v>726</v>
      </c>
      <c r="K60" s="35" t="str">
        <f>VLOOKUP(J60,'Athlete Info'!$A:$E,5)</f>
        <v>Jamie Allen, Royal School Dungannon</v>
      </c>
      <c r="L60" s="35" t="str">
        <f>VLOOKUP(J60,'Athlete Info'!$A$1:$E$2452,4)</f>
        <v>RSD</v>
      </c>
      <c r="M60" s="34">
        <v>20.48</v>
      </c>
      <c r="N60" s="17"/>
      <c r="O60" s="35" t="str">
        <f>VLOOKUP(N60,'Athlete Info'!$A:$E,5)</f>
        <v>-</v>
      </c>
      <c r="P60" s="35" t="str">
        <f>VLOOKUP(N60,'Athlete Info'!$A$1:$E$2452,4)</f>
        <v>-</v>
      </c>
      <c r="Q60" s="36"/>
      <c r="R60" s="20"/>
      <c r="S60" s="35" t="str">
        <f>VLOOKUP(R60,'Athlete Info'!$A:$E,5)</f>
        <v>-</v>
      </c>
      <c r="T60" s="35" t="str">
        <f>VLOOKUP(R60,'Athlete Info'!$A$1:$E$2452,4)</f>
        <v>-</v>
      </c>
      <c r="U60" s="34"/>
      <c r="V60" s="17"/>
      <c r="W60" s="35" t="str">
        <f>VLOOKUP(V60,'Athlete Info'!$A:$E,5)</f>
        <v>-</v>
      </c>
      <c r="X60" s="22" t="str">
        <f>VLOOKUP(V60,'Athlete Info'!$A$1:$E$2452,4)</f>
        <v>-</v>
      </c>
      <c r="Y60" s="64"/>
    </row>
    <row r="61" spans="1:25" ht="33.75" customHeight="1" thickBot="1">
      <c r="A61" s="60" t="s">
        <v>255</v>
      </c>
      <c r="B61" s="18"/>
      <c r="C61" s="22" t="str">
        <f>VLOOKUP(B61,'Athlete Info'!A:E,5)</f>
        <v>-</v>
      </c>
      <c r="D61" s="38" t="str">
        <f>VLOOKUP(B61,'Athlete Info'!$A$1:$E$2452,4)</f>
        <v>-</v>
      </c>
      <c r="E61" s="65"/>
      <c r="F61" s="18"/>
      <c r="G61" s="40" t="str">
        <f>VLOOKUP(F61,'Athlete Info'!$A:$E,5)</f>
        <v>-</v>
      </c>
      <c r="H61" s="22" t="str">
        <f>VLOOKUP(F61,'Athlete Info'!$A$1:$E$2452,4)</f>
        <v>-</v>
      </c>
      <c r="I61" s="41"/>
      <c r="J61" s="21"/>
      <c r="K61" s="40" t="str">
        <f>VLOOKUP(J61,'Athlete Info'!$A:$E,5)</f>
        <v>-</v>
      </c>
      <c r="L61" s="40" t="str">
        <f>VLOOKUP(J61,'Athlete Info'!$A$1:$E$2452,4)</f>
        <v>-</v>
      </c>
      <c r="M61" s="39"/>
      <c r="N61" s="18"/>
      <c r="O61" s="40" t="str">
        <f>VLOOKUP(N61,'Athlete Info'!$A:$E,5)</f>
        <v>-</v>
      </c>
      <c r="P61" s="35" t="str">
        <f>VLOOKUP(N61,'Athlete Info'!$A$1:$E$2452,4)</f>
        <v>-</v>
      </c>
      <c r="Q61" s="41"/>
      <c r="R61" s="21"/>
      <c r="S61" s="40" t="str">
        <f>VLOOKUP(R61,'Athlete Info'!$A:$E,5)</f>
        <v>-</v>
      </c>
      <c r="T61" s="40" t="str">
        <f>VLOOKUP(R61,'Athlete Info'!$A$1:$E$2452,4)</f>
        <v>-</v>
      </c>
      <c r="U61" s="39"/>
      <c r="V61" s="18"/>
      <c r="W61" s="40" t="str">
        <f>VLOOKUP(V61,'Athlete Info'!$A:$E,5)</f>
        <v>-</v>
      </c>
      <c r="X61" s="22" t="str">
        <f>VLOOKUP(V61,'Athlete Info'!$A$1:$E$2452,4)</f>
        <v>-</v>
      </c>
      <c r="Y61" s="65"/>
    </row>
    <row r="62" spans="1:25" ht="28.5" customHeight="1" thickBot="1">
      <c r="A62" s="61" t="s">
        <v>5</v>
      </c>
      <c r="B62" s="90" t="s">
        <v>221</v>
      </c>
      <c r="C62" s="91"/>
      <c r="D62" s="42" t="str">
        <f>VLOOKUP(B62,'School Codes'!$A:$B,2)</f>
        <v>RSC</v>
      </c>
      <c r="E62" s="69">
        <v>49</v>
      </c>
      <c r="F62" s="90" t="s">
        <v>170</v>
      </c>
      <c r="G62" s="91"/>
      <c r="H62" s="42" t="str">
        <f>VLOOKUP(F62,'School Codes'!$A:$B,2)</f>
        <v>OA</v>
      </c>
      <c r="I62" s="44">
        <v>49.6</v>
      </c>
      <c r="J62" s="90" t="s">
        <v>173</v>
      </c>
      <c r="K62" s="91"/>
      <c r="L62" s="42" t="str">
        <f>VLOOKUP(J62,'School Codes'!$A:$B,2)</f>
        <v>RSD</v>
      </c>
      <c r="M62" s="43">
        <v>50</v>
      </c>
      <c r="N62" s="90" t="s">
        <v>166</v>
      </c>
      <c r="O62" s="91"/>
      <c r="P62" s="42" t="str">
        <f>VLOOKUP(N62,'School Codes'!$A:$B,2)</f>
        <v>CasHS</v>
      </c>
      <c r="Q62" s="44">
        <v>51.5</v>
      </c>
      <c r="R62" s="90" t="s">
        <v>204</v>
      </c>
      <c r="S62" s="91"/>
      <c r="T62" s="42" t="str">
        <f>VLOOKUP(R62,'School Codes'!$A:$B,2)</f>
        <v>DC</v>
      </c>
      <c r="U62" s="43">
        <v>54.5</v>
      </c>
      <c r="V62" s="90"/>
      <c r="W62" s="91"/>
      <c r="X62" s="22" t="str">
        <f>VLOOKUP(V62,'Athlete Info'!$A$1:$E$2452,4)</f>
        <v>-</v>
      </c>
      <c r="Y62" s="69"/>
    </row>
    <row r="63" spans="1:25" ht="17.25" customHeight="1" thickBot="1"/>
    <row r="64" spans="1:25" ht="22.5" customHeight="1" thickBot="1">
      <c r="A64" s="92" t="s">
        <v>46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</row>
    <row r="65" spans="1:25" ht="25.5" customHeight="1" thickBot="1">
      <c r="A65" s="95" t="s">
        <v>35</v>
      </c>
      <c r="B65" s="92" t="s">
        <v>29</v>
      </c>
      <c r="C65" s="93"/>
      <c r="D65" s="93"/>
      <c r="E65" s="94"/>
      <c r="F65" s="93" t="s">
        <v>30</v>
      </c>
      <c r="G65" s="93"/>
      <c r="H65" s="93"/>
      <c r="I65" s="93"/>
      <c r="J65" s="92" t="s">
        <v>31</v>
      </c>
      <c r="K65" s="93"/>
      <c r="L65" s="93"/>
      <c r="M65" s="94"/>
      <c r="N65" s="93" t="s">
        <v>32</v>
      </c>
      <c r="O65" s="93"/>
      <c r="P65" s="93"/>
      <c r="Q65" s="93"/>
      <c r="R65" s="92" t="s">
        <v>33</v>
      </c>
      <c r="S65" s="93"/>
      <c r="T65" s="93"/>
      <c r="U65" s="94"/>
      <c r="V65" s="93" t="s">
        <v>34</v>
      </c>
      <c r="W65" s="93"/>
      <c r="X65" s="93"/>
      <c r="Y65" s="94"/>
    </row>
    <row r="66" spans="1:25" ht="25.5" customHeight="1" thickBot="1">
      <c r="A66" s="96"/>
      <c r="B66" s="50" t="s">
        <v>7</v>
      </c>
      <c r="C66" s="51" t="s">
        <v>6</v>
      </c>
      <c r="D66" s="51" t="s">
        <v>9</v>
      </c>
      <c r="E66" s="52" t="s">
        <v>8</v>
      </c>
      <c r="F66" s="53" t="s">
        <v>7</v>
      </c>
      <c r="G66" s="51" t="s">
        <v>6</v>
      </c>
      <c r="H66" s="51" t="s">
        <v>9</v>
      </c>
      <c r="I66" s="54" t="s">
        <v>8</v>
      </c>
      <c r="J66" s="50" t="s">
        <v>7</v>
      </c>
      <c r="K66" s="51" t="s">
        <v>6</v>
      </c>
      <c r="L66" s="51" t="s">
        <v>9</v>
      </c>
      <c r="M66" s="52" t="s">
        <v>8</v>
      </c>
      <c r="N66" s="53" t="s">
        <v>7</v>
      </c>
      <c r="O66" s="51" t="s">
        <v>6</v>
      </c>
      <c r="P66" s="51" t="s">
        <v>9</v>
      </c>
      <c r="Q66" s="54" t="s">
        <v>8</v>
      </c>
      <c r="R66" s="50" t="s">
        <v>7</v>
      </c>
      <c r="S66" s="51" t="s">
        <v>6</v>
      </c>
      <c r="T66" s="51" t="s">
        <v>9</v>
      </c>
      <c r="U66" s="52" t="s">
        <v>8</v>
      </c>
      <c r="V66" s="53" t="s">
        <v>7</v>
      </c>
      <c r="W66" s="51" t="s">
        <v>6</v>
      </c>
      <c r="X66" s="51" t="s">
        <v>9</v>
      </c>
      <c r="Y66" s="52" t="s">
        <v>8</v>
      </c>
    </row>
    <row r="67" spans="1:25" ht="33.75" customHeight="1">
      <c r="A67" s="58" t="s">
        <v>1</v>
      </c>
      <c r="B67" s="16">
        <v>453</v>
      </c>
      <c r="C67" s="22" t="str">
        <f>VLOOKUP(B67,'Athlete Info'!$A:$E,5)</f>
        <v>Conor Herity, Magh Ene Col, Bundoran</v>
      </c>
      <c r="D67" s="22" t="str">
        <f>VLOOKUP(B67,'Athlete Info'!$A$1:$E$2452,4)</f>
        <v>MEB</v>
      </c>
      <c r="E67" s="63">
        <v>11.95</v>
      </c>
      <c r="F67" s="16">
        <v>657</v>
      </c>
      <c r="G67" s="22" t="str">
        <f>VLOOKUP(F67,'Athlete Info'!$A:$E,5)</f>
        <v>Andrew McNally, Royal Sch, Cavan</v>
      </c>
      <c r="H67" s="22" t="str">
        <f>VLOOKUP(F67,'Athlete Info'!$A$1:$E$2452,4)</f>
        <v>RSC</v>
      </c>
      <c r="I67" s="63">
        <v>12</v>
      </c>
      <c r="J67" s="19">
        <v>658</v>
      </c>
      <c r="K67" s="22" t="str">
        <f>VLOOKUP(J67,'Athlete Info'!$A:$E,5)</f>
        <v>Freddie Elliott, Royal Sch, Cavan</v>
      </c>
      <c r="L67" s="22" t="str">
        <f>VLOOKUP(J67,'Athlete Info'!$A$1:$E$2452,4)</f>
        <v>RSC</v>
      </c>
      <c r="M67" s="63">
        <v>13.4</v>
      </c>
      <c r="N67" s="16"/>
      <c r="O67" s="22" t="str">
        <f>VLOOKUP(N67,'Athlete Info'!$A:$E,5)</f>
        <v>-</v>
      </c>
      <c r="P67" s="22" t="str">
        <f>VLOOKUP(N67,'Athlete Info'!$A$1:$E$2452,4)</f>
        <v>-</v>
      </c>
      <c r="Q67" s="63"/>
      <c r="R67" s="19"/>
      <c r="S67" s="22" t="str">
        <f>VLOOKUP(R67,'Athlete Info'!$A:$E,5)</f>
        <v>-</v>
      </c>
      <c r="T67" s="22" t="str">
        <f>VLOOKUP(R67,'Athlete Info'!$A$1:$E$2452,4)</f>
        <v>-</v>
      </c>
      <c r="U67" s="63"/>
      <c r="V67" s="16"/>
      <c r="W67" s="22" t="str">
        <f>VLOOKUP(V67,'Athlete Info'!$A:$E,5)</f>
        <v>-</v>
      </c>
      <c r="X67" s="22" t="str">
        <f>VLOOKUP(V67,'Athlete Info'!$A$1:$E$2452,4)</f>
        <v>-</v>
      </c>
      <c r="Y67" s="63"/>
    </row>
    <row r="68" spans="1:25" ht="33.75" customHeight="1">
      <c r="A68" s="59" t="s">
        <v>26</v>
      </c>
      <c r="B68" s="17">
        <v>453</v>
      </c>
      <c r="C68" s="22" t="str">
        <f>VLOOKUP(B68,'Athlete Info'!$A:$E,5)</f>
        <v>Conor Herity, Magh Ene Col, Bundoran</v>
      </c>
      <c r="D68" s="22" t="str">
        <f>VLOOKUP(B68,'Athlete Info'!$A$1:$E$2452,4)</f>
        <v>MEB</v>
      </c>
      <c r="E68" s="67">
        <v>23.5</v>
      </c>
      <c r="F68" s="17">
        <v>876</v>
      </c>
      <c r="G68" s="35" t="str">
        <f>VLOOKUP(F68,'Athlete Info'!$A:$E,5)</f>
        <v>Daire Donohoe, St Patrick's College Cavan</v>
      </c>
      <c r="H68" s="35" t="str">
        <f>VLOOKUP(F68,'Athlete Info'!$A$1:$E$2452,4)</f>
        <v>StMBe</v>
      </c>
      <c r="I68" s="67">
        <v>23.7</v>
      </c>
      <c r="J68" s="20">
        <v>657</v>
      </c>
      <c r="K68" s="35" t="str">
        <f>VLOOKUP(J68,'Athlete Info'!$A:$E,5)</f>
        <v>Andrew McNally, Royal Sch, Cavan</v>
      </c>
      <c r="L68" s="35" t="str">
        <f>VLOOKUP(J68,'Athlete Info'!$A$1:$E$2452,4)</f>
        <v>RSC</v>
      </c>
      <c r="M68" s="67">
        <v>23.9</v>
      </c>
      <c r="N68" s="17"/>
      <c r="O68" s="22" t="str">
        <f>VLOOKUP(N68,'Athlete Info'!$A:$E,5)</f>
        <v>-</v>
      </c>
      <c r="P68" s="22" t="str">
        <f>VLOOKUP(N68,'Athlete Info'!$A$1:$E$2452,4)</f>
        <v>-</v>
      </c>
      <c r="Q68" s="67"/>
      <c r="R68" s="20"/>
      <c r="S68" s="35" t="str">
        <f>VLOOKUP(R68,'Athlete Info'!$A:$E,5)</f>
        <v>-</v>
      </c>
      <c r="T68" s="22" t="str">
        <f>VLOOKUP(R68,'Athlete Info'!$A$1:$E$2452,4)</f>
        <v>-</v>
      </c>
      <c r="U68" s="67"/>
      <c r="V68" s="17"/>
      <c r="W68" s="35" t="str">
        <f>VLOOKUP(V68,'Athlete Info'!$A:$E,5)</f>
        <v>-</v>
      </c>
      <c r="X68" s="22" t="str">
        <f>VLOOKUP(V68,'Athlete Info'!$A$1:$E$2452,4)</f>
        <v>-</v>
      </c>
      <c r="Y68" s="67"/>
    </row>
    <row r="69" spans="1:25" ht="33.75" customHeight="1">
      <c r="A69" s="59" t="s">
        <v>41</v>
      </c>
      <c r="B69" s="17">
        <v>682</v>
      </c>
      <c r="C69" s="22" t="str">
        <f>VLOOKUP(B69,'Athlete Info'!$A:$E,5)</f>
        <v>Michael James Metcalfe, Royal Sch, Cavan</v>
      </c>
      <c r="D69" s="22" t="str">
        <f>VLOOKUP(B69,'Athlete Info'!$A$1:$E$2452,4)</f>
        <v>RSC</v>
      </c>
      <c r="E69" s="67"/>
      <c r="F69" s="17">
        <v>686</v>
      </c>
      <c r="G69" s="35" t="str">
        <f>VLOOKUP(F69,'Athlete Info'!$A:$E,5)</f>
        <v>Kelly Eguakun, Royal Sch, Cavan</v>
      </c>
      <c r="H69" s="35" t="str">
        <f>VLOOKUP(F69,'Athlete Info'!$A$1:$E$2452,4)</f>
        <v>RSC</v>
      </c>
      <c r="I69" s="67"/>
      <c r="J69" s="20"/>
      <c r="K69" s="35" t="str">
        <f>VLOOKUP(J69,'Athlete Info'!$A:$E,5)</f>
        <v>-</v>
      </c>
      <c r="L69" s="35" t="str">
        <f>VLOOKUP(J69,'Athlete Info'!$A$1:$E$2452,4)</f>
        <v>-</v>
      </c>
      <c r="M69" s="67"/>
      <c r="N69" s="17"/>
      <c r="O69" s="22" t="str">
        <f>VLOOKUP(N69,'Athlete Info'!$A:$E,5)</f>
        <v>-</v>
      </c>
      <c r="P69" s="22" t="str">
        <f>VLOOKUP(N69,'Athlete Info'!$A$1:$E$2452,4)</f>
        <v>-</v>
      </c>
      <c r="Q69" s="67"/>
      <c r="R69" s="20"/>
      <c r="S69" s="35" t="str">
        <f>VLOOKUP(R69,'Athlete Info'!$A:$E,5)</f>
        <v>-</v>
      </c>
      <c r="T69" s="22" t="str">
        <f>VLOOKUP(R69,'Athlete Info'!$A$1:$E$2452,4)</f>
        <v>-</v>
      </c>
      <c r="U69" s="67"/>
      <c r="V69" s="17"/>
      <c r="W69" s="35" t="str">
        <f>VLOOKUP(V69,'Athlete Info'!$A:$E,5)</f>
        <v>-</v>
      </c>
      <c r="X69" s="22" t="str">
        <f>VLOOKUP(V69,'Athlete Info'!$A$1:$E$2452,4)</f>
        <v>-</v>
      </c>
      <c r="Y69" s="67"/>
    </row>
    <row r="70" spans="1:25" ht="33.75" customHeight="1">
      <c r="A70" s="59" t="s">
        <v>2</v>
      </c>
      <c r="B70" s="16">
        <v>754</v>
      </c>
      <c r="C70" s="22" t="str">
        <f>VLOOKUP(B70,'Athlete Info'!$A:$E,5)</f>
        <v>Jack Moore, Sacred Heart College, Omagh</v>
      </c>
      <c r="D70" s="22" t="str">
        <f>VLOOKUP(B70,'Athlete Info'!$A$1:$E$2452,4)</f>
        <v>SHCO</v>
      </c>
      <c r="E70" s="68">
        <v>2.0099999999999998</v>
      </c>
      <c r="F70" s="16">
        <v>879</v>
      </c>
      <c r="G70" s="22" t="str">
        <f>VLOOKUP(F70,'Athlete Info'!$A:$E,5)</f>
        <v>Matthew Neill, SWC, Omagh</v>
      </c>
      <c r="H70" s="35" t="str">
        <f>VLOOKUP(F70,'Athlete Info'!$A$1:$E$2452,4)</f>
        <v>SWCO</v>
      </c>
      <c r="I70" s="68">
        <v>2.0699999999999998</v>
      </c>
      <c r="J70" s="19">
        <v>601</v>
      </c>
      <c r="K70" s="22" t="str">
        <f>VLOOKUP(J70,'Athlete Info'!$A:$E,5)</f>
        <v>Oisin McGuigan, Omagh Christian Brothers School</v>
      </c>
      <c r="L70" s="22" t="str">
        <f>VLOOKUP(J70,'Athlete Info'!$A$1:$E$2452,4)</f>
        <v>OCBS</v>
      </c>
      <c r="M70" s="68">
        <v>2.09</v>
      </c>
      <c r="N70" s="16">
        <v>379</v>
      </c>
      <c r="O70" s="22" t="str">
        <f>VLOOKUP(N70,'Athlete Info'!$A:$E,5)</f>
        <v>Niall Quinn, Holy Cross, Strabane</v>
      </c>
      <c r="P70" s="22" t="str">
        <f>VLOOKUP(N70,'Athlete Info'!$A$1:$E$2452,4)</f>
        <v>HCS</v>
      </c>
      <c r="Q70" s="68">
        <v>2.12</v>
      </c>
      <c r="R70" s="19">
        <v>592</v>
      </c>
      <c r="S70" s="22" t="str">
        <f>VLOOKUP(R70,'Athlete Info'!$A:$E,5)</f>
        <v>Darragh Ward, Omagh Christian Brothers School</v>
      </c>
      <c r="T70" s="22" t="str">
        <f>VLOOKUP(R70,'Athlete Info'!$A$1:$E$2452,4)</f>
        <v>OCBS</v>
      </c>
      <c r="U70" s="68">
        <v>2.14</v>
      </c>
      <c r="V70" s="16"/>
      <c r="W70" s="22" t="str">
        <f>VLOOKUP(V70,'Athlete Info'!$A:$E,5)</f>
        <v>-</v>
      </c>
      <c r="X70" s="22" t="str">
        <f>VLOOKUP(V70,'Athlete Info'!$A$1:$E$2452,4)</f>
        <v>-</v>
      </c>
      <c r="Y70" s="68"/>
    </row>
    <row r="71" spans="1:25" ht="33.75" customHeight="1">
      <c r="A71" s="59" t="s">
        <v>27</v>
      </c>
      <c r="B71" s="17">
        <v>754</v>
      </c>
      <c r="C71" s="22" t="str">
        <f>VLOOKUP(B71,'Athlete Info'!$A:$E,5)</f>
        <v>Jack Moore, Sacred Heart College, Omagh</v>
      </c>
      <c r="D71" s="22" t="str">
        <f>VLOOKUP(B71,'Athlete Info'!$A$1:$E$2452,4)</f>
        <v>SHCO</v>
      </c>
      <c r="E71" s="64">
        <v>4.13</v>
      </c>
      <c r="F71" s="17">
        <v>601</v>
      </c>
      <c r="G71" s="35" t="str">
        <f>VLOOKUP(F71,'Athlete Info'!$A:$E,5)</f>
        <v>Oisin McGuigan, Omagh Christian Brothers School</v>
      </c>
      <c r="H71" s="35" t="str">
        <f>VLOOKUP(F71,'Athlete Info'!$A$1:$E$2452,4)</f>
        <v>OCBS</v>
      </c>
      <c r="I71" s="64">
        <v>4.25</v>
      </c>
      <c r="J71" s="20">
        <v>802</v>
      </c>
      <c r="K71" s="35" t="str">
        <f>VLOOKUP(J71,'Athlete Info'!$A:$E,5)</f>
        <v>Declan Sharkey, St Columba's, Glenties</v>
      </c>
      <c r="L71" s="35" t="str">
        <f>VLOOKUP(J71,'Athlete Info'!$A$1:$E$2452,4)</f>
        <v>StCG</v>
      </c>
      <c r="M71" s="64">
        <v>4.3</v>
      </c>
      <c r="N71" s="17">
        <v>667</v>
      </c>
      <c r="O71" s="35" t="str">
        <f>VLOOKUP(N71,'Athlete Info'!$A:$E,5)</f>
        <v>Kelvin McNally, Royal Sch, Cavan</v>
      </c>
      <c r="P71" s="35" t="str">
        <f>VLOOKUP(N71,'Athlete Info'!$A$1:$E$2452,4)</f>
        <v>RSC</v>
      </c>
      <c r="Q71" s="64">
        <v>5.17</v>
      </c>
      <c r="R71" s="20"/>
      <c r="S71" s="35" t="str">
        <f>VLOOKUP(R71,'Athlete Info'!$A:$E,5)</f>
        <v>-</v>
      </c>
      <c r="T71" s="22" t="str">
        <f>VLOOKUP(R71,'Athlete Info'!$A$1:$E$2452,4)</f>
        <v>-</v>
      </c>
      <c r="U71" s="64"/>
      <c r="V71" s="17"/>
      <c r="W71" s="35" t="str">
        <f>VLOOKUP(V71,'Athlete Info'!$A:$E,5)</f>
        <v>-</v>
      </c>
      <c r="X71" s="22" t="str">
        <f>VLOOKUP(V71,'Athlete Info'!$A$1:$E$2452,4)</f>
        <v>-</v>
      </c>
      <c r="Y71" s="64"/>
    </row>
    <row r="72" spans="1:25" ht="33.75" customHeight="1">
      <c r="A72" s="59" t="s">
        <v>47</v>
      </c>
      <c r="B72" s="17">
        <v>126</v>
      </c>
      <c r="C72" s="22" t="str">
        <f>VLOOKUP(B72,'Athlete Info'!$A:$E,5)</f>
        <v>Andrew Shaw, Cookstown High School</v>
      </c>
      <c r="D72" s="22" t="str">
        <f>VLOOKUP(B72,'Athlete Info'!$A$1:$E$2452,4)</f>
        <v>CHS</v>
      </c>
      <c r="E72" s="64"/>
      <c r="F72" s="17"/>
      <c r="G72" s="35" t="str">
        <f>VLOOKUP(F72,'Athlete Info'!$A:$E,5)</f>
        <v>-</v>
      </c>
      <c r="H72" s="35" t="str">
        <f>VLOOKUP(F72,'Athlete Info'!$A$1:$E$2452,4)</f>
        <v>-</v>
      </c>
      <c r="I72" s="64"/>
      <c r="J72" s="20"/>
      <c r="K72" s="35" t="str">
        <f>VLOOKUP(J72,'Athlete Info'!$A:$E,5)</f>
        <v>-</v>
      </c>
      <c r="L72" s="35" t="str">
        <f>VLOOKUP(J72,'Athlete Info'!$A$1:$E$2452,4)</f>
        <v>-</v>
      </c>
      <c r="M72" s="64"/>
      <c r="N72" s="17"/>
      <c r="O72" s="35" t="str">
        <f>VLOOKUP(N72,'Athlete Info'!$A:$E,5)</f>
        <v>-</v>
      </c>
      <c r="P72" s="35" t="str">
        <f>VLOOKUP(N72,'Athlete Info'!$A$1:$E$2452,4)</f>
        <v>-</v>
      </c>
      <c r="Q72" s="64"/>
      <c r="R72" s="20"/>
      <c r="S72" s="35" t="str">
        <f>VLOOKUP(R72,'Athlete Info'!$A:$E,5)</f>
        <v>-</v>
      </c>
      <c r="T72" s="22" t="str">
        <f>VLOOKUP(R72,'Athlete Info'!$A$1:$E$2452,4)</f>
        <v>-</v>
      </c>
      <c r="U72" s="64"/>
      <c r="V72" s="17"/>
      <c r="W72" s="35" t="str">
        <f>VLOOKUP(V72,'Athlete Info'!$A:$E,5)</f>
        <v>-</v>
      </c>
      <c r="X72" s="22" t="str">
        <f>VLOOKUP(V72,'Athlete Info'!$A$1:$E$2452,4)</f>
        <v>-</v>
      </c>
      <c r="Y72" s="64"/>
    </row>
    <row r="73" spans="1:25" ht="33.75" customHeight="1">
      <c r="A73" s="59" t="s">
        <v>48</v>
      </c>
      <c r="B73" s="16"/>
      <c r="C73" s="22" t="str">
        <f>VLOOKUP(B73,'Athlete Info'!$A:$E,5)</f>
        <v>-</v>
      </c>
      <c r="D73" s="22" t="str">
        <f>VLOOKUP(B73,'Athlete Info'!$A$1:$E$2452,4)</f>
        <v>-</v>
      </c>
      <c r="E73" s="63"/>
      <c r="F73" s="16"/>
      <c r="G73" s="22" t="str">
        <f>VLOOKUP(F73,'Athlete Info'!$A:$E,5)</f>
        <v>-</v>
      </c>
      <c r="H73" s="35" t="str">
        <f>VLOOKUP(F73,'Athlete Info'!$A$1:$E$2452,4)</f>
        <v>-</v>
      </c>
      <c r="I73" s="63"/>
      <c r="J73" s="19"/>
      <c r="K73" s="22" t="str">
        <f>VLOOKUP(J73,'Athlete Info'!$A:$E,5)</f>
        <v>-</v>
      </c>
      <c r="L73" s="22" t="str">
        <f>VLOOKUP(J73,'Athlete Info'!$A$1:$E$2452,4)</f>
        <v>-</v>
      </c>
      <c r="M73" s="63"/>
      <c r="N73" s="16"/>
      <c r="O73" s="22" t="str">
        <f>VLOOKUP(N73,'Athlete Info'!$A:$E,5)</f>
        <v>-</v>
      </c>
      <c r="P73" s="22" t="str">
        <f>VLOOKUP(N73,'Athlete Info'!$A$1:$E$2452,4)</f>
        <v>-</v>
      </c>
      <c r="Q73" s="63"/>
      <c r="R73" s="19"/>
      <c r="S73" s="22" t="str">
        <f>VLOOKUP(R73,'Athlete Info'!$A:$E,5)</f>
        <v>-</v>
      </c>
      <c r="T73" s="22" t="str">
        <f>VLOOKUP(R73,'Athlete Info'!$A$1:$E$2452,4)</f>
        <v>-</v>
      </c>
      <c r="U73" s="63"/>
      <c r="V73" s="16"/>
      <c r="W73" s="22" t="str">
        <f>VLOOKUP(V73,'Athlete Info'!$A:$E,5)</f>
        <v>-</v>
      </c>
      <c r="X73" s="22" t="str">
        <f>VLOOKUP(V73,'Athlete Info'!$A$1:$E$2452,4)</f>
        <v>-</v>
      </c>
      <c r="Y73" s="63"/>
    </row>
    <row r="74" spans="1:25" ht="33.75" customHeight="1">
      <c r="A74" s="59" t="s">
        <v>43</v>
      </c>
      <c r="B74" s="16"/>
      <c r="C74" s="22" t="str">
        <f>VLOOKUP(B74,'Athlete Info'!$A:$E,5)</f>
        <v>-</v>
      </c>
      <c r="D74" s="22" t="str">
        <f>VLOOKUP(B74,'Athlete Info'!$A$1:$E$2452,4)</f>
        <v>-</v>
      </c>
      <c r="E74" s="68"/>
      <c r="F74" s="16"/>
      <c r="G74" s="22" t="str">
        <f>VLOOKUP(F74,'Athlete Info'!$A:$E,5)</f>
        <v>-</v>
      </c>
      <c r="H74" s="35" t="str">
        <f>VLOOKUP(F74,'Athlete Info'!$A$1:$E$2452,4)</f>
        <v>-</v>
      </c>
      <c r="I74" s="68"/>
      <c r="J74" s="19"/>
      <c r="K74" s="22" t="str">
        <f>VLOOKUP(J74,'Athlete Info'!$A:$E,5)</f>
        <v>-</v>
      </c>
      <c r="L74" s="22" t="str">
        <f>VLOOKUP(J74,'Athlete Info'!$A$1:$E$2452,4)</f>
        <v>-</v>
      </c>
      <c r="M74" s="68"/>
      <c r="N74" s="16"/>
      <c r="O74" s="22" t="str">
        <f>VLOOKUP(N74,'Athlete Info'!$A:$E,5)</f>
        <v>-</v>
      </c>
      <c r="P74" s="22" t="str">
        <f>VLOOKUP(N74,'Athlete Info'!$A$1:$E$2452,4)</f>
        <v>-</v>
      </c>
      <c r="Q74" s="68"/>
      <c r="R74" s="19"/>
      <c r="S74" s="22" t="str">
        <f>VLOOKUP(R74,'Athlete Info'!$A:$E,5)</f>
        <v>-</v>
      </c>
      <c r="T74" s="22" t="str">
        <f>VLOOKUP(R74,'Athlete Info'!$A$1:$E$2452,4)</f>
        <v>-</v>
      </c>
      <c r="U74" s="68"/>
      <c r="V74" s="16"/>
      <c r="W74" s="22" t="str">
        <f>VLOOKUP(V74,'Athlete Info'!$A:$E,5)</f>
        <v>-</v>
      </c>
      <c r="X74" s="22" t="str">
        <f>VLOOKUP(V74,'Athlete Info'!$A$1:$E$2452,4)</f>
        <v>-</v>
      </c>
      <c r="Y74" s="68"/>
    </row>
    <row r="75" spans="1:25" ht="33.75" customHeight="1">
      <c r="A75" s="59" t="s">
        <v>49</v>
      </c>
      <c r="B75" s="17"/>
      <c r="C75" s="22" t="str">
        <f>VLOOKUP(B75,'Athlete Info'!$A:$E,5)</f>
        <v>-</v>
      </c>
      <c r="D75" s="22"/>
      <c r="E75" s="64"/>
      <c r="F75" s="17"/>
      <c r="G75" s="35" t="str">
        <f>VLOOKUP(F75,'Athlete Info'!$A:$E,5)</f>
        <v>-</v>
      </c>
      <c r="H75" s="35"/>
      <c r="I75" s="64"/>
      <c r="J75" s="20"/>
      <c r="K75" s="35" t="str">
        <f>VLOOKUP(J75,'Athlete Info'!$A:$E,5)</f>
        <v>-</v>
      </c>
      <c r="L75" s="22"/>
      <c r="M75" s="64"/>
      <c r="N75" s="17"/>
      <c r="O75" s="35" t="str">
        <f>VLOOKUP(N75,'Athlete Info'!$A:$E,5)</f>
        <v>-</v>
      </c>
      <c r="P75" s="22"/>
      <c r="Q75" s="64"/>
      <c r="R75" s="20"/>
      <c r="S75" s="35" t="str">
        <f>VLOOKUP(R75,'Athlete Info'!$A:$E,5)</f>
        <v>-</v>
      </c>
      <c r="T75" s="22"/>
      <c r="U75" s="64"/>
      <c r="V75" s="17"/>
      <c r="W75" s="35" t="str">
        <f>VLOOKUP(V75,'Athlete Info'!$A:$E,5)</f>
        <v>-</v>
      </c>
      <c r="X75" s="22"/>
      <c r="Y75" s="64"/>
    </row>
    <row r="76" spans="1:25" ht="33.75" customHeight="1">
      <c r="A76" s="59" t="s">
        <v>50</v>
      </c>
      <c r="B76" s="17"/>
      <c r="C76" s="22" t="str">
        <f>VLOOKUP(B76,'Athlete Info'!$A:$E,5)</f>
        <v>-</v>
      </c>
      <c r="D76" s="22" t="str">
        <f>VLOOKUP(B76,'Athlete Info'!$A$1:$E$2452,4)</f>
        <v>-</v>
      </c>
      <c r="E76" s="64"/>
      <c r="F76" s="17"/>
      <c r="G76" s="35" t="str">
        <f>VLOOKUP(F76,'Athlete Info'!$A:$E,5)</f>
        <v>-</v>
      </c>
      <c r="H76" s="35" t="str">
        <f>VLOOKUP(F76,'Athlete Info'!$A$1:$E$2452,4)</f>
        <v>-</v>
      </c>
      <c r="I76" s="64"/>
      <c r="J76" s="20"/>
      <c r="K76" s="35" t="str">
        <f>VLOOKUP(J76,'Athlete Info'!$A:$E,5)</f>
        <v>-</v>
      </c>
      <c r="L76" s="35" t="str">
        <f>VLOOKUP(J76,'Athlete Info'!$A$1:$E$2452,4)</f>
        <v>-</v>
      </c>
      <c r="M76" s="64"/>
      <c r="N76" s="17"/>
      <c r="O76" s="35" t="str">
        <f>VLOOKUP(N76,'Athlete Info'!$A:$E,5)</f>
        <v>-</v>
      </c>
      <c r="P76" s="35" t="str">
        <f>VLOOKUP(N76,'Athlete Info'!$A$1:$E$2452,4)</f>
        <v>-</v>
      </c>
      <c r="Q76" s="64"/>
      <c r="R76" s="20"/>
      <c r="S76" s="35" t="str">
        <f>VLOOKUP(R76,'Athlete Info'!$A:$E,5)</f>
        <v>-</v>
      </c>
      <c r="T76" s="22" t="str">
        <f>VLOOKUP(R76,'Athlete Info'!$A$1:$E$2452,4)</f>
        <v>-</v>
      </c>
      <c r="U76" s="64"/>
      <c r="V76" s="17"/>
      <c r="W76" s="35" t="str">
        <f>VLOOKUP(V76,'Athlete Info'!$A:$E,5)</f>
        <v>-</v>
      </c>
      <c r="X76" s="22" t="str">
        <f>VLOOKUP(V76,'Athlete Info'!$A$1:$E$2452,4)</f>
        <v>-</v>
      </c>
      <c r="Y76" s="64"/>
    </row>
    <row r="77" spans="1:25" ht="33.75" customHeight="1">
      <c r="A77" s="59" t="s">
        <v>3</v>
      </c>
      <c r="B77" s="17">
        <v>876</v>
      </c>
      <c r="C77" s="22" t="str">
        <f>VLOOKUP(B77,'Athlete Info'!$A:$E,5)</f>
        <v>Daire Donohoe, St Patrick's College Cavan</v>
      </c>
      <c r="D77" s="22" t="str">
        <f>VLOOKUP(B77,'Athlete Info'!$A$1:$E$2452,4)</f>
        <v>StMBe</v>
      </c>
      <c r="E77" s="64">
        <v>1.56</v>
      </c>
      <c r="F77" s="17"/>
      <c r="G77" s="35" t="str">
        <f>VLOOKUP(F77,'Athlete Info'!$A:$E,5)</f>
        <v>-</v>
      </c>
      <c r="H77" s="35" t="str">
        <f>VLOOKUP(F77,'Athlete Info'!$A$1:$E$2452,4)</f>
        <v>-</v>
      </c>
      <c r="I77" s="64"/>
      <c r="J77" s="20"/>
      <c r="K77" s="35" t="str">
        <f>VLOOKUP(J77,'Athlete Info'!$A:$E,5)</f>
        <v>-</v>
      </c>
      <c r="L77" s="35" t="str">
        <f>VLOOKUP(J77,'Athlete Info'!$A$1:$E$2452,4)</f>
        <v>-</v>
      </c>
      <c r="M77" s="64"/>
      <c r="N77" s="17"/>
      <c r="O77" s="35" t="str">
        <f>VLOOKUP(N77,'Athlete Info'!$A:$E,5)</f>
        <v>-</v>
      </c>
      <c r="P77" s="35" t="str">
        <f>VLOOKUP(N77,'Athlete Info'!$A$1:$E$2452,4)</f>
        <v>-</v>
      </c>
      <c r="Q77" s="64"/>
      <c r="R77" s="20"/>
      <c r="S77" s="35" t="str">
        <f>VLOOKUP(R77,'Athlete Info'!$A:$E,5)</f>
        <v>-</v>
      </c>
      <c r="T77" s="22" t="str">
        <f>VLOOKUP(R77,'Athlete Info'!$A$1:$E$2452,4)</f>
        <v>-</v>
      </c>
      <c r="U77" s="64"/>
      <c r="V77" s="17"/>
      <c r="W77" s="35" t="str">
        <f>VLOOKUP(V77,'Athlete Info'!$A:$E,5)</f>
        <v>-</v>
      </c>
      <c r="X77" s="22" t="str">
        <f>VLOOKUP(V77,'Athlete Info'!$A$1:$E$2452,4)</f>
        <v>-</v>
      </c>
      <c r="Y77" s="64"/>
    </row>
    <row r="78" spans="1:25" ht="33.75" customHeight="1">
      <c r="A78" s="59" t="s">
        <v>4</v>
      </c>
      <c r="B78" s="17">
        <v>656</v>
      </c>
      <c r="C78" s="22" t="str">
        <f>VLOOKUP(B78,'Athlete Info'!$A:$E,5)</f>
        <v>Thomas Adeniyi-Thomas, Royal Sch, Cavan</v>
      </c>
      <c r="D78" s="22" t="str">
        <f>VLOOKUP(B78,'Athlete Info'!$A$1:$E$2452,4)</f>
        <v>RSC</v>
      </c>
      <c r="E78" s="64">
        <v>4.9000000000000004</v>
      </c>
      <c r="F78" s="17">
        <v>683</v>
      </c>
      <c r="G78" s="35" t="str">
        <f>VLOOKUP(F78,'Athlete Info'!$A:$E,5)</f>
        <v>Stuart Elliott, Royal Sch, Cavan</v>
      </c>
      <c r="H78" s="35" t="str">
        <f>VLOOKUP(F78,'Athlete Info'!$A$1:$E$2452,4)</f>
        <v>RSC</v>
      </c>
      <c r="I78" s="64">
        <v>4.6399999999999997</v>
      </c>
      <c r="J78" s="20"/>
      <c r="K78" s="35" t="str">
        <f>VLOOKUP(J78,'Athlete Info'!$A:$E,5)</f>
        <v>-</v>
      </c>
      <c r="L78" s="35" t="str">
        <f>VLOOKUP(J78,'Athlete Info'!$A$1:$E$2452,4)</f>
        <v>-</v>
      </c>
      <c r="M78" s="64"/>
      <c r="N78" s="17"/>
      <c r="O78" s="35" t="str">
        <f>VLOOKUP(N78,'Athlete Info'!$A:$E,5)</f>
        <v>-</v>
      </c>
      <c r="P78" s="35" t="str">
        <f>VLOOKUP(N78,'Athlete Info'!$A$1:$E$2452,4)</f>
        <v>-</v>
      </c>
      <c r="Q78" s="64"/>
      <c r="R78" s="20"/>
      <c r="S78" s="35" t="str">
        <f>VLOOKUP(R78,'Athlete Info'!$A:$E,5)</f>
        <v>-</v>
      </c>
      <c r="T78" s="22" t="str">
        <f>VLOOKUP(R78,'Athlete Info'!$A$1:$E$2452,4)</f>
        <v>-</v>
      </c>
      <c r="U78" s="64"/>
      <c r="V78" s="17"/>
      <c r="W78" s="35" t="str">
        <f>VLOOKUP(V78,'Athlete Info'!$A:$E,5)</f>
        <v>-</v>
      </c>
      <c r="X78" s="22" t="str">
        <f>VLOOKUP(V78,'Athlete Info'!$A$1:$E$2452,4)</f>
        <v>-</v>
      </c>
      <c r="Y78" s="64"/>
    </row>
    <row r="79" spans="1:25" ht="33.75" customHeight="1">
      <c r="A79" s="59" t="s">
        <v>36</v>
      </c>
      <c r="B79" s="17">
        <v>457</v>
      </c>
      <c r="C79" s="22" t="str">
        <f>VLOOKUP(B79,'Athlete Info'!$A:$E,5)</f>
        <v>Aaron Bradshaw, Magh Ene Col, Bundoran</v>
      </c>
      <c r="D79" s="22" t="str">
        <f>VLOOKUP(B79,'Athlete Info'!$A$1:$E$2452,4)</f>
        <v>MEB</v>
      </c>
      <c r="E79" s="64">
        <v>12.23</v>
      </c>
      <c r="F79" s="17">
        <v>125</v>
      </c>
      <c r="G79" s="35" t="str">
        <f>VLOOKUP(F79,'Athlete Info'!$A:$E,5)</f>
        <v>Nathan Cassidy, Colmcille Col, Ballyshannon</v>
      </c>
      <c r="H79" s="35" t="str">
        <f>VLOOKUP(F79,'Athlete Info'!$A$1:$E$2452,4)</f>
        <v>CCBS</v>
      </c>
      <c r="I79" s="64">
        <v>9.52</v>
      </c>
      <c r="J79" s="20">
        <v>456</v>
      </c>
      <c r="K79" s="35" t="str">
        <f>VLOOKUP(J79,'Athlete Info'!$A:$E,5)</f>
        <v>Oisin Carolan, Magh Ene Col, Bundoran</v>
      </c>
      <c r="L79" s="35" t="str">
        <f>VLOOKUP(J79,'Athlete Info'!$A$1:$E$2452,4)</f>
        <v>MEB</v>
      </c>
      <c r="M79" s="64">
        <v>8.6999999999999993</v>
      </c>
      <c r="N79" s="17"/>
      <c r="O79" s="35" t="str">
        <f>VLOOKUP(N79,'Athlete Info'!$A:$E,5)</f>
        <v>-</v>
      </c>
      <c r="P79" s="35" t="str">
        <f>VLOOKUP(N79,'Athlete Info'!$A$1:$E$2452,4)</f>
        <v>-</v>
      </c>
      <c r="Q79" s="64"/>
      <c r="R79" s="20"/>
      <c r="S79" s="35" t="str">
        <f>VLOOKUP(R79,'Athlete Info'!$A:$E,5)</f>
        <v>-</v>
      </c>
      <c r="T79" s="22" t="str">
        <f>VLOOKUP(R79,'Athlete Info'!$A$1:$E$2452,4)</f>
        <v>-</v>
      </c>
      <c r="U79" s="64"/>
      <c r="V79" s="17"/>
      <c r="W79" s="35" t="str">
        <f>VLOOKUP(V79,'Athlete Info'!$A:$E,5)</f>
        <v>-</v>
      </c>
      <c r="X79" s="22" t="str">
        <f>VLOOKUP(V79,'Athlete Info'!$A$1:$E$2452,4)</f>
        <v>-</v>
      </c>
      <c r="Y79" s="64"/>
    </row>
    <row r="80" spans="1:25" ht="33.75" customHeight="1">
      <c r="A80" s="59" t="s">
        <v>37</v>
      </c>
      <c r="B80" s="17"/>
      <c r="C80" s="22" t="str">
        <f>VLOOKUP(B80,'Athlete Info'!$A:$E,5)</f>
        <v>-</v>
      </c>
      <c r="D80" s="22" t="str">
        <f>VLOOKUP(B80,'Athlete Info'!$A$1:$E$2452,4)</f>
        <v>-</v>
      </c>
      <c r="E80" s="64"/>
      <c r="F80" s="17"/>
      <c r="G80" s="35" t="str">
        <f>VLOOKUP(F80,'Athlete Info'!$A:$E,5)</f>
        <v>-</v>
      </c>
      <c r="H80" s="35" t="str">
        <f>VLOOKUP(F80,'Athlete Info'!$A$1:$E$2452,4)</f>
        <v>-</v>
      </c>
      <c r="I80" s="64"/>
      <c r="J80" s="20"/>
      <c r="K80" s="35" t="str">
        <f>VLOOKUP(J80,'Athlete Info'!$A:$E,5)</f>
        <v>-</v>
      </c>
      <c r="L80" s="35" t="str">
        <f>VLOOKUP(J80,'Athlete Info'!$A$1:$E$2452,4)</f>
        <v>-</v>
      </c>
      <c r="M80" s="64"/>
      <c r="N80" s="17"/>
      <c r="O80" s="35" t="str">
        <f>VLOOKUP(N80,'Athlete Info'!$A:$E,5)</f>
        <v>-</v>
      </c>
      <c r="P80" s="35" t="str">
        <f>VLOOKUP(N80,'Athlete Info'!$A$1:$E$2452,4)</f>
        <v>-</v>
      </c>
      <c r="Q80" s="64"/>
      <c r="R80" s="20"/>
      <c r="S80" s="35" t="str">
        <f>VLOOKUP(R80,'Athlete Info'!$A:$E,5)</f>
        <v>-</v>
      </c>
      <c r="T80" s="22" t="str">
        <f>VLOOKUP(R80,'Athlete Info'!$A$1:$E$2452,4)</f>
        <v>-</v>
      </c>
      <c r="U80" s="64"/>
      <c r="V80" s="17"/>
      <c r="W80" s="35" t="str">
        <f>VLOOKUP(V80,'Athlete Info'!$A:$E,5)</f>
        <v>-</v>
      </c>
      <c r="X80" s="22" t="str">
        <f>VLOOKUP(V80,'Athlete Info'!$A$1:$E$2452,4)</f>
        <v>-</v>
      </c>
      <c r="Y80" s="64"/>
    </row>
    <row r="81" spans="1:25" ht="33.75" customHeight="1">
      <c r="A81" s="59" t="s">
        <v>256</v>
      </c>
      <c r="B81" s="17">
        <v>581</v>
      </c>
      <c r="C81" s="22" t="str">
        <f>VLOOKUP(B81,'Athlete Info'!$A:$E,5)</f>
        <v>Jack Moore, Omagh Academy</v>
      </c>
      <c r="D81" s="22" t="str">
        <f>VLOOKUP(B81,'Athlete Info'!$A$1:$E$2452,4)</f>
        <v>OA</v>
      </c>
      <c r="E81" s="64">
        <v>11.33</v>
      </c>
      <c r="F81" s="17">
        <v>892</v>
      </c>
      <c r="G81" s="35" t="str">
        <f>VLOOKUP(F81,'Athlete Info'!$A:$E,5)</f>
        <v>Warren Mulvey, St Clare's, Ballyjamesduff</v>
      </c>
      <c r="H81" s="35" t="str">
        <f>VLOOKUP(F81,'Athlete Info'!$A$1:$E$2452,4)</f>
        <v>StCBjd</v>
      </c>
      <c r="I81" s="64">
        <v>9.6300000000000008</v>
      </c>
      <c r="J81" s="20">
        <v>674</v>
      </c>
      <c r="K81" s="35" t="str">
        <f>VLOOKUP(J81,'Athlete Info'!$A:$E,5)</f>
        <v>Michael McKeon Boyle, Royal Sch, Cavan</v>
      </c>
      <c r="L81" s="35" t="str">
        <f>VLOOKUP(J81,'Athlete Info'!$A$1:$E$2452,4)</f>
        <v>RSC</v>
      </c>
      <c r="M81" s="64">
        <v>9.6</v>
      </c>
      <c r="N81" s="17"/>
      <c r="O81" s="35" t="str">
        <f>VLOOKUP(N81,'Athlete Info'!$A:$E,5)</f>
        <v>-</v>
      </c>
      <c r="P81" s="35" t="str">
        <f>VLOOKUP(N81,'Athlete Info'!$A$1:$E$2452,4)</f>
        <v>-</v>
      </c>
      <c r="Q81" s="64"/>
      <c r="R81" s="20"/>
      <c r="S81" s="35" t="str">
        <f>VLOOKUP(R81,'Athlete Info'!$A:$E,5)</f>
        <v>-</v>
      </c>
      <c r="T81" s="22" t="str">
        <f>VLOOKUP(R81,'Athlete Info'!$A$1:$E$2452,4)</f>
        <v>-</v>
      </c>
      <c r="U81" s="64"/>
      <c r="V81" s="17"/>
      <c r="W81" s="35" t="str">
        <f>VLOOKUP(V81,'Athlete Info'!$A:$E,5)</f>
        <v>-</v>
      </c>
      <c r="X81" s="22" t="str">
        <f>VLOOKUP(V81,'Athlete Info'!$A$1:$E$2452,4)</f>
        <v>-</v>
      </c>
      <c r="Y81" s="64"/>
    </row>
    <row r="82" spans="1:25" ht="33.75" customHeight="1">
      <c r="A82" s="59" t="s">
        <v>257</v>
      </c>
      <c r="B82" s="17">
        <v>581</v>
      </c>
      <c r="C82" s="22" t="str">
        <f>VLOOKUP(B82,'Athlete Info'!$A:$E,5)</f>
        <v>Jack Moore, Omagh Academy</v>
      </c>
      <c r="D82" s="22" t="str">
        <f>VLOOKUP(B82,'Athlete Info'!$A$1:$E$2452,4)</f>
        <v>OA</v>
      </c>
      <c r="E82" s="64">
        <v>33.94</v>
      </c>
      <c r="F82" s="17">
        <v>457</v>
      </c>
      <c r="G82" s="35" t="str">
        <f>VLOOKUP(F82,'Athlete Info'!$A:$E,5)</f>
        <v>Aaron Bradshaw, Magh Ene Col, Bundoran</v>
      </c>
      <c r="H82" s="35" t="str">
        <f>VLOOKUP(F82,'Athlete Info'!$A$1:$E$2452,4)</f>
        <v>MEB</v>
      </c>
      <c r="I82" s="64">
        <v>30.93</v>
      </c>
      <c r="J82" s="20">
        <v>456</v>
      </c>
      <c r="K82" s="35" t="str">
        <f>VLOOKUP(J82,'Athlete Info'!$A:$E,5)</f>
        <v>Oisin Carolan, Magh Ene Col, Bundoran</v>
      </c>
      <c r="L82" s="35" t="str">
        <f>VLOOKUP(J82,'Athlete Info'!$A$1:$E$2452,4)</f>
        <v>MEB</v>
      </c>
      <c r="M82" s="64">
        <v>13.29</v>
      </c>
      <c r="N82" s="17"/>
      <c r="O82" s="35" t="str">
        <f>VLOOKUP(N82,'Athlete Info'!$A:$E,5)</f>
        <v>-</v>
      </c>
      <c r="P82" s="35" t="str">
        <f>VLOOKUP(N82,'Athlete Info'!$A$1:$E$2452,4)</f>
        <v>-</v>
      </c>
      <c r="Q82" s="64"/>
      <c r="R82" s="20"/>
      <c r="S82" s="35" t="str">
        <f>VLOOKUP(R82,'Athlete Info'!$A:$E,5)</f>
        <v>-</v>
      </c>
      <c r="T82" s="22" t="str">
        <f>VLOOKUP(R82,'Athlete Info'!$A$1:$E$2452,4)</f>
        <v>-</v>
      </c>
      <c r="U82" s="64"/>
      <c r="V82" s="17"/>
      <c r="W82" s="35" t="str">
        <f>VLOOKUP(V82,'Athlete Info'!$A:$E,5)</f>
        <v>-</v>
      </c>
      <c r="X82" s="22" t="str">
        <f>VLOOKUP(V82,'Athlete Info'!$A$1:$E$2452,4)</f>
        <v>-</v>
      </c>
      <c r="Y82" s="64"/>
    </row>
    <row r="83" spans="1:25" ht="33.75" customHeight="1">
      <c r="A83" s="59" t="s">
        <v>258</v>
      </c>
      <c r="B83" s="17">
        <v>559</v>
      </c>
      <c r="C83" s="22" t="str">
        <f>VLOOKUP(B83,'Athlete Info'!$A:$E,5)</f>
        <v>John Paul Murray, Omagh Academy</v>
      </c>
      <c r="D83" s="22" t="str">
        <f>VLOOKUP(B83,'Athlete Info'!$A$1:$E$2452,4)</f>
        <v>OA</v>
      </c>
      <c r="E83" s="64">
        <v>40.450000000000003</v>
      </c>
      <c r="F83" s="17">
        <v>104</v>
      </c>
      <c r="G83" s="35" t="str">
        <f>VLOOKUP(F83,'Athlete Info'!$A:$E,5)</f>
        <v>Adam Barnes, Colaiste Na Carraige</v>
      </c>
      <c r="H83" s="35" t="str">
        <f>VLOOKUP(F83,'Athlete Info'!$A$1:$E$2452,4)</f>
        <v>CnaC</v>
      </c>
      <c r="I83" s="64">
        <v>35.340000000000003</v>
      </c>
      <c r="J83" s="20">
        <v>674</v>
      </c>
      <c r="K83" s="35" t="str">
        <f>VLOOKUP(J83,'Athlete Info'!$A:$E,5)</f>
        <v>Michael McKeon Boyle, Royal Sch, Cavan</v>
      </c>
      <c r="L83" s="35" t="str">
        <f>VLOOKUP(J83,'Athlete Info'!$A$1:$E$2452,4)</f>
        <v>RSC</v>
      </c>
      <c r="M83" s="64">
        <v>25.56</v>
      </c>
      <c r="N83" s="17"/>
      <c r="O83" s="35" t="str">
        <f>VLOOKUP(N83,'Athlete Info'!$A:$E,5)</f>
        <v>-</v>
      </c>
      <c r="P83" s="35" t="str">
        <f>VLOOKUP(N83,'Athlete Info'!$A$1:$E$2452,4)</f>
        <v>-</v>
      </c>
      <c r="Q83" s="64"/>
      <c r="R83" s="20"/>
      <c r="S83" s="35" t="str">
        <f>VLOOKUP(R83,'Athlete Info'!$A:$E,5)</f>
        <v>-</v>
      </c>
      <c r="T83" s="22" t="str">
        <f>VLOOKUP(R83,'Athlete Info'!$A$1:$E$2452,4)</f>
        <v>-</v>
      </c>
      <c r="U83" s="64"/>
      <c r="V83" s="17"/>
      <c r="W83" s="35" t="str">
        <f>VLOOKUP(V83,'Athlete Info'!$A:$E,5)</f>
        <v>-</v>
      </c>
      <c r="X83" s="22" t="str">
        <f>VLOOKUP(V83,'Athlete Info'!$A$1:$E$2452,4)</f>
        <v>-</v>
      </c>
      <c r="Y83" s="64"/>
    </row>
    <row r="84" spans="1:25" ht="33.75" customHeight="1" thickBot="1">
      <c r="A84" s="60" t="s">
        <v>259</v>
      </c>
      <c r="B84" s="18">
        <v>104</v>
      </c>
      <c r="C84" s="22" t="str">
        <f>VLOOKUP(B84,'Athlete Info'!$A:$E,5)</f>
        <v>Adam Barnes, Colaiste Na Carraige</v>
      </c>
      <c r="D84" s="38" t="str">
        <f>VLOOKUP(B84,'Athlete Info'!$A$1:$E$2452,4)</f>
        <v>CnaC</v>
      </c>
      <c r="E84" s="65"/>
      <c r="F84" s="18">
        <v>125</v>
      </c>
      <c r="G84" s="40" t="str">
        <f>VLOOKUP(F84,'Athlete Info'!$A:$E,5)</f>
        <v>Nathan Cassidy, Colmcille Col, Ballyshannon</v>
      </c>
      <c r="H84" s="35" t="str">
        <f>VLOOKUP(F84,'Athlete Info'!$A$1:$E$2452,4)</f>
        <v>CCBS</v>
      </c>
      <c r="I84" s="65"/>
      <c r="J84" s="21"/>
      <c r="K84" s="40" t="str">
        <f>VLOOKUP(J84,'Athlete Info'!$A:$E,5)</f>
        <v>-</v>
      </c>
      <c r="L84" s="40" t="str">
        <f>VLOOKUP(J84,'Athlete Info'!$A$1:$E$2452,4)</f>
        <v>-</v>
      </c>
      <c r="M84" s="65"/>
      <c r="N84" s="18"/>
      <c r="O84" s="40" t="str">
        <f>VLOOKUP(N84,'Athlete Info'!$A:$E,5)</f>
        <v>-</v>
      </c>
      <c r="P84" s="40" t="str">
        <f>VLOOKUP(N84,'Athlete Info'!$A$1:$E$2452,4)</f>
        <v>-</v>
      </c>
      <c r="Q84" s="65"/>
      <c r="R84" s="21"/>
      <c r="S84" s="40" t="str">
        <f>VLOOKUP(R84,'Athlete Info'!$A:$E,5)</f>
        <v>-</v>
      </c>
      <c r="T84" s="40" t="str">
        <f>VLOOKUP(R84,'Athlete Info'!$A$1:$E$2452,4)</f>
        <v>-</v>
      </c>
      <c r="U84" s="65"/>
      <c r="V84" s="18"/>
      <c r="W84" s="40" t="str">
        <f>VLOOKUP(V84,'Athlete Info'!$A:$E,5)</f>
        <v>-</v>
      </c>
      <c r="X84" s="22" t="str">
        <f>VLOOKUP(V84,'Athlete Info'!$A$1:$E$2452,4)</f>
        <v>-</v>
      </c>
      <c r="Y84" s="65"/>
    </row>
    <row r="85" spans="1:25" ht="33.75" customHeight="1" thickBot="1">
      <c r="A85" s="61" t="s">
        <v>211</v>
      </c>
      <c r="B85" s="90"/>
      <c r="C85" s="91"/>
      <c r="D85" s="42" t="str">
        <f>VLOOKUP(B85,'School Codes'!$A:$B,2)</f>
        <v>-</v>
      </c>
      <c r="E85" s="66"/>
      <c r="F85" s="90"/>
      <c r="G85" s="91"/>
      <c r="H85" s="42" t="str">
        <f>VLOOKUP(F85,'School Codes'!$A:$B,2)</f>
        <v>-</v>
      </c>
      <c r="I85" s="66"/>
      <c r="J85" s="90"/>
      <c r="K85" s="91"/>
      <c r="L85" s="42" t="str">
        <f>VLOOKUP(J85,'School Codes'!$A:$B,2)</f>
        <v>-</v>
      </c>
      <c r="M85" s="66"/>
      <c r="N85" s="90"/>
      <c r="O85" s="91"/>
      <c r="P85" s="42"/>
      <c r="Q85" s="66"/>
      <c r="R85" s="90"/>
      <c r="S85" s="91"/>
      <c r="T85" s="42" t="str">
        <f>VLOOKUP(R85,'School Codes'!$A:$B,2)</f>
        <v>-</v>
      </c>
      <c r="U85" s="66"/>
      <c r="V85" s="90"/>
      <c r="W85" s="91"/>
      <c r="X85" s="42" t="str">
        <f>VLOOKUP(V85,'School Codes'!$A:$B,2)</f>
        <v>-</v>
      </c>
      <c r="Y85" s="66"/>
    </row>
    <row r="86" spans="1:25" ht="33.75" customHeight="1" thickBot="1">
      <c r="A86" s="61" t="s">
        <v>212</v>
      </c>
      <c r="B86" s="90"/>
      <c r="C86" s="91"/>
      <c r="D86" s="42" t="str">
        <f>VLOOKUP(B86,'School Codes'!$A:$B,2)</f>
        <v>-</v>
      </c>
      <c r="E86" s="69"/>
      <c r="F86" s="90"/>
      <c r="G86" s="91"/>
      <c r="H86" s="42" t="str">
        <f>VLOOKUP(F86,'School Codes'!$A:$B,2)</f>
        <v>-</v>
      </c>
      <c r="I86" s="69"/>
      <c r="J86" s="90"/>
      <c r="K86" s="91"/>
      <c r="L86" s="42" t="str">
        <f>VLOOKUP(J86,'School Codes'!$A:$B,2)</f>
        <v>-</v>
      </c>
      <c r="M86" s="69"/>
      <c r="N86" s="90"/>
      <c r="O86" s="91"/>
      <c r="P86" s="42"/>
      <c r="Q86" s="69"/>
      <c r="R86" s="90"/>
      <c r="S86" s="91"/>
      <c r="T86" s="42" t="str">
        <f>VLOOKUP(R86,'School Codes'!$A:$B,2)</f>
        <v>-</v>
      </c>
      <c r="U86" s="69"/>
      <c r="V86" s="90"/>
      <c r="W86" s="91"/>
      <c r="X86" s="42" t="str">
        <f>VLOOKUP(V86,'School Codes'!$A:$B,2)</f>
        <v>-</v>
      </c>
      <c r="Y86" s="69"/>
    </row>
  </sheetData>
  <sheetProtection selectLockedCells="1"/>
  <mergeCells count="76">
    <mergeCell ref="V9:W9"/>
    <mergeCell ref="B9:C9"/>
    <mergeCell ref="F9:G9"/>
    <mergeCell ref="J9:K9"/>
    <mergeCell ref="N9:O9"/>
    <mergeCell ref="R9:S9"/>
    <mergeCell ref="A1:Y1"/>
    <mergeCell ref="A2:A3"/>
    <mergeCell ref="B2:E2"/>
    <mergeCell ref="F2:I2"/>
    <mergeCell ref="J2:M2"/>
    <mergeCell ref="N2:Q2"/>
    <mergeCell ref="R2:U2"/>
    <mergeCell ref="V2:Y2"/>
    <mergeCell ref="R85:S85"/>
    <mergeCell ref="V85:W85"/>
    <mergeCell ref="B85:C85"/>
    <mergeCell ref="F85:G85"/>
    <mergeCell ref="J85:K85"/>
    <mergeCell ref="N85:O85"/>
    <mergeCell ref="V62:W62"/>
    <mergeCell ref="A42:A43"/>
    <mergeCell ref="B42:E42"/>
    <mergeCell ref="F42:I42"/>
    <mergeCell ref="J42:M42"/>
    <mergeCell ref="V42:Y42"/>
    <mergeCell ref="N42:Q42"/>
    <mergeCell ref="B62:C62"/>
    <mergeCell ref="F62:G62"/>
    <mergeCell ref="J62:K62"/>
    <mergeCell ref="N62:O62"/>
    <mergeCell ref="R62:S62"/>
    <mergeCell ref="A41:Y41"/>
    <mergeCell ref="A12:A13"/>
    <mergeCell ref="B39:C39"/>
    <mergeCell ref="F39:G39"/>
    <mergeCell ref="J39:K39"/>
    <mergeCell ref="N39:O39"/>
    <mergeCell ref="R39:S39"/>
    <mergeCell ref="V39:W39"/>
    <mergeCell ref="F20:G20"/>
    <mergeCell ref="A22:Y22"/>
    <mergeCell ref="A23:A24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N12:Q12"/>
    <mergeCell ref="J12:M12"/>
    <mergeCell ref="V86:W86"/>
    <mergeCell ref="B23:E23"/>
    <mergeCell ref="F23:I23"/>
    <mergeCell ref="J23:M23"/>
    <mergeCell ref="N23:Q23"/>
    <mergeCell ref="R23:U23"/>
    <mergeCell ref="V23:Y23"/>
    <mergeCell ref="R42:U42"/>
    <mergeCell ref="A64:Y64"/>
    <mergeCell ref="A65:A66"/>
    <mergeCell ref="B65:E65"/>
    <mergeCell ref="F65:I65"/>
    <mergeCell ref="J65:M65"/>
    <mergeCell ref="N65:Q65"/>
    <mergeCell ref="R65:U65"/>
    <mergeCell ref="V65:Y65"/>
    <mergeCell ref="B86:C86"/>
    <mergeCell ref="F86:G86"/>
    <mergeCell ref="J86:K86"/>
    <mergeCell ref="N86:O86"/>
    <mergeCell ref="R86:S86"/>
  </mergeCells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30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'School Codes'!$A$2:$A$61</xm:f>
          </x14:formula1>
          <xm:sqref>B9:C9 V85:W86 R85:S86 N85:O86 J85:K86 F85:G86 B85:C86 V62:W62 R62:S62 N62:O62 J62:K62 F62:G62 B62:C62 V39:W39 R39:S39 N39:O39 J39:K39 F39:G39 B39:C39 V20:W20 R20:S20 N20:O20 J20:K20 F20:G20 B20:C20 V9:W9 R9:S9 N9:O9 J9:K9 F9:G9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5"/>
  </sheetPr>
  <dimension ref="A1:Y86"/>
  <sheetViews>
    <sheetView topLeftCell="A52" workbookViewId="0">
      <selection activeCell="T9" sqref="T9"/>
    </sheetView>
  </sheetViews>
  <sheetFormatPr baseColWidth="10" defaultColWidth="7" defaultRowHeight="10" x14ac:dyDescent="0"/>
  <cols>
    <col min="1" max="1" width="7.1640625" style="24" customWidth="1"/>
    <col min="2" max="2" width="4.5" style="24" customWidth="1"/>
    <col min="3" max="3" width="14.5" style="24" customWidth="1"/>
    <col min="4" max="4" width="4.6640625" style="24" customWidth="1"/>
    <col min="5" max="5" width="5.83203125" style="24" customWidth="1"/>
    <col min="6" max="6" width="4.5" style="24" customWidth="1"/>
    <col min="7" max="7" width="14.5" style="24" customWidth="1"/>
    <col min="8" max="8" width="4.6640625" style="24" customWidth="1"/>
    <col min="9" max="9" width="5.83203125" style="24" customWidth="1"/>
    <col min="10" max="10" width="4.5" style="24" customWidth="1"/>
    <col min="11" max="11" width="14.5" style="24" customWidth="1"/>
    <col min="12" max="12" width="4.6640625" style="24" customWidth="1"/>
    <col min="13" max="13" width="5.83203125" style="24" customWidth="1"/>
    <col min="14" max="14" width="4.5" style="24" customWidth="1"/>
    <col min="15" max="15" width="14.5" style="24" customWidth="1"/>
    <col min="16" max="16" width="4.6640625" style="24" customWidth="1"/>
    <col min="17" max="17" width="5.83203125" style="24" customWidth="1"/>
    <col min="18" max="18" width="4.5" style="24" customWidth="1"/>
    <col min="19" max="19" width="14.5" style="24" customWidth="1"/>
    <col min="20" max="20" width="4.6640625" style="24" customWidth="1"/>
    <col min="21" max="21" width="5.83203125" style="24" customWidth="1"/>
    <col min="22" max="22" width="4.5" style="24" customWidth="1"/>
    <col min="23" max="23" width="14.5" style="24" customWidth="1"/>
    <col min="24" max="24" width="4.6640625" style="24" customWidth="1"/>
    <col min="25" max="25" width="5.83203125" style="24" customWidth="1"/>
    <col min="26" max="16384" width="7" style="24"/>
  </cols>
  <sheetData>
    <row r="1" spans="1:25" ht="14.25" customHeight="1" thickBot="1">
      <c r="A1" s="77" t="s">
        <v>161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9"/>
    </row>
    <row r="2" spans="1:25" ht="27.75" customHeight="1" thickBot="1">
      <c r="A2" s="80" t="s">
        <v>35</v>
      </c>
      <c r="B2" s="77" t="s">
        <v>29</v>
      </c>
      <c r="C2" s="78"/>
      <c r="D2" s="78"/>
      <c r="E2" s="79"/>
      <c r="F2" s="78" t="s">
        <v>30</v>
      </c>
      <c r="G2" s="78"/>
      <c r="H2" s="78"/>
      <c r="I2" s="78"/>
      <c r="J2" s="77" t="s">
        <v>31</v>
      </c>
      <c r="K2" s="78"/>
      <c r="L2" s="78"/>
      <c r="M2" s="79"/>
      <c r="N2" s="78" t="s">
        <v>32</v>
      </c>
      <c r="O2" s="78"/>
      <c r="P2" s="78"/>
      <c r="Q2" s="78"/>
      <c r="R2" s="77" t="s">
        <v>33</v>
      </c>
      <c r="S2" s="78"/>
      <c r="T2" s="78"/>
      <c r="U2" s="79"/>
      <c r="V2" s="78" t="s">
        <v>34</v>
      </c>
      <c r="W2" s="78"/>
      <c r="X2" s="78"/>
      <c r="Y2" s="79"/>
    </row>
    <row r="3" spans="1:25" ht="13.5" customHeight="1" thickBot="1">
      <c r="A3" s="81"/>
      <c r="B3" s="25" t="s">
        <v>7</v>
      </c>
      <c r="C3" s="26" t="s">
        <v>6</v>
      </c>
      <c r="D3" s="26" t="s">
        <v>9</v>
      </c>
      <c r="E3" s="27" t="s">
        <v>8</v>
      </c>
      <c r="F3" s="28" t="s">
        <v>7</v>
      </c>
      <c r="G3" s="26" t="s">
        <v>6</v>
      </c>
      <c r="H3" s="26" t="s">
        <v>9</v>
      </c>
      <c r="I3" s="29" t="s">
        <v>8</v>
      </c>
      <c r="J3" s="25" t="s">
        <v>7</v>
      </c>
      <c r="K3" s="26" t="s">
        <v>6</v>
      </c>
      <c r="L3" s="26" t="s">
        <v>9</v>
      </c>
      <c r="M3" s="27" t="s">
        <v>8</v>
      </c>
      <c r="N3" s="28" t="s">
        <v>7</v>
      </c>
      <c r="O3" s="26" t="s">
        <v>6</v>
      </c>
      <c r="P3" s="26" t="s">
        <v>9</v>
      </c>
      <c r="Q3" s="29" t="s">
        <v>8</v>
      </c>
      <c r="R3" s="25" t="s">
        <v>7</v>
      </c>
      <c r="S3" s="26" t="s">
        <v>6</v>
      </c>
      <c r="T3" s="26" t="s">
        <v>9</v>
      </c>
      <c r="U3" s="27" t="s">
        <v>8</v>
      </c>
      <c r="V3" s="28" t="s">
        <v>7</v>
      </c>
      <c r="W3" s="26" t="s">
        <v>6</v>
      </c>
      <c r="X3" s="26" t="s">
        <v>9</v>
      </c>
      <c r="Y3" s="27" t="s">
        <v>8</v>
      </c>
    </row>
    <row r="4" spans="1:25" ht="29.25" customHeight="1">
      <c r="A4" s="30" t="s">
        <v>1</v>
      </c>
      <c r="B4" s="19">
        <v>374</v>
      </c>
      <c r="C4" s="22" t="str">
        <f>VLOOKUP(B4,'Athlete Info'!A:E,5)</f>
        <v>Saoirse Gallagher, Holy Cross, Strabane</v>
      </c>
      <c r="D4" s="22" t="str">
        <f>VLOOKUP(B4,'Athlete Info'!$A$1:$E$2452,4)</f>
        <v>HCS</v>
      </c>
      <c r="E4" s="63">
        <v>14.13</v>
      </c>
      <c r="F4" s="16">
        <v>426</v>
      </c>
      <c r="G4" s="22" t="str">
        <f>VLOOKUP(F4,'Athlete Info'!$A:$E,5)</f>
        <v>Cara McMenamin, Loreto Grammar, Omagh</v>
      </c>
      <c r="H4" s="22" t="str">
        <f>VLOOKUP(F4,'Athlete Info'!$A$1:$E$2452,4)</f>
        <v>LGO</v>
      </c>
      <c r="I4" s="63">
        <v>14.3</v>
      </c>
      <c r="J4" s="19">
        <v>914</v>
      </c>
      <c r="K4" s="22" t="str">
        <f>VLOOKUP(J4,'Athlete Info'!$A:$E,5)</f>
        <v>Rebecca Ellis, Castlederg High School</v>
      </c>
      <c r="L4" s="22" t="str">
        <f>VLOOKUP(J4,'Athlete Info'!$A$1:$E$2452,4)</f>
        <v>CasHS</v>
      </c>
      <c r="M4" s="63">
        <v>14.6</v>
      </c>
      <c r="N4" s="16">
        <v>881</v>
      </c>
      <c r="O4" s="22" t="str">
        <f>VLOOKUP(N4,'Athlete Info'!$A:$E,5)</f>
        <v>Esther Wilson, Clogher Valley Independent Christian School </v>
      </c>
      <c r="P4" s="22" t="str">
        <f>VLOOKUP(N4,'Athlete Info'!$A$1:$E$2452,4)</f>
        <v>CVICS</v>
      </c>
      <c r="Q4" s="63">
        <v>14.7</v>
      </c>
      <c r="R4" s="19">
        <v>174</v>
      </c>
      <c r="S4" s="22" t="str">
        <f>VLOOKUP(R4,'Athlete Info'!$A:$E,5)</f>
        <v>Lauren McMahon, Dean Maguirc College, Carrickmore</v>
      </c>
      <c r="T4" s="22"/>
      <c r="U4" s="63">
        <v>15</v>
      </c>
      <c r="V4" s="16">
        <v>689</v>
      </c>
      <c r="W4" s="22" t="str">
        <f>VLOOKUP(V4,'Athlete Info'!$A:$E,5)</f>
        <v>Molly McCallister, Royal School Dungannon</v>
      </c>
      <c r="X4" s="22" t="str">
        <f>VLOOKUP(V4,'Athlete Info'!$A$1:$E$2452,4)</f>
        <v>RSD</v>
      </c>
      <c r="Y4" s="63">
        <v>15.5</v>
      </c>
    </row>
    <row r="5" spans="1:25" ht="29.25" customHeight="1">
      <c r="A5" s="33" t="s">
        <v>2</v>
      </c>
      <c r="B5" s="20">
        <v>471</v>
      </c>
      <c r="C5" s="22" t="str">
        <f>VLOOKUP(B5,'Athlete Info'!A:E,5)</f>
        <v>Abigail Boyd, Mount Lourdes, Enniskillen</v>
      </c>
      <c r="D5" s="22" t="str">
        <f>VLOOKUP(B5,'Athlete Info'!$A$1:$E$2452,4)</f>
        <v>MLE</v>
      </c>
      <c r="E5" s="64">
        <v>2.42</v>
      </c>
      <c r="F5" s="17">
        <v>195</v>
      </c>
      <c r="G5" s="35" t="str">
        <f>VLOOKUP(F5,'Athlete Info'!$A:$E,5)</f>
        <v>Orlaith McElduff, Dean Maguirc College, Carrickmore</v>
      </c>
      <c r="H5" s="35" t="str">
        <f>VLOOKUP(F5,'Athlete Info'!$A$1:$E$2452,4)</f>
        <v>DMC</v>
      </c>
      <c r="I5" s="64">
        <v>2.4700000000000002</v>
      </c>
      <c r="J5" s="20">
        <v>315</v>
      </c>
      <c r="K5" s="35" t="str">
        <f>VLOOKUP(J5,'Athlete Info'!$A:$E,5)</f>
        <v>Annabelle Morrison, Enniskillen Royal GS</v>
      </c>
      <c r="L5" s="35" t="str">
        <f>VLOOKUP(J5,'Athlete Info'!$A$1:$E$2452,4)</f>
        <v>ERGS</v>
      </c>
      <c r="M5" s="64">
        <v>2.4900000000000002</v>
      </c>
      <c r="N5" s="17">
        <v>472</v>
      </c>
      <c r="O5" s="35" t="str">
        <f>VLOOKUP(N5,'Athlete Info'!$A:$E,5)</f>
        <v>Aoibhionn Kelly, Mount Lourdes, Enniskillen</v>
      </c>
      <c r="P5" s="35" t="str">
        <f>VLOOKUP(N5,'Athlete Info'!$A$1:$E$2452,4)</f>
        <v>MLE</v>
      </c>
      <c r="Q5" s="64">
        <v>2.5299999999999998</v>
      </c>
      <c r="R5" s="20">
        <v>810</v>
      </c>
      <c r="S5" s="35" t="str">
        <f>VLOOKUP(R5,'Athlete Info'!$A:$E,5)</f>
        <v xml:space="preserve">Orlagh Donnelly, St John's, Dromore </v>
      </c>
      <c r="T5" s="35" t="str">
        <f>VLOOKUP(R5,'Athlete Info'!$A$1:$E$2452,4)</f>
        <v>StJD</v>
      </c>
      <c r="U5" s="34">
        <v>2.54</v>
      </c>
      <c r="V5" s="17">
        <v>712</v>
      </c>
      <c r="W5" s="35" t="str">
        <f>VLOOKUP(V5,'Athlete Info'!$A:$E,5)</f>
        <v>Emma Chambers, Royal School Dungannon</v>
      </c>
      <c r="X5" s="35" t="str">
        <f>VLOOKUP(V5,'Athlete Info'!$A$1:$E$2452,4)</f>
        <v>RSD</v>
      </c>
      <c r="Y5" s="34">
        <v>2.5499999999999998</v>
      </c>
    </row>
    <row r="6" spans="1:25" ht="29.25" customHeight="1">
      <c r="A6" s="33" t="s">
        <v>3</v>
      </c>
      <c r="B6" s="20">
        <v>386</v>
      </c>
      <c r="C6" s="22" t="str">
        <f>VLOOKUP(B6,'Athlete Info'!A:E,5)</f>
        <v>Ashley McArdleElliot, Holy Cross, Strabane</v>
      </c>
      <c r="D6" s="22" t="str">
        <f>VLOOKUP(B6,'Athlete Info'!$A$1:$E$2452,4)</f>
        <v>HCS</v>
      </c>
      <c r="E6" s="64">
        <v>1.43</v>
      </c>
      <c r="F6" s="17">
        <v>460</v>
      </c>
      <c r="G6" s="35" t="str">
        <f>VLOOKUP(F6,'Athlete Info'!$A:$E,5)</f>
        <v>Riona Doris, Mount Lourdes, Enniskillen</v>
      </c>
      <c r="H6" s="35" t="str">
        <f>VLOOKUP(F6,'Athlete Info'!$A$1:$E$2452,4)</f>
        <v>MLE</v>
      </c>
      <c r="I6" s="64">
        <v>1.34</v>
      </c>
      <c r="J6" s="20">
        <v>536</v>
      </c>
      <c r="K6" s="35" t="str">
        <f>VLOOKUP(J6,'Athlete Info'!$A:$E,5)</f>
        <v>Emma Beatty, Omagh Academy</v>
      </c>
      <c r="L6" s="35" t="str">
        <f>VLOOKUP(J6,'Athlete Info'!$A$1:$E$2452,4)</f>
        <v>OA</v>
      </c>
      <c r="M6" s="64">
        <v>1.17</v>
      </c>
      <c r="N6" s="17">
        <v>268</v>
      </c>
      <c r="O6" s="35" t="str">
        <f>VLOOKUP(N6,'Athlete Info'!$A:$E,5)</f>
        <v>Tori Dillon, Drumragh Integrated College Omagh</v>
      </c>
      <c r="P6" s="35" t="str">
        <f>VLOOKUP(N6,'Athlete Info'!$A$1:$E$2452,4)</f>
        <v>DrICO</v>
      </c>
      <c r="Q6" s="64">
        <v>1.17</v>
      </c>
      <c r="R6" s="20">
        <v>88</v>
      </c>
      <c r="S6" s="35" t="str">
        <f>VLOOKUP(R6,'Athlete Info'!$A:$E,5)</f>
        <v>Mia Milligan, Castlederg High School</v>
      </c>
      <c r="T6" s="35" t="str">
        <f>VLOOKUP(R6,'Athlete Info'!$A$1:$E$2452,4)</f>
        <v>CasHS</v>
      </c>
      <c r="U6" s="34">
        <v>1.17</v>
      </c>
      <c r="V6" s="17">
        <v>564</v>
      </c>
      <c r="W6" s="35" t="str">
        <f>VLOOKUP(V6,'Athlete Info'!$A:$E,5)</f>
        <v>Jazy McCaskie, Omagh Academy</v>
      </c>
      <c r="X6" s="35" t="str">
        <f>VLOOKUP(V6,'Athlete Info'!$A$1:$E$2452,4)</f>
        <v>OA</v>
      </c>
      <c r="Y6" s="34">
        <v>1.1200000000000001</v>
      </c>
    </row>
    <row r="7" spans="1:25" ht="29.25" customHeight="1">
      <c r="A7" s="33" t="s">
        <v>4</v>
      </c>
      <c r="B7" s="20">
        <v>334</v>
      </c>
      <c r="C7" s="22" t="str">
        <f>VLOOKUP(B7,'Athlete Info'!A:E,5)</f>
        <v>Ellie Farrell, Fivemiletown College</v>
      </c>
      <c r="D7" s="22" t="str">
        <f>VLOOKUP(B7,'Athlete Info'!$A$1:$E$2452,4)</f>
        <v>FC</v>
      </c>
      <c r="E7" s="64">
        <v>3.48</v>
      </c>
      <c r="F7" s="17">
        <v>44</v>
      </c>
      <c r="G7" s="35" t="str">
        <f>VLOOKUP(F7,'Athlete Info'!$A:$E,5)</f>
        <v>Zara Johnston, Castlederg High School</v>
      </c>
      <c r="H7" s="35" t="str">
        <f>VLOOKUP(F7,'Athlete Info'!$A$1:$E$2452,4)</f>
        <v>CasHS</v>
      </c>
      <c r="I7" s="64">
        <v>3.4</v>
      </c>
      <c r="J7" s="20">
        <v>472</v>
      </c>
      <c r="K7" s="35" t="str">
        <f>VLOOKUP(J7,'Athlete Info'!$A:$E,5)</f>
        <v>Aoibhionn Kelly, Mount Lourdes, Enniskillen</v>
      </c>
      <c r="L7" s="35" t="str">
        <f>VLOOKUP(J7,'Athlete Info'!$A$1:$E$2452,4)</f>
        <v>MLE</v>
      </c>
      <c r="M7" s="64">
        <v>3.35</v>
      </c>
      <c r="N7" s="17">
        <v>536</v>
      </c>
      <c r="O7" s="35" t="str">
        <f>VLOOKUP(N7,'Athlete Info'!$A:$E,5)</f>
        <v>Emma Beatty, Omagh Academy</v>
      </c>
      <c r="P7" s="35" t="str">
        <f>VLOOKUP(N7,'Athlete Info'!$A$1:$E$2452,4)</f>
        <v>OA</v>
      </c>
      <c r="Q7" s="64">
        <v>3.33</v>
      </c>
      <c r="R7" s="20">
        <v>353</v>
      </c>
      <c r="S7" s="35" t="str">
        <f>VLOOKUP(R7,'Athlete Info'!$A:$E,5)</f>
        <v>Kellie Irwin, Fivemiletown College</v>
      </c>
      <c r="T7" s="35" t="str">
        <f>VLOOKUP(R7,'Athlete Info'!$A$1:$E$2452,4)</f>
        <v>FC</v>
      </c>
      <c r="U7" s="34">
        <v>3.28</v>
      </c>
      <c r="V7" s="17">
        <v>564</v>
      </c>
      <c r="W7" s="35" t="str">
        <f>VLOOKUP(V7,'Athlete Info'!$A:$E,5)</f>
        <v>Jazy McCaskie, Omagh Academy</v>
      </c>
      <c r="X7" s="35" t="str">
        <f>VLOOKUP(V7,'Athlete Info'!$A$1:$E$2452,4)</f>
        <v>OA</v>
      </c>
      <c r="Y7" s="34">
        <v>3.23</v>
      </c>
    </row>
    <row r="8" spans="1:25" ht="29.25" customHeight="1" thickBot="1">
      <c r="A8" s="37" t="s">
        <v>260</v>
      </c>
      <c r="B8" s="21">
        <v>496</v>
      </c>
      <c r="C8" s="38" t="str">
        <f>VLOOKUP(B8,'Athlete Info'!A:E,5)</f>
        <v>Emma Dixon, Omagh Academy</v>
      </c>
      <c r="D8" s="38" t="str">
        <f>VLOOKUP(B8,'Athlete Info'!$A$1:$E$2452,4)</f>
        <v>OA</v>
      </c>
      <c r="E8" s="65">
        <v>6.82</v>
      </c>
      <c r="F8" s="18">
        <v>43</v>
      </c>
      <c r="G8" s="40" t="str">
        <f>VLOOKUP(F8,'Athlete Info'!$A:$E,5)</f>
        <v>Courtney Stewart, Castlederg High School</v>
      </c>
      <c r="H8" s="40" t="str">
        <f>VLOOKUP(F8,'Athlete Info'!$A$1:$E$2452,4)</f>
        <v>CasHS</v>
      </c>
      <c r="I8" s="65">
        <v>6.43</v>
      </c>
      <c r="J8" s="21">
        <v>631</v>
      </c>
      <c r="K8" s="40" t="str">
        <f>VLOOKUP(J8,'Athlete Info'!$A:$E,5)</f>
        <v>Sarah McConnell, Omagh High School</v>
      </c>
      <c r="L8" s="40" t="str">
        <f>VLOOKUP(J8,'Athlete Info'!$A$1:$E$2452,4)</f>
        <v>OHS</v>
      </c>
      <c r="M8" s="65">
        <v>6.39</v>
      </c>
      <c r="N8" s="18">
        <v>267</v>
      </c>
      <c r="O8" s="40" t="str">
        <f>VLOOKUP(N8,'Athlete Info'!$A:$E,5)</f>
        <v>Kacey Mc Aleer, Drumragh Integrated College Omagh</v>
      </c>
      <c r="P8" s="40" t="str">
        <f>VLOOKUP(N8,'Athlete Info'!$A$1:$E$2452,4)</f>
        <v>DrICO</v>
      </c>
      <c r="Q8" s="65">
        <v>6.1</v>
      </c>
      <c r="R8" s="21">
        <v>713</v>
      </c>
      <c r="S8" s="40" t="str">
        <f>VLOOKUP(R8,'Athlete Info'!$A:$E,5)</f>
        <v>Holly Davy, Royal School Dungannon</v>
      </c>
      <c r="T8" s="40" t="str">
        <f>VLOOKUP(R8,'Athlete Info'!$A$1:$E$2452,4)</f>
        <v>RSD</v>
      </c>
      <c r="U8" s="39">
        <v>5.98</v>
      </c>
      <c r="V8" s="18">
        <v>740</v>
      </c>
      <c r="W8" s="40" t="str">
        <f>VLOOKUP(V8,'Athlete Info'!$A:$E,5)</f>
        <v>Aine O'Reilly, Sacred Heart College, Omagh</v>
      </c>
      <c r="X8" s="40" t="str">
        <f>VLOOKUP(V8,'Athlete Info'!$A$1:$E$2452,4)</f>
        <v>SHCO</v>
      </c>
      <c r="Y8" s="39">
        <v>5.52</v>
      </c>
    </row>
    <row r="9" spans="1:25" ht="23.25" customHeight="1" thickBot="1">
      <c r="A9" s="77" t="s">
        <v>5</v>
      </c>
      <c r="B9" s="75"/>
      <c r="C9" s="76" t="s">
        <v>286</v>
      </c>
      <c r="D9" s="42" t="s">
        <v>185</v>
      </c>
      <c r="E9" s="69">
        <v>60.2</v>
      </c>
      <c r="F9" s="75"/>
      <c r="G9" s="76" t="s">
        <v>166</v>
      </c>
      <c r="H9" s="42" t="s">
        <v>178</v>
      </c>
      <c r="I9" s="66">
        <v>60.7</v>
      </c>
      <c r="J9" s="75"/>
      <c r="K9" s="76" t="s">
        <v>170</v>
      </c>
      <c r="L9" s="42" t="s">
        <v>188</v>
      </c>
      <c r="M9" s="66">
        <v>61.4</v>
      </c>
      <c r="N9" s="75"/>
      <c r="O9" s="76" t="s">
        <v>173</v>
      </c>
      <c r="P9" s="42" t="s">
        <v>191</v>
      </c>
      <c r="Q9" s="66">
        <v>62.28</v>
      </c>
      <c r="R9" s="75"/>
      <c r="S9" s="76" t="s">
        <v>204</v>
      </c>
      <c r="T9" s="42" t="s">
        <v>11</v>
      </c>
      <c r="U9" s="43">
        <v>63.9</v>
      </c>
      <c r="V9" s="75"/>
      <c r="W9" s="76" t="s">
        <v>169</v>
      </c>
      <c r="X9" s="42" t="str">
        <f>VLOOKUP(V9,'School Codes'!$A:$B,2)</f>
        <v>-</v>
      </c>
      <c r="Y9" s="43">
        <v>64</v>
      </c>
    </row>
    <row r="10" spans="1:25" ht="15.75" customHeight="1" thickBot="1"/>
    <row r="11" spans="1:25" ht="14.25" customHeight="1" thickBot="1">
      <c r="A11" s="98" t="s">
        <v>58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00"/>
    </row>
    <row r="12" spans="1:25" ht="27.75" customHeight="1" thickBot="1">
      <c r="A12" s="101" t="s">
        <v>35</v>
      </c>
      <c r="B12" s="98" t="s">
        <v>29</v>
      </c>
      <c r="C12" s="99"/>
      <c r="D12" s="99"/>
      <c r="E12" s="100"/>
      <c r="F12" s="99" t="s">
        <v>30</v>
      </c>
      <c r="G12" s="99"/>
      <c r="H12" s="99"/>
      <c r="I12" s="99"/>
      <c r="J12" s="98" t="s">
        <v>31</v>
      </c>
      <c r="K12" s="99"/>
      <c r="L12" s="99"/>
      <c r="M12" s="100"/>
      <c r="N12" s="99" t="s">
        <v>32</v>
      </c>
      <c r="O12" s="99"/>
      <c r="P12" s="99"/>
      <c r="Q12" s="99"/>
      <c r="R12" s="98" t="s">
        <v>33</v>
      </c>
      <c r="S12" s="99"/>
      <c r="T12" s="99"/>
      <c r="U12" s="100"/>
      <c r="V12" s="99" t="s">
        <v>34</v>
      </c>
      <c r="W12" s="99"/>
      <c r="X12" s="99"/>
      <c r="Y12" s="100"/>
    </row>
    <row r="13" spans="1:25" ht="13.5" customHeight="1" thickBot="1">
      <c r="A13" s="103"/>
      <c r="B13" s="25" t="s">
        <v>7</v>
      </c>
      <c r="C13" s="26" t="s">
        <v>6</v>
      </c>
      <c r="D13" s="26" t="s">
        <v>9</v>
      </c>
      <c r="E13" s="27" t="s">
        <v>8</v>
      </c>
      <c r="F13" s="28" t="s">
        <v>7</v>
      </c>
      <c r="G13" s="26" t="s">
        <v>6</v>
      </c>
      <c r="H13" s="26" t="s">
        <v>9</v>
      </c>
      <c r="I13" s="29" t="s">
        <v>8</v>
      </c>
      <c r="J13" s="25" t="s">
        <v>7</v>
      </c>
      <c r="K13" s="26" t="s">
        <v>6</v>
      </c>
      <c r="L13" s="26" t="s">
        <v>9</v>
      </c>
      <c r="M13" s="27" t="s">
        <v>8</v>
      </c>
      <c r="N13" s="28" t="s">
        <v>7</v>
      </c>
      <c r="O13" s="26" t="s">
        <v>6</v>
      </c>
      <c r="P13" s="26" t="s">
        <v>9</v>
      </c>
      <c r="Q13" s="29" t="s">
        <v>8</v>
      </c>
      <c r="R13" s="25" t="s">
        <v>7</v>
      </c>
      <c r="S13" s="26" t="s">
        <v>6</v>
      </c>
      <c r="T13" s="26" t="s">
        <v>9</v>
      </c>
      <c r="U13" s="27" t="s">
        <v>8</v>
      </c>
      <c r="V13" s="28" t="s">
        <v>7</v>
      </c>
      <c r="W13" s="26" t="s">
        <v>6</v>
      </c>
      <c r="X13" s="26" t="s">
        <v>9</v>
      </c>
      <c r="Y13" s="27" t="s">
        <v>8</v>
      </c>
    </row>
    <row r="14" spans="1:25" ht="29.25" customHeight="1">
      <c r="A14" s="30" t="s">
        <v>1</v>
      </c>
      <c r="B14" s="19">
        <v>179</v>
      </c>
      <c r="C14" s="22" t="str">
        <f>VLOOKUP(B14,'Athlete Info'!$A:$E,5)</f>
        <v>Sorcha Gormley, Dean Maguirc College, Carrickmore</v>
      </c>
      <c r="D14" s="22" t="str">
        <f>VLOOKUP(B14,'Athlete Info'!$A$1:$E$2452,4)</f>
        <v>DMC</v>
      </c>
      <c r="E14" s="63">
        <v>13.33</v>
      </c>
      <c r="F14" s="16">
        <v>178</v>
      </c>
      <c r="G14" s="22" t="str">
        <f>VLOOKUP(F14,'Athlete Info'!$A:$E,5)</f>
        <v>Aine Grimes, Dean Maguirc College, Carrickmore</v>
      </c>
      <c r="H14" s="22" t="str">
        <f>VLOOKUP(F14,'Athlete Info'!$A$1:$E$2452,4)</f>
        <v>DMC</v>
      </c>
      <c r="I14" s="63">
        <v>13.4</v>
      </c>
      <c r="J14" s="19">
        <v>131</v>
      </c>
      <c r="K14" s="22" t="str">
        <f>VLOOKUP(J14,'Athlete Info'!$A:$E,5)</f>
        <v>Lucy McClenaghan, Cookstown High School</v>
      </c>
      <c r="L14" s="22" t="str">
        <f>VLOOKUP(J14,'Athlete Info'!$A$1:$E$2452,4)</f>
        <v>CHS</v>
      </c>
      <c r="M14" s="63">
        <v>13.64</v>
      </c>
      <c r="N14" s="16">
        <v>500</v>
      </c>
      <c r="O14" s="22" t="str">
        <f>VLOOKUP(N14,'Athlete Info'!$A:$E,5)</f>
        <v>Eve Duff, Omagh Academy</v>
      </c>
      <c r="P14" s="22" t="str">
        <f>VLOOKUP(N14,'Athlete Info'!$A$1:$E$2452,4)</f>
        <v>OA</v>
      </c>
      <c r="Q14" s="63">
        <v>13.86</v>
      </c>
      <c r="R14" s="19">
        <v>501</v>
      </c>
      <c r="S14" s="22" t="str">
        <f>VLOOKUP(R14,'Athlete Info'!$A:$E,5)</f>
        <v>Mia Pauley, Omagh Academy</v>
      </c>
      <c r="T14" s="22" t="str">
        <f>VLOOKUP(R14,'Athlete Info'!$A$1:$E$2452,4)</f>
        <v>OA</v>
      </c>
      <c r="U14" s="31">
        <v>13.9</v>
      </c>
      <c r="V14" s="16">
        <v>736</v>
      </c>
      <c r="W14" s="22" t="str">
        <f>VLOOKUP(V14,'Athlete Info'!$A:$E,5)</f>
        <v>Zoe Gibson, Royal School Dungannon</v>
      </c>
      <c r="X14" s="22" t="str">
        <f>VLOOKUP(V14,'Athlete Info'!$A$1:$E$2452,4)</f>
        <v>RSD</v>
      </c>
      <c r="Y14" s="31">
        <v>14.3</v>
      </c>
    </row>
    <row r="15" spans="1:25" ht="29.25" customHeight="1">
      <c r="A15" s="33" t="s">
        <v>2</v>
      </c>
      <c r="B15" s="20">
        <v>449</v>
      </c>
      <c r="C15" s="22" t="str">
        <f>VLOOKUP(B15,'Athlete Info'!A:E,5)</f>
        <v>Emer Mc Carroll , Loreto Grammar, Omagh</v>
      </c>
      <c r="D15" s="22" t="str">
        <f>VLOOKUP(B15,'Athlete Info'!$A$1:$E$2452,4)</f>
        <v>LGO</v>
      </c>
      <c r="E15" s="64">
        <v>2.2799999999999998</v>
      </c>
      <c r="F15" s="17">
        <v>311</v>
      </c>
      <c r="G15" s="22" t="str">
        <f>VLOOKUP(F15,'Athlete Info'!$A:$E,5)</f>
        <v>Cathy Follis, Enniskillen Royal GS</v>
      </c>
      <c r="H15" s="35" t="str">
        <f>VLOOKUP(F15,'Athlete Info'!$A$1:$E$2452,4)</f>
        <v>ERGS</v>
      </c>
      <c r="I15" s="64">
        <v>2.42</v>
      </c>
      <c r="J15" s="20">
        <v>467</v>
      </c>
      <c r="K15" s="22" t="str">
        <f>VLOOKUP(J15,'Athlete Info'!$A:$E,5)</f>
        <v>Shannon Clawson, Mount Lourdes, Enniskillen</v>
      </c>
      <c r="L15" s="35" t="str">
        <f>VLOOKUP(J15,'Athlete Info'!$A$1:$E$2452,4)</f>
        <v>MLE</v>
      </c>
      <c r="M15" s="64">
        <v>2.42</v>
      </c>
      <c r="N15" s="17">
        <v>397</v>
      </c>
      <c r="O15" s="35" t="str">
        <f>VLOOKUP(N15,'Athlete Info'!$A:$E,5)</f>
        <v>Ciara Rodgers, Loreto Col, Cavan</v>
      </c>
      <c r="P15" s="22" t="str">
        <f>VLOOKUP(N15,'Athlete Info'!$A$1:$E$2452,4)</f>
        <v>LCC</v>
      </c>
      <c r="Q15" s="64">
        <v>2.4700000000000002</v>
      </c>
      <c r="R15" s="20"/>
      <c r="S15" s="35" t="str">
        <f>VLOOKUP(R15,'Athlete Info'!$A:$E,5)</f>
        <v>-</v>
      </c>
      <c r="T15" s="35"/>
      <c r="U15" s="64"/>
      <c r="V15" s="17"/>
      <c r="W15" s="35" t="str">
        <f>VLOOKUP(V15,'Athlete Info'!$A:$E,5)</f>
        <v>-</v>
      </c>
      <c r="X15" s="35" t="str">
        <f>VLOOKUP(V15,'Athlete Info'!$A$1:$E$2452,4)</f>
        <v>-</v>
      </c>
      <c r="Y15" s="64"/>
    </row>
    <row r="16" spans="1:25" ht="29.25" customHeight="1">
      <c r="A16" s="33" t="s">
        <v>203</v>
      </c>
      <c r="B16" s="20">
        <v>386</v>
      </c>
      <c r="C16" s="22" t="str">
        <f>VLOOKUP(B16,'Athlete Info'!A:E,5)</f>
        <v>Ashley McArdleElliot, Holy Cross, Strabane</v>
      </c>
      <c r="D16" s="22" t="str">
        <f>VLOOKUP(B16,'Athlete Info'!$A$1:$E$2452,4)</f>
        <v>HCS</v>
      </c>
      <c r="E16" s="67">
        <v>13.46</v>
      </c>
      <c r="F16" s="17">
        <v>437</v>
      </c>
      <c r="G16" s="22" t="str">
        <f>VLOOKUP(F16,'Athlete Info'!$A:$E,5)</f>
        <v>Kelly Mc Caffrey , Loreto Grammar, Omagh</v>
      </c>
      <c r="H16" s="35" t="str">
        <f>VLOOKUP(F16,'Athlete Info'!$A$1:$E$2452,4)</f>
        <v>LGO</v>
      </c>
      <c r="I16" s="67">
        <v>15.71</v>
      </c>
      <c r="J16" s="20">
        <v>432</v>
      </c>
      <c r="K16" s="35" t="str">
        <f>VLOOKUP(J16,'Athlete Info'!$A:$E,5)</f>
        <v>Clara Daly, Loreto Grammar, Omagh</v>
      </c>
      <c r="L16" s="35" t="str">
        <f>VLOOKUP(J16,'Athlete Info'!$A$1:$E$2452,4)</f>
        <v>LGO</v>
      </c>
      <c r="M16" s="67">
        <v>16.190000000000001</v>
      </c>
      <c r="N16" s="17"/>
      <c r="O16" s="35" t="str">
        <f>VLOOKUP(N16,'Athlete Info'!$A:$E,5)</f>
        <v>-</v>
      </c>
      <c r="P16" s="22" t="str">
        <f>VLOOKUP(N16,'Athlete Info'!$A$1:$E$2452,4)</f>
        <v>-</v>
      </c>
      <c r="Q16" s="67"/>
      <c r="R16" s="20"/>
      <c r="S16" s="35" t="str">
        <f>VLOOKUP(R16,'Athlete Info'!$A:$E,5)</f>
        <v>-</v>
      </c>
      <c r="T16" s="35"/>
      <c r="U16" s="67"/>
      <c r="V16" s="17"/>
      <c r="W16" s="35" t="str">
        <f>VLOOKUP(V16,'Athlete Info'!$A:$E,5)</f>
        <v>-</v>
      </c>
      <c r="X16" s="35" t="str">
        <f>VLOOKUP(V16,'Athlete Info'!$A$1:$E$2452,4)</f>
        <v>-</v>
      </c>
      <c r="Y16" s="67"/>
    </row>
    <row r="17" spans="1:25" ht="29.25" customHeight="1">
      <c r="A17" s="33" t="s">
        <v>3</v>
      </c>
      <c r="B17" s="20">
        <v>488</v>
      </c>
      <c r="C17" s="22" t="str">
        <f>VLOOKUP(B17,'Athlete Info'!A:E,5)</f>
        <v>Mairead Smyth, Mount Lourdes, Enniskillen</v>
      </c>
      <c r="D17" s="22" t="str">
        <f>VLOOKUP(B17,'Athlete Info'!$A$1:$E$2452,4)</f>
        <v>MLE</v>
      </c>
      <c r="E17" s="64">
        <v>1.4</v>
      </c>
      <c r="F17" s="17">
        <v>737</v>
      </c>
      <c r="G17" s="22" t="str">
        <f>VLOOKUP(F17,'Athlete Info'!$A:$E,5)</f>
        <v>Chloe Johnston, Royal School Dungannon</v>
      </c>
      <c r="H17" s="35" t="str">
        <f>VLOOKUP(F17,'Athlete Info'!$A$1:$E$2452,4)</f>
        <v>RSD</v>
      </c>
      <c r="I17" s="64">
        <v>1.34</v>
      </c>
      <c r="J17" s="20">
        <v>110</v>
      </c>
      <c r="K17" s="35" t="str">
        <f>VLOOKUP(J17,'Athlete Info'!$A:$E,5)</f>
        <v>Ava Rose Curran, Colaiste Na Carraige</v>
      </c>
      <c r="L17" s="35" t="str">
        <f>VLOOKUP(J17,'Athlete Info'!$A$1:$E$2452,4)</f>
        <v>CnaC</v>
      </c>
      <c r="M17" s="64">
        <v>1.34</v>
      </c>
      <c r="N17" s="17">
        <v>577</v>
      </c>
      <c r="O17" s="35" t="str">
        <f>VLOOKUP(N17,'Athlete Info'!$A:$E,5)</f>
        <v>Jenna Chariet, Omagh Academy</v>
      </c>
      <c r="P17" s="22" t="str">
        <f>VLOOKUP(N17,'Athlete Info'!$A$1:$E$2452,4)</f>
        <v>OA</v>
      </c>
      <c r="Q17" s="64">
        <v>1.28</v>
      </c>
      <c r="R17" s="20">
        <v>206</v>
      </c>
      <c r="S17" s="35" t="str">
        <f>VLOOKUP(R17,'Athlete Info'!$A:$E,5)</f>
        <v>Jody Virtue, Devenish Col, Enniskillen</v>
      </c>
      <c r="T17" s="35"/>
      <c r="U17" s="64">
        <v>1.28</v>
      </c>
      <c r="V17" s="17"/>
      <c r="W17" s="35" t="str">
        <f>VLOOKUP(V17,'Athlete Info'!$A:$E,5)</f>
        <v>-</v>
      </c>
      <c r="X17" s="35" t="str">
        <f>VLOOKUP(V17,'Athlete Info'!$A$1:$E$2452,4)</f>
        <v>-</v>
      </c>
      <c r="Y17" s="64"/>
    </row>
    <row r="18" spans="1:25" ht="29.25" customHeight="1">
      <c r="A18" s="33" t="s">
        <v>4</v>
      </c>
      <c r="B18" s="20">
        <v>131</v>
      </c>
      <c r="C18" s="22" t="str">
        <f>VLOOKUP(B18,'Athlete Info'!A:E,5)</f>
        <v>Lucy McClenaghan, Cookstown High School</v>
      </c>
      <c r="D18" s="22" t="str">
        <f>VLOOKUP(B18,'Athlete Info'!$A$1:$E$2452,4)</f>
        <v>CHS</v>
      </c>
      <c r="E18" s="64">
        <v>4.55</v>
      </c>
      <c r="F18" s="17">
        <v>737</v>
      </c>
      <c r="G18" s="22" t="str">
        <f>VLOOKUP(F18,'Athlete Info'!$A:$E,5)</f>
        <v>Chloe Johnston, Royal School Dungannon</v>
      </c>
      <c r="H18" s="35" t="str">
        <f>VLOOKUP(F18,'Athlete Info'!$A$1:$E$2452,4)</f>
        <v>RSD</v>
      </c>
      <c r="I18" s="64">
        <v>4.3</v>
      </c>
      <c r="J18" s="20">
        <v>500</v>
      </c>
      <c r="K18" s="35" t="str">
        <f>VLOOKUP(J18,'Athlete Info'!$A:$E,5)</f>
        <v>Eve Duff, Omagh Academy</v>
      </c>
      <c r="L18" s="35" t="str">
        <f>VLOOKUP(J18,'Athlete Info'!$A$1:$E$2452,4)</f>
        <v>OA</v>
      </c>
      <c r="M18" s="64">
        <v>4.28</v>
      </c>
      <c r="N18" s="17">
        <v>485</v>
      </c>
      <c r="O18" s="35" t="str">
        <f>VLOOKUP(N18,'Athlete Info'!$A:$E,5)</f>
        <v>Irene Lymperi, Mount Lourdes, Enniskillen</v>
      </c>
      <c r="P18" s="22" t="str">
        <f>VLOOKUP(N18,'Athlete Info'!$A$1:$E$2452,4)</f>
        <v>MLE</v>
      </c>
      <c r="Q18" s="64">
        <v>4.0599999999999996</v>
      </c>
      <c r="R18" s="20">
        <v>736</v>
      </c>
      <c r="S18" s="35" t="str">
        <f>VLOOKUP(R18,'Athlete Info'!$A:$E,5)</f>
        <v>Zoe Gibson, Royal School Dungannon</v>
      </c>
      <c r="T18" s="35"/>
      <c r="U18" s="64">
        <v>3.92</v>
      </c>
      <c r="V18" s="17">
        <v>47</v>
      </c>
      <c r="W18" s="35" t="str">
        <f>VLOOKUP(V18,'Athlete Info'!$A:$E,5)</f>
        <v>Chelsea Scott, Castlederg High School</v>
      </c>
      <c r="X18" s="35" t="str">
        <f>VLOOKUP(V18,'Athlete Info'!$A$1:$E$2452,4)</f>
        <v>CasHS</v>
      </c>
      <c r="Y18" s="64">
        <v>3.91</v>
      </c>
    </row>
    <row r="19" spans="1:25" ht="29.25" customHeight="1" thickBot="1">
      <c r="A19" s="37" t="s">
        <v>260</v>
      </c>
      <c r="B19" s="21">
        <v>384</v>
      </c>
      <c r="C19" s="38" t="str">
        <f>VLOOKUP(B19,'Athlete Info'!A:E,5)</f>
        <v>Hannah White, Holy Cross, Strabane</v>
      </c>
      <c r="D19" s="38" t="str">
        <f>VLOOKUP(B19,'Athlete Info'!$A$1:$E$2452,4)</f>
        <v>HCS</v>
      </c>
      <c r="E19" s="65">
        <v>8.98</v>
      </c>
      <c r="F19" s="18">
        <v>56</v>
      </c>
      <c r="G19" s="22" t="str">
        <f>VLOOKUP(F19,'Athlete Info'!$A:$E,5)</f>
        <v>Ebony Wauchope, Castlederg High School</v>
      </c>
      <c r="H19" s="40" t="str">
        <f>VLOOKUP(F19,'Athlete Info'!$A$1:$E$2452,4)</f>
        <v>CasHS</v>
      </c>
      <c r="I19" s="65">
        <v>8.2899999999999991</v>
      </c>
      <c r="J19" s="21">
        <v>556</v>
      </c>
      <c r="K19" s="35" t="str">
        <f>VLOOKUP(J19,'Athlete Info'!$A:$E,5)</f>
        <v>Leya Moore, Omagh Academy</v>
      </c>
      <c r="L19" s="35" t="str">
        <f>VLOOKUP(J19,'Athlete Info'!$A$1:$E$2452,4)</f>
        <v>OA</v>
      </c>
      <c r="M19" s="65">
        <v>7.21</v>
      </c>
      <c r="N19" s="18">
        <v>557</v>
      </c>
      <c r="O19" s="40" t="str">
        <f>VLOOKUP(N19,'Athlete Info'!$A:$E,5)</f>
        <v>Erin McFarland, Omagh Academy</v>
      </c>
      <c r="P19" s="22" t="str">
        <f>VLOOKUP(N19,'Athlete Info'!$A$1:$E$2452,4)</f>
        <v>OA</v>
      </c>
      <c r="Q19" s="65">
        <v>6.91</v>
      </c>
      <c r="R19" s="21">
        <v>728</v>
      </c>
      <c r="S19" s="40" t="str">
        <f>VLOOKUP(R19,'Athlete Info'!$A:$E,5)</f>
        <v>Lucy Redmond, Royal School Dungannon</v>
      </c>
      <c r="T19" s="40"/>
      <c r="U19" s="65">
        <v>6.86</v>
      </c>
      <c r="V19" s="18">
        <v>391</v>
      </c>
      <c r="W19" s="40" t="str">
        <f>VLOOKUP(V19,'Athlete Info'!$A:$E,5)</f>
        <v>Aoise McKernan, Loreto Col, Cavan</v>
      </c>
      <c r="X19" s="40" t="str">
        <f>VLOOKUP(V19,'Athlete Info'!$A$1:$E$2452,4)</f>
        <v>LCC</v>
      </c>
      <c r="Y19" s="65">
        <v>6.58</v>
      </c>
    </row>
    <row r="20" spans="1:25" ht="23.25" customHeight="1" thickBot="1">
      <c r="A20" s="23" t="s">
        <v>5</v>
      </c>
      <c r="B20" s="90" t="s">
        <v>170</v>
      </c>
      <c r="C20" s="91"/>
      <c r="D20" s="42" t="str">
        <f>VLOOKUP(B20,'School Codes'!$A:$B,2)</f>
        <v>OA</v>
      </c>
      <c r="E20" s="69">
        <v>56.6</v>
      </c>
      <c r="F20" s="90" t="s">
        <v>173</v>
      </c>
      <c r="G20" s="91"/>
      <c r="H20" s="42" t="str">
        <f>VLOOKUP(F20,'School Codes'!$A:$B,2)</f>
        <v>RSD</v>
      </c>
      <c r="I20" s="66">
        <v>58.2</v>
      </c>
      <c r="J20" s="90" t="s">
        <v>419</v>
      </c>
      <c r="K20" s="91"/>
      <c r="L20" s="42" t="str">
        <f>VLOOKUP(J20,'School Codes'!$A:$B,2)</f>
        <v>CHS</v>
      </c>
      <c r="M20" s="66">
        <v>59.4</v>
      </c>
      <c r="N20" s="90" t="s">
        <v>390</v>
      </c>
      <c r="O20" s="91"/>
      <c r="P20" s="42" t="str">
        <f>VLOOKUP(N20,'School Codes'!$A:$B,2)</f>
        <v>CnaC</v>
      </c>
      <c r="Q20" s="66">
        <v>60.8</v>
      </c>
      <c r="R20" s="90" t="s">
        <v>286</v>
      </c>
      <c r="S20" s="91"/>
      <c r="T20" s="42" t="str">
        <f>VLOOKUP(R20,'School Codes'!$A:$B,2)</f>
        <v>LGO</v>
      </c>
      <c r="U20" s="66">
        <v>60.9</v>
      </c>
      <c r="V20" s="90" t="s">
        <v>205</v>
      </c>
      <c r="W20" s="91"/>
      <c r="X20" s="42" t="str">
        <f>VLOOKUP(V20,'School Codes'!$A:$B,2)</f>
        <v>ERGS</v>
      </c>
      <c r="Y20" s="66">
        <v>60.95</v>
      </c>
    </row>
    <row r="21" spans="1:25" ht="15.75" customHeight="1" thickBot="1"/>
    <row r="22" spans="1:25" ht="15.75" customHeight="1" thickBot="1">
      <c r="A22" s="98" t="s">
        <v>59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100"/>
    </row>
    <row r="23" spans="1:25" ht="22.5" customHeight="1" thickBot="1">
      <c r="A23" s="101" t="s">
        <v>35</v>
      </c>
      <c r="B23" s="98" t="s">
        <v>29</v>
      </c>
      <c r="C23" s="99"/>
      <c r="D23" s="99"/>
      <c r="E23" s="100"/>
      <c r="F23" s="99" t="s">
        <v>30</v>
      </c>
      <c r="G23" s="99"/>
      <c r="H23" s="99"/>
      <c r="I23" s="99"/>
      <c r="J23" s="98" t="s">
        <v>31</v>
      </c>
      <c r="K23" s="99"/>
      <c r="L23" s="99"/>
      <c r="M23" s="100"/>
      <c r="N23" s="99" t="s">
        <v>32</v>
      </c>
      <c r="O23" s="99"/>
      <c r="P23" s="99"/>
      <c r="Q23" s="99"/>
      <c r="R23" s="98" t="s">
        <v>33</v>
      </c>
      <c r="S23" s="99"/>
      <c r="T23" s="99"/>
      <c r="U23" s="100"/>
      <c r="V23" s="99" t="s">
        <v>34</v>
      </c>
      <c r="W23" s="99"/>
      <c r="X23" s="99"/>
      <c r="Y23" s="100"/>
    </row>
    <row r="24" spans="1:25" ht="17.25" customHeight="1" thickBot="1">
      <c r="A24" s="102"/>
      <c r="B24" s="25" t="s">
        <v>7</v>
      </c>
      <c r="C24" s="26" t="s">
        <v>6</v>
      </c>
      <c r="D24" s="26" t="s">
        <v>9</v>
      </c>
      <c r="E24" s="27" t="s">
        <v>8</v>
      </c>
      <c r="F24" s="28" t="s">
        <v>7</v>
      </c>
      <c r="G24" s="26" t="s">
        <v>6</v>
      </c>
      <c r="H24" s="26" t="s">
        <v>9</v>
      </c>
      <c r="I24" s="29" t="s">
        <v>8</v>
      </c>
      <c r="J24" s="25" t="s">
        <v>7</v>
      </c>
      <c r="K24" s="26" t="s">
        <v>6</v>
      </c>
      <c r="L24" s="26" t="s">
        <v>9</v>
      </c>
      <c r="M24" s="27" t="s">
        <v>8</v>
      </c>
      <c r="N24" s="28" t="s">
        <v>7</v>
      </c>
      <c r="O24" s="26" t="s">
        <v>6</v>
      </c>
      <c r="P24" s="26" t="s">
        <v>9</v>
      </c>
      <c r="Q24" s="29" t="s">
        <v>8</v>
      </c>
      <c r="R24" s="25" t="s">
        <v>7</v>
      </c>
      <c r="S24" s="26" t="s">
        <v>6</v>
      </c>
      <c r="T24" s="26" t="s">
        <v>9</v>
      </c>
      <c r="U24" s="27" t="s">
        <v>8</v>
      </c>
      <c r="V24" s="28" t="s">
        <v>7</v>
      </c>
      <c r="W24" s="26" t="s">
        <v>6</v>
      </c>
      <c r="X24" s="26" t="s">
        <v>9</v>
      </c>
      <c r="Y24" s="27" t="s">
        <v>8</v>
      </c>
    </row>
    <row r="25" spans="1:25" ht="29.25" customHeight="1">
      <c r="A25" s="45" t="s">
        <v>1</v>
      </c>
      <c r="B25" s="16">
        <v>856</v>
      </c>
      <c r="C25" s="22" t="str">
        <f>VLOOKUP(B25,'Athlete Info'!$A:$E,5)</f>
        <v>Lana Sheehy, St Patrick’s Acad, Dungannon</v>
      </c>
      <c r="D25" s="22" t="str">
        <f>VLOOKUP(B25,'Athlete Info'!$A$1:$E$2452,4)</f>
        <v>StPAD</v>
      </c>
      <c r="E25" s="63">
        <v>13.8</v>
      </c>
      <c r="F25" s="16">
        <v>340</v>
      </c>
      <c r="G25" s="22" t="str">
        <f>VLOOKUP(F25,'Athlete Info'!$A:$E,5)</f>
        <v>Robyn Little, Fivemiletown College</v>
      </c>
      <c r="H25" s="22" t="str">
        <f>VLOOKUP(F25,'Athlete Info'!$A$1:$E$2452,4)</f>
        <v>FC</v>
      </c>
      <c r="I25" s="63">
        <v>13.9</v>
      </c>
      <c r="J25" s="19">
        <v>862</v>
      </c>
      <c r="K25" s="22" t="str">
        <f>VLOOKUP(J25,'Athlete Info'!$A:$E,5)</f>
        <v>Lara Devlin, St Patrick’s Acad, Dungannon</v>
      </c>
      <c r="L25" s="22" t="str">
        <f>VLOOKUP(J25,'Athlete Info'!$A$1:$E$2452,4)</f>
        <v>StPAD</v>
      </c>
      <c r="M25" s="63">
        <v>13.96</v>
      </c>
      <c r="N25" s="16">
        <v>341</v>
      </c>
      <c r="O25" s="22" t="str">
        <f>VLOOKUP(N25,'Athlete Info'!$A:$E,5)</f>
        <v>Lana Caldwell, Fivemiletown College</v>
      </c>
      <c r="P25" s="22" t="str">
        <f>VLOOKUP(N25,'Athlete Info'!$A$1:$E$2452,4)</f>
        <v>FC</v>
      </c>
      <c r="Q25" s="63">
        <v>14.3</v>
      </c>
      <c r="R25" s="19">
        <v>612</v>
      </c>
      <c r="S25" s="22" t="str">
        <f>VLOOKUP(R25,'Athlete Info'!$A:$E,5)</f>
        <v>Clara Shaw, Omagh High School</v>
      </c>
      <c r="T25" s="22" t="str">
        <f>VLOOKUP(R25,'Athlete Info'!$A$1:$E$2452,4)</f>
        <v>OHS</v>
      </c>
      <c r="U25" s="63">
        <v>14.7</v>
      </c>
      <c r="V25" s="16">
        <v>183</v>
      </c>
      <c r="W25" s="22" t="str">
        <f>VLOOKUP(V25,'Athlete Info'!$A:$E,5)</f>
        <v>Maeve McCrystal, Dean Maguirc College, Carrickmore</v>
      </c>
      <c r="X25" s="22" t="str">
        <f>VLOOKUP(V25,'Athlete Info'!$A$1:$E$2452,4)</f>
        <v>DMC</v>
      </c>
      <c r="Y25" s="63">
        <v>14.7</v>
      </c>
    </row>
    <row r="26" spans="1:25" ht="29.25" customHeight="1">
      <c r="A26" s="46" t="s">
        <v>26</v>
      </c>
      <c r="B26" s="17">
        <v>121</v>
      </c>
      <c r="C26" s="22" t="str">
        <f>VLOOKUP(B26,'Athlete Info'!$A:$E,5)</f>
        <v>Lucy McGlynn, Colmcille Col, Ballyshannon</v>
      </c>
      <c r="D26" s="22" t="str">
        <f>VLOOKUP(B26,'Athlete Info'!$A$1:$E$2452,4)</f>
        <v>CCBS</v>
      </c>
      <c r="E26" s="67">
        <v>26.7</v>
      </c>
      <c r="F26" s="17">
        <v>318</v>
      </c>
      <c r="G26" s="35" t="str">
        <f>VLOOKUP(F26,'Athlete Info'!$A:$E,5)</f>
        <v>Scarlett Keys, Enniskillen Royal GS</v>
      </c>
      <c r="H26" s="35" t="str">
        <f>VLOOKUP(F26,'Athlete Info'!$A$1:$E$2452,4)</f>
        <v>ERGS</v>
      </c>
      <c r="I26" s="67">
        <v>29.15</v>
      </c>
      <c r="J26" s="20">
        <v>858</v>
      </c>
      <c r="K26" s="35" t="str">
        <f>VLOOKUP(J26,'Athlete Info'!$A:$E,5)</f>
        <v>Diana Silva Ribeiro, St Patrick’s Acad, Dungannon</v>
      </c>
      <c r="L26" s="35" t="str">
        <f>VLOOKUP(J26,'Athlete Info'!$A$1:$E$2452,4)</f>
        <v>StPAD</v>
      </c>
      <c r="M26" s="67">
        <v>29.7</v>
      </c>
      <c r="N26" s="17">
        <v>474</v>
      </c>
      <c r="O26" s="35" t="str">
        <f>VLOOKUP(N26,'Athlete Info'!$A:$E,5)</f>
        <v>Anna Gillespie, Mount Lourdes, Enniskillen</v>
      </c>
      <c r="P26" s="35" t="str">
        <f>VLOOKUP(N26,'Athlete Info'!$A$1:$E$2452,4)</f>
        <v>MLE</v>
      </c>
      <c r="Q26" s="67">
        <v>30</v>
      </c>
      <c r="R26" s="20">
        <v>550</v>
      </c>
      <c r="S26" s="35" t="str">
        <f>VLOOKUP(R26,'Athlete Info'!$A:$E,5)</f>
        <v>Amy McFarland, Omagh Academy</v>
      </c>
      <c r="T26" s="35" t="str">
        <f>VLOOKUP(R26,'Athlete Info'!$A$1:$E$2452,4)</f>
        <v>OA</v>
      </c>
      <c r="U26" s="67">
        <v>30.4</v>
      </c>
      <c r="V26" s="17">
        <v>763</v>
      </c>
      <c r="W26" s="35" t="str">
        <f>VLOOKUP(V26,'Athlete Info'!$A:$E,5)</f>
        <v>Berneen Moore, Sacred Heart College, Omagh</v>
      </c>
      <c r="X26" s="35" t="str">
        <f>VLOOKUP(V26,'Athlete Info'!$A$1:$E$2452,4)</f>
        <v>SHCO</v>
      </c>
      <c r="Y26" s="67">
        <v>30.8</v>
      </c>
    </row>
    <row r="27" spans="1:25" ht="29.25" customHeight="1">
      <c r="A27" s="46" t="s">
        <v>2</v>
      </c>
      <c r="B27" s="16">
        <v>477</v>
      </c>
      <c r="C27" s="22" t="str">
        <f>VLOOKUP(B27,'Athlete Info'!$A:$E,5)</f>
        <v>Grainne Duffy, Mount Lourdes, Enniskillen</v>
      </c>
      <c r="D27" s="22" t="str">
        <f>VLOOKUP(B27,'Athlete Info'!$A$1:$E$2452,4)</f>
        <v>MLE</v>
      </c>
      <c r="E27" s="68">
        <v>2.35</v>
      </c>
      <c r="F27" s="16">
        <v>856</v>
      </c>
      <c r="G27" s="22" t="str">
        <f>VLOOKUP(F27,'Athlete Info'!$A:$E,5)</f>
        <v>Lana Sheehy, St Patrick’s Acad, Dungannon</v>
      </c>
      <c r="H27" s="22" t="str">
        <f>VLOOKUP(F27,'Athlete Info'!$A$1:$E$2452,4)</f>
        <v>StPAD</v>
      </c>
      <c r="I27" s="68">
        <v>2.41</v>
      </c>
      <c r="J27" s="19">
        <v>219</v>
      </c>
      <c r="K27" s="22" t="str">
        <f>VLOOKUP(J27,'Athlete Info'!$A:$E,5)</f>
        <v>Ellie McDonald, Devenish Col, Enniskillen</v>
      </c>
      <c r="L27" s="22" t="str">
        <f>VLOOKUP(J27,'Athlete Info'!$A$1:$E$2452,4)</f>
        <v>DC</v>
      </c>
      <c r="M27" s="68">
        <v>2.42</v>
      </c>
      <c r="N27" s="16">
        <v>550</v>
      </c>
      <c r="O27" s="22" t="str">
        <f>VLOOKUP(N27,'Athlete Info'!$A:$E,5)</f>
        <v>Amy McFarland, Omagh Academy</v>
      </c>
      <c r="P27" s="22" t="str">
        <f>VLOOKUP(N27,'Athlete Info'!$A$1:$E$2452,4)</f>
        <v>OA</v>
      </c>
      <c r="Q27" s="68">
        <v>2.4300000000000002</v>
      </c>
      <c r="R27" s="19">
        <v>436</v>
      </c>
      <c r="S27" s="22" t="str">
        <f>VLOOKUP(R27,'Athlete Info'!$A:$E,5)</f>
        <v>Aine strain , Loreto Grammar, Omagh</v>
      </c>
      <c r="T27" s="22" t="str">
        <f>VLOOKUP(R27,'Athlete Info'!$A$1:$E$2452,4)</f>
        <v>LGO</v>
      </c>
      <c r="U27" s="68">
        <v>2.5299999999999998</v>
      </c>
      <c r="V27" s="16">
        <v>620</v>
      </c>
      <c r="W27" s="22" t="str">
        <f>VLOOKUP(V27,'Athlete Info'!$A:$E,5)</f>
        <v>Sarah Hetherington, Omagh High School</v>
      </c>
      <c r="X27" s="22" t="str">
        <f>VLOOKUP(V27,'Athlete Info'!$A$1:$E$2452,4)</f>
        <v>OHS</v>
      </c>
      <c r="Y27" s="68">
        <v>3.06</v>
      </c>
    </row>
    <row r="28" spans="1:25" ht="29.25" customHeight="1">
      <c r="A28" s="46" t="s">
        <v>27</v>
      </c>
      <c r="B28" s="17">
        <v>439</v>
      </c>
      <c r="C28" s="22" t="str">
        <f>VLOOKUP(B28,'Athlete Info'!$A:$E,5)</f>
        <v>Lauren Molly , Loreto Grammar, Omagh</v>
      </c>
      <c r="D28" s="22" t="str">
        <f>VLOOKUP(B28,'Athlete Info'!$A$1:$E$2452,4)</f>
        <v>LGO</v>
      </c>
      <c r="E28" s="64">
        <v>5.12</v>
      </c>
      <c r="F28" s="17">
        <v>862</v>
      </c>
      <c r="G28" s="35" t="str">
        <f>VLOOKUP(F28,'Athlete Info'!$A:$E,5)</f>
        <v>Lara Devlin, St Patrick’s Acad, Dungannon</v>
      </c>
      <c r="H28" s="35" t="str">
        <f>VLOOKUP(F28,'Athlete Info'!$A$1:$E$2452,4)</f>
        <v>StPAD</v>
      </c>
      <c r="I28" s="64">
        <v>5.15</v>
      </c>
      <c r="J28" s="20">
        <v>320</v>
      </c>
      <c r="K28" s="35" t="str">
        <f>VLOOKUP(J28,'Athlete Info'!$A:$E,5)</f>
        <v>Sophia Williams, Enniskillen Royal GS</v>
      </c>
      <c r="L28" s="35" t="str">
        <f>VLOOKUP(J28,'Athlete Info'!$A$1:$E$2452,4)</f>
        <v>ERGS</v>
      </c>
      <c r="M28" s="64">
        <v>5.16</v>
      </c>
      <c r="N28" s="17">
        <v>469</v>
      </c>
      <c r="O28" s="35" t="str">
        <f>VLOOKUP(N28,'Athlete Info'!$A:$E,5)</f>
        <v>Muireann Duffy, Mount Lourdes, Enniskillen</v>
      </c>
      <c r="P28" s="35" t="str">
        <f>VLOOKUP(N28,'Athlete Info'!$A$1:$E$2452,4)</f>
        <v>MLE</v>
      </c>
      <c r="Q28" s="64">
        <v>5.17</v>
      </c>
      <c r="R28" s="20">
        <v>478</v>
      </c>
      <c r="S28" s="35" t="str">
        <f>VLOOKUP(R28,'Athlete Info'!$A:$E,5)</f>
        <v>Carla McCool, Mount Lourdes, Enniskillen</v>
      </c>
      <c r="T28" s="22" t="str">
        <f>VLOOKUP(R28,'Athlete Info'!$A$1:$E$2452,4)</f>
        <v>MLE</v>
      </c>
      <c r="U28" s="64">
        <v>6.14</v>
      </c>
      <c r="V28" s="17">
        <v>420</v>
      </c>
      <c r="W28" s="35" t="str">
        <f>VLOOKUP(V28,'Athlete Info'!$A:$E,5)</f>
        <v>Alana casey , Loreto Grammar, Omagh</v>
      </c>
      <c r="X28" s="35" t="str">
        <f>VLOOKUP(V28,'Athlete Info'!$A$1:$E$2452,4)</f>
        <v>LGO</v>
      </c>
      <c r="Y28" s="64">
        <v>6.33</v>
      </c>
    </row>
    <row r="29" spans="1:25" ht="29.25" customHeight="1">
      <c r="A29" s="46" t="s">
        <v>51</v>
      </c>
      <c r="B29" s="16">
        <v>121</v>
      </c>
      <c r="C29" s="22" t="str">
        <f>VLOOKUP(B29,'Athlete Info'!$A:$E,5)</f>
        <v>Lucy McGlynn, Colmcille Col, Ballyshannon</v>
      </c>
      <c r="D29" s="22" t="str">
        <f>VLOOKUP(B29,'Athlete Info'!$A$1:$E$2452,4)</f>
        <v>CCBS</v>
      </c>
      <c r="E29" s="63">
        <v>10.7</v>
      </c>
      <c r="F29" s="16">
        <v>87</v>
      </c>
      <c r="G29" s="22" t="str">
        <f>VLOOKUP(F29,'Athlete Info'!$A:$E,5)</f>
        <v>Jenna Young, Castlederg High School</v>
      </c>
      <c r="H29" s="22" t="str">
        <f>VLOOKUP(F29,'Athlete Info'!$A$1:$E$2452,4)</f>
        <v>CasHS</v>
      </c>
      <c r="I29" s="63">
        <v>16.2</v>
      </c>
      <c r="J29" s="19"/>
      <c r="K29" s="22" t="str">
        <f>VLOOKUP(J29,'Athlete Info'!$A:$E,5)</f>
        <v>-</v>
      </c>
      <c r="L29" s="22" t="str">
        <f>VLOOKUP(J29,'Athlete Info'!$A$1:$E$2452,4)</f>
        <v>-</v>
      </c>
      <c r="M29" s="63"/>
      <c r="N29" s="16"/>
      <c r="O29" s="22" t="str">
        <f>VLOOKUP(N29,'Athlete Info'!$A:$E,5)</f>
        <v>-</v>
      </c>
      <c r="P29" s="22" t="str">
        <f>VLOOKUP(N29,'Athlete Info'!$A$1:$E$2452,4)</f>
        <v>-</v>
      </c>
      <c r="Q29" s="63"/>
      <c r="R29" s="19"/>
      <c r="S29" s="22" t="str">
        <f>VLOOKUP(R29,'Athlete Info'!$A:$E,5)</f>
        <v>-</v>
      </c>
      <c r="T29" s="22" t="str">
        <f>VLOOKUP(R29,'Athlete Info'!$A$1:$E$2452,4)</f>
        <v>-</v>
      </c>
      <c r="U29" s="63"/>
      <c r="V29" s="16"/>
      <c r="W29" s="22" t="str">
        <f>VLOOKUP(V29,'Athlete Info'!$A:$E,5)</f>
        <v>-</v>
      </c>
      <c r="X29" s="22" t="str">
        <f>VLOOKUP(V29,'Athlete Info'!$A$1:$E$2452,4)</f>
        <v>-</v>
      </c>
      <c r="Y29" s="63"/>
    </row>
    <row r="30" spans="1:25" ht="29.25" customHeight="1">
      <c r="A30" s="46" t="s">
        <v>261</v>
      </c>
      <c r="B30" s="17">
        <v>458</v>
      </c>
      <c r="C30" s="22" t="str">
        <f>VLOOKUP(B30,'Athlete Info'!$A:$E,5)</f>
        <v>Ava McNally, Mount Lourdes, Enniskillen</v>
      </c>
      <c r="D30" s="22" t="s">
        <v>187</v>
      </c>
      <c r="E30" s="64">
        <v>7.2</v>
      </c>
      <c r="F30" s="17">
        <v>451</v>
      </c>
      <c r="G30" s="35" t="str">
        <f>VLOOKUP(F30,'Athlete Info'!$A:$E,5)</f>
        <v>Rachel Keaney, Magh Ene Col, Bundoran</v>
      </c>
      <c r="H30" s="22" t="s">
        <v>186</v>
      </c>
      <c r="I30" s="64">
        <v>7.22</v>
      </c>
      <c r="J30" s="20"/>
      <c r="K30" s="35" t="str">
        <f>VLOOKUP(J30,'Athlete Info'!$A:$E,5)</f>
        <v>-</v>
      </c>
      <c r="L30" s="22"/>
      <c r="M30" s="64"/>
      <c r="N30" s="17"/>
      <c r="O30" s="35" t="str">
        <f>VLOOKUP(N30,'Athlete Info'!$A:$E,5)</f>
        <v>-</v>
      </c>
      <c r="P30" s="22"/>
      <c r="Q30" s="64"/>
      <c r="R30" s="20"/>
      <c r="S30" s="35" t="str">
        <f>VLOOKUP(R30,'Athlete Info'!$A:$E,5)</f>
        <v>-</v>
      </c>
      <c r="T30" s="22"/>
      <c r="U30" s="64"/>
      <c r="V30" s="17"/>
      <c r="W30" s="35" t="str">
        <f>VLOOKUP(V30,'Athlete Info'!$A:$E,5)</f>
        <v>-</v>
      </c>
      <c r="X30" s="22"/>
      <c r="Y30" s="64"/>
    </row>
    <row r="31" spans="1:25" ht="29.25" customHeight="1">
      <c r="A31" s="46" t="s">
        <v>3</v>
      </c>
      <c r="B31" s="17">
        <v>478</v>
      </c>
      <c r="C31" s="22" t="str">
        <f>VLOOKUP(B31,'Athlete Info'!$A:$E,5)</f>
        <v>Carla McCool, Mount Lourdes, Enniskillen</v>
      </c>
      <c r="D31" s="22" t="str">
        <f>VLOOKUP(B31,'Athlete Info'!$A$1:$E$2452,4)</f>
        <v>MLE</v>
      </c>
      <c r="E31" s="64">
        <v>1.36</v>
      </c>
      <c r="F31" s="17">
        <v>482</v>
      </c>
      <c r="G31" s="35" t="str">
        <f>VLOOKUP(F31,'Athlete Info'!$A:$E,5)</f>
        <v>Sophie Conlon , Mount Lourdes, Enniskillen</v>
      </c>
      <c r="H31" s="22" t="str">
        <f>VLOOKUP(F31,'Athlete Info'!$A$1:$E$2452,4)</f>
        <v>MLE</v>
      </c>
      <c r="I31" s="64">
        <v>1.36</v>
      </c>
      <c r="J31" s="20">
        <v>332</v>
      </c>
      <c r="K31" s="35" t="str">
        <f>VLOOKUP(J31,'Athlete Info'!$A:$E,5)</f>
        <v>Edeline Andrich, Enniskillen Royal GS</v>
      </c>
      <c r="L31" s="22" t="str">
        <f>VLOOKUP(J31,'Athlete Info'!$A$1:$E$2452,4)</f>
        <v>ERGS</v>
      </c>
      <c r="M31" s="64">
        <v>1.33</v>
      </c>
      <c r="N31" s="17">
        <v>612</v>
      </c>
      <c r="O31" s="35" t="str">
        <f>VLOOKUP(N31,'Athlete Info'!$A:$E,5)</f>
        <v>Clara Shaw, Omagh High School</v>
      </c>
      <c r="P31" s="22" t="str">
        <f>VLOOKUP(N31,'Athlete Info'!$A$1:$E$2452,4)</f>
        <v>OHS</v>
      </c>
      <c r="Q31" s="64">
        <v>1.33</v>
      </c>
      <c r="R31" s="20">
        <v>52</v>
      </c>
      <c r="S31" s="35" t="str">
        <f>VLOOKUP(R31,'Athlete Info'!$A:$E,5)</f>
        <v>Katie Young, Castlederg High School</v>
      </c>
      <c r="T31" s="22" t="str">
        <f>VLOOKUP(R31,'Athlete Info'!$A$1:$E$2452,4)</f>
        <v>CasHS</v>
      </c>
      <c r="U31" s="64">
        <v>1.33</v>
      </c>
      <c r="V31" s="17"/>
      <c r="W31" s="35" t="str">
        <f>VLOOKUP(V31,'Athlete Info'!$A:$E,5)</f>
        <v>-</v>
      </c>
      <c r="X31" s="22" t="str">
        <f>VLOOKUP(V31,'Athlete Info'!$A$1:$E$2452,4)</f>
        <v>-</v>
      </c>
      <c r="Y31" s="64"/>
    </row>
    <row r="32" spans="1:25" ht="29.25" customHeight="1">
      <c r="A32" s="46" t="s">
        <v>4</v>
      </c>
      <c r="B32" s="17">
        <v>455</v>
      </c>
      <c r="C32" s="22" t="str">
        <f>VLOOKUP(B32,'Athlete Info'!$A:$E,5)</f>
        <v>Alannah Witherow, Magh Ene Col, Bundoran</v>
      </c>
      <c r="D32" s="22" t="str">
        <f>VLOOKUP(B32,'Athlete Info'!$A$1:$E$2452,4)</f>
        <v>MEB</v>
      </c>
      <c r="E32" s="64">
        <v>4.21</v>
      </c>
      <c r="F32" s="17">
        <v>544</v>
      </c>
      <c r="G32" s="35" t="str">
        <f>VLOOKUP(F32,'Athlete Info'!$A:$E,5)</f>
        <v>Olivia Pinder, Omagh Academy</v>
      </c>
      <c r="H32" s="22" t="str">
        <f>VLOOKUP(F32,'Athlete Info'!$A$1:$E$2452,4)</f>
        <v>OA</v>
      </c>
      <c r="I32" s="64">
        <v>4.1100000000000003</v>
      </c>
      <c r="J32" s="20">
        <v>87</v>
      </c>
      <c r="K32" s="35" t="str">
        <f>VLOOKUP(J32,'Athlete Info'!$A:$E,5)</f>
        <v>Jenna Young, Castlederg High School</v>
      </c>
      <c r="L32" s="22" t="str">
        <f>VLOOKUP(J32,'Athlete Info'!$A$1:$E$2452,4)</f>
        <v>CasHS</v>
      </c>
      <c r="M32" s="64">
        <v>4.05</v>
      </c>
      <c r="N32" s="17">
        <v>162</v>
      </c>
      <c r="O32" s="35" t="str">
        <f>VLOOKUP(N32,'Athlete Info'!$A:$E,5)</f>
        <v>Danielle Ferguson, Cookstown High School</v>
      </c>
      <c r="P32" s="22" t="str">
        <f>VLOOKUP(N32,'Athlete Info'!$A$1:$E$2452,4)</f>
        <v>CHS</v>
      </c>
      <c r="Q32" s="64">
        <v>3.98</v>
      </c>
      <c r="R32" s="20">
        <v>763</v>
      </c>
      <c r="S32" s="35" t="str">
        <f>VLOOKUP(R32,'Athlete Info'!$A:$E,5)</f>
        <v>Berneen Moore, Sacred Heart College, Omagh</v>
      </c>
      <c r="T32" s="22" t="str">
        <f>VLOOKUP(R32,'Athlete Info'!$A$1:$E$2452,4)</f>
        <v>SHCO</v>
      </c>
      <c r="U32" s="64">
        <v>3.97</v>
      </c>
      <c r="V32" s="17">
        <v>3</v>
      </c>
      <c r="W32" s="35" t="str">
        <f>VLOOKUP(V32,'Athlete Info'!$A:$E,5)</f>
        <v>Catriona Moohan, Abbey VS, Donegal</v>
      </c>
      <c r="X32" s="22" t="str">
        <f>VLOOKUP(V32,'Athlete Info'!$A$1:$E$2452,4)</f>
        <v>AVD</v>
      </c>
      <c r="Y32" s="64">
        <v>3.89</v>
      </c>
    </row>
    <row r="33" spans="1:25" ht="29.25" customHeight="1">
      <c r="A33" s="46" t="s">
        <v>36</v>
      </c>
      <c r="B33" s="17">
        <v>162</v>
      </c>
      <c r="C33" s="22" t="str">
        <f>VLOOKUP(B33,'Athlete Info'!$A:$E,5)</f>
        <v>Danielle Ferguson, Cookstown High School</v>
      </c>
      <c r="D33" s="22" t="str">
        <f>VLOOKUP(B33,'Athlete Info'!$A$1:$E$2452,4)</f>
        <v>CHS</v>
      </c>
      <c r="E33" s="64">
        <v>9.06</v>
      </c>
      <c r="F33" s="17">
        <v>86</v>
      </c>
      <c r="G33" s="35" t="str">
        <f>VLOOKUP(F33,'Athlete Info'!$A:$E,5)</f>
        <v>Alana Hunter, Castlederg High School</v>
      </c>
      <c r="H33" s="22" t="str">
        <f>VLOOKUP(F33,'Athlete Info'!$A$1:$E$2452,4)</f>
        <v>CasHS</v>
      </c>
      <c r="I33" s="64">
        <v>8.93</v>
      </c>
      <c r="J33" s="20">
        <v>551</v>
      </c>
      <c r="K33" s="35" t="str">
        <f>VLOOKUP(J33,'Athlete Info'!$A:$E,5)</f>
        <v>Jessica Rennie, Omagh Academy</v>
      </c>
      <c r="L33" s="22" t="str">
        <f>VLOOKUP(J33,'Athlete Info'!$A$1:$E$2452,4)</f>
        <v>OA</v>
      </c>
      <c r="M33" s="64">
        <v>8.6999999999999993</v>
      </c>
      <c r="N33" s="17">
        <v>78</v>
      </c>
      <c r="O33" s="35" t="str">
        <f>VLOOKUP(N33,'Athlete Info'!$A:$E,5)</f>
        <v>Natalie Watson, Castlederg High School</v>
      </c>
      <c r="P33" s="22" t="str">
        <f>VLOOKUP(N33,'Athlete Info'!$A$1:$E$2452,4)</f>
        <v>CasHS</v>
      </c>
      <c r="Q33" s="64">
        <v>8.1999999999999993</v>
      </c>
      <c r="R33" s="20">
        <v>163</v>
      </c>
      <c r="S33" s="35" t="str">
        <f>VLOOKUP(R33,'Athlete Info'!$A:$E,5)</f>
        <v>Claudia Hill, Cookstown High School</v>
      </c>
      <c r="T33" s="22" t="str">
        <f>VLOOKUP(R33,'Athlete Info'!$A$1:$E$2452,4)</f>
        <v>CHS</v>
      </c>
      <c r="U33" s="64">
        <v>8.0399999999999991</v>
      </c>
      <c r="V33" s="17">
        <v>490</v>
      </c>
      <c r="W33" s="35" t="str">
        <f>VLOOKUP(V33,'Athlete Info'!$A:$E,5)</f>
        <v>Rihanna Orr, Omagh Academy</v>
      </c>
      <c r="X33" s="22" t="str">
        <f>VLOOKUP(V33,'Athlete Info'!$A$1:$E$2452,4)</f>
        <v>OA</v>
      </c>
      <c r="Y33" s="64">
        <v>7.93</v>
      </c>
    </row>
    <row r="34" spans="1:25" ht="29.25" customHeight="1">
      <c r="A34" s="46" t="s">
        <v>37</v>
      </c>
      <c r="B34" s="17"/>
      <c r="C34" s="22" t="str">
        <f>VLOOKUP(B34,'Athlete Info'!$A:$E,5)</f>
        <v>-</v>
      </c>
      <c r="D34" s="22" t="str">
        <f>VLOOKUP(B34,'Athlete Info'!$A$1:$E$2452,4)</f>
        <v>-</v>
      </c>
      <c r="E34" s="64"/>
      <c r="F34" s="17"/>
      <c r="G34" s="35" t="str">
        <f>VLOOKUP(F34,'Athlete Info'!$A:$E,5)</f>
        <v>-</v>
      </c>
      <c r="H34" s="22" t="str">
        <f>VLOOKUP(F34,'Athlete Info'!$A$1:$E$2452,4)</f>
        <v>-</v>
      </c>
      <c r="I34" s="64"/>
      <c r="J34" s="20"/>
      <c r="K34" s="35" t="str">
        <f>VLOOKUP(J34,'Athlete Info'!$A:$E,5)</f>
        <v>-</v>
      </c>
      <c r="L34" s="22" t="str">
        <f>VLOOKUP(J34,'Athlete Info'!$A$1:$E$2452,4)</f>
        <v>-</v>
      </c>
      <c r="M34" s="64"/>
      <c r="N34" s="17"/>
      <c r="O34" s="35" t="str">
        <f>VLOOKUP(N34,'Athlete Info'!$A:$E,5)</f>
        <v>-</v>
      </c>
      <c r="P34" s="22" t="str">
        <f>VLOOKUP(N34,'Athlete Info'!$A$1:$E$2452,4)</f>
        <v>-</v>
      </c>
      <c r="Q34" s="64"/>
      <c r="R34" s="20"/>
      <c r="S34" s="35" t="str">
        <f>VLOOKUP(R34,'Athlete Info'!$A:$E,5)</f>
        <v>-</v>
      </c>
      <c r="T34" s="22" t="str">
        <f>VLOOKUP(R34,'Athlete Info'!$A$1:$E$2452,4)</f>
        <v>-</v>
      </c>
      <c r="U34" s="64"/>
      <c r="V34" s="17"/>
      <c r="W34" s="35" t="str">
        <f>VLOOKUP(V34,'Athlete Info'!$A:$E,5)</f>
        <v>-</v>
      </c>
      <c r="X34" s="22" t="str">
        <f>VLOOKUP(V34,'Athlete Info'!$A$1:$E$2452,4)</f>
        <v>-</v>
      </c>
      <c r="Y34" s="64"/>
    </row>
    <row r="35" spans="1:25" ht="29.25" customHeight="1">
      <c r="A35" s="46" t="s">
        <v>260</v>
      </c>
      <c r="B35" s="17">
        <v>332</v>
      </c>
      <c r="C35" s="22" t="str">
        <f>VLOOKUP(B35,'Athlete Info'!$A:$E,5)</f>
        <v>Edeline Andrich, Enniskillen Royal GS</v>
      </c>
      <c r="D35" s="22" t="str">
        <f>VLOOKUP(B35,'Athlete Info'!$A$1:$E$2452,4)</f>
        <v>ERGS</v>
      </c>
      <c r="E35" s="64">
        <v>9.27</v>
      </c>
      <c r="F35" s="17">
        <v>389</v>
      </c>
      <c r="G35" s="35" t="str">
        <f>VLOOKUP(F35,'Athlete Info'!$A:$E,5)</f>
        <v>Emily Neeson, Holy Cross, Strabane</v>
      </c>
      <c r="H35" s="22" t="str">
        <f>VLOOKUP(F35,'Athlete Info'!$A$1:$E$2452,4)</f>
        <v>HCS</v>
      </c>
      <c r="I35" s="64">
        <v>8.1300000000000008</v>
      </c>
      <c r="J35" s="20">
        <v>575</v>
      </c>
      <c r="K35" s="35" t="str">
        <f>VLOOKUP(J35,'Athlete Info'!$A:$E,5)</f>
        <v>Dominika Wardega, Omagh Academy</v>
      </c>
      <c r="L35" s="22" t="str">
        <f>VLOOKUP(J35,'Athlete Info'!$A$1:$E$2452,4)</f>
        <v>OA</v>
      </c>
      <c r="M35" s="64">
        <v>8.0399999999999991</v>
      </c>
      <c r="N35" s="17">
        <v>515</v>
      </c>
      <c r="O35" s="35" t="str">
        <f>VLOOKUP(N35,'Athlete Info'!$A:$E,5)</f>
        <v>Sophie Alexander, Omagh Academy</v>
      </c>
      <c r="P35" s="22" t="str">
        <f>VLOOKUP(N35,'Athlete Info'!$A$1:$E$2452,4)</f>
        <v>OA</v>
      </c>
      <c r="Q35" s="64">
        <v>7.85</v>
      </c>
      <c r="R35" s="20">
        <v>883</v>
      </c>
      <c r="S35" s="35" t="str">
        <f>VLOOKUP(R35,'Athlete Info'!$A:$E,5)</f>
        <v>Rachel Johnston , Clogher Valley Independent Christian School </v>
      </c>
      <c r="T35" s="22" t="str">
        <f>VLOOKUP(R35,'Athlete Info'!$A$1:$E$2452,4)</f>
        <v>CVICS</v>
      </c>
      <c r="U35" s="64">
        <v>7.43</v>
      </c>
      <c r="V35" s="17">
        <v>735</v>
      </c>
      <c r="W35" s="35" t="str">
        <f>VLOOKUP(V35,'Athlete Info'!$A:$E,5)</f>
        <v>Maisie Mae Williamson, Royal School Dungannon</v>
      </c>
      <c r="X35" s="22" t="str">
        <f>VLOOKUP(V35,'Athlete Info'!$A$1:$E$2452,4)</f>
        <v>RSD</v>
      </c>
      <c r="Y35" s="64">
        <v>7.33</v>
      </c>
    </row>
    <row r="36" spans="1:25" ht="29.25" customHeight="1">
      <c r="A36" s="46" t="s">
        <v>262</v>
      </c>
      <c r="B36" s="17">
        <v>532</v>
      </c>
      <c r="C36" s="22" t="str">
        <f>VLOOKUP(B36,'Athlete Info'!$A:$E,5)</f>
        <v>Hannah Sproule, Omagh Academy</v>
      </c>
      <c r="D36" s="22" t="str">
        <f>VLOOKUP(B36,'Athlete Info'!$A$1:$E$2452,4)</f>
        <v>OA</v>
      </c>
      <c r="E36" s="64">
        <v>23.26</v>
      </c>
      <c r="F36" s="17">
        <v>369</v>
      </c>
      <c r="G36" s="35" t="str">
        <f>VLOOKUP(F36,'Athlete Info'!$A:$E,5)</f>
        <v>Sophie Moore, Fivemiletown College</v>
      </c>
      <c r="H36" s="22" t="str">
        <f>VLOOKUP(F36,'Athlete Info'!$A$1:$E$2452,4)</f>
        <v>FC</v>
      </c>
      <c r="I36" s="64">
        <v>16.98</v>
      </c>
      <c r="J36" s="20">
        <v>531</v>
      </c>
      <c r="K36" s="35" t="str">
        <f>VLOOKUP(J36,'Athlete Info'!$A:$E,5)</f>
        <v>Christine Clements, Omagh Academy</v>
      </c>
      <c r="L36" s="22" t="str">
        <f>VLOOKUP(J36,'Athlete Info'!$A$1:$E$2452,4)</f>
        <v>OA</v>
      </c>
      <c r="M36" s="64">
        <v>15.76</v>
      </c>
      <c r="N36" s="17">
        <v>368</v>
      </c>
      <c r="O36" s="35" t="str">
        <f>VLOOKUP(N36,'Athlete Info'!$A:$E,5)</f>
        <v>Katie Adams, Fivemiletown College</v>
      </c>
      <c r="P36" s="22" t="str">
        <f>VLOOKUP(N36,'Athlete Info'!$A$1:$E$2452,4)</f>
        <v>FC</v>
      </c>
      <c r="Q36" s="64">
        <v>14.7</v>
      </c>
      <c r="R36" s="20"/>
      <c r="S36" s="35" t="str">
        <f>VLOOKUP(R36,'Athlete Info'!$A:$E,5)</f>
        <v>-</v>
      </c>
      <c r="T36" s="22" t="str">
        <f>VLOOKUP(R36,'Athlete Info'!$A$1:$E$2452,4)</f>
        <v>-</v>
      </c>
      <c r="U36" s="64"/>
      <c r="V36" s="17"/>
      <c r="W36" s="35" t="str">
        <f>VLOOKUP(V36,'Athlete Info'!$A:$E,5)</f>
        <v>-</v>
      </c>
      <c r="X36" s="22" t="str">
        <f>VLOOKUP(V36,'Athlete Info'!$A$1:$E$2452,4)</f>
        <v>-</v>
      </c>
      <c r="Y36" s="64"/>
    </row>
    <row r="37" spans="1:25" ht="29.25" customHeight="1">
      <c r="A37" s="46" t="s">
        <v>263</v>
      </c>
      <c r="B37" s="17">
        <v>383</v>
      </c>
      <c r="C37" s="22" t="str">
        <f>VLOOKUP(B37,'Athlete Info'!A:E,5)</f>
        <v>Ellie McCurdy, Holy Cross, Strabane</v>
      </c>
      <c r="D37" s="22" t="str">
        <f>VLOOKUP(B37,'Athlete Info'!$A$1:$E$2452,4)</f>
        <v>HCS</v>
      </c>
      <c r="E37" s="64">
        <v>39.92</v>
      </c>
      <c r="F37" s="17">
        <v>74</v>
      </c>
      <c r="G37" s="35" t="str">
        <f>VLOOKUP(F37,'Athlete Info'!$A:$E,5)</f>
        <v>Lauren McCann, Castlederg High School</v>
      </c>
      <c r="H37" s="22" t="str">
        <f>VLOOKUP(F37,'Athlete Info'!$A$1:$E$2452,4)</f>
        <v>CasHS</v>
      </c>
      <c r="I37" s="64">
        <v>31.44</v>
      </c>
      <c r="J37" s="20">
        <v>384</v>
      </c>
      <c r="K37" s="35" t="str">
        <f>VLOOKUP(J37,'Athlete Info'!$A:$E,5)</f>
        <v>Hannah White, Holy Cross, Strabane</v>
      </c>
      <c r="L37" s="35" t="str">
        <f>VLOOKUP(J37,'Athlete Info'!$A$1:$E$2452,4)</f>
        <v>HCS</v>
      </c>
      <c r="M37" s="64">
        <v>24.68</v>
      </c>
      <c r="N37" s="17">
        <v>165</v>
      </c>
      <c r="O37" s="35" t="str">
        <f>VLOOKUP(N37,'Athlete Info'!$A:$E,5)</f>
        <v>Adriana Davies, Cookstown High School</v>
      </c>
      <c r="P37" s="22" t="str">
        <f>VLOOKUP(N37,'Athlete Info'!$A$1:$E$2452,4)</f>
        <v>CHS</v>
      </c>
      <c r="Q37" s="64">
        <v>17.59</v>
      </c>
      <c r="R37" s="20">
        <v>321</v>
      </c>
      <c r="S37" s="35" t="str">
        <f>VLOOKUP(R37,'Athlete Info'!$A:$E,5)</f>
        <v>Ellie McCartney, Enniskillen Royal GS</v>
      </c>
      <c r="T37" s="22" t="str">
        <f>VLOOKUP(R37,'Athlete Info'!$A$1:$E$2452,4)</f>
        <v>ERGS</v>
      </c>
      <c r="U37" s="64">
        <v>15.91</v>
      </c>
      <c r="V37" s="17">
        <v>324</v>
      </c>
      <c r="W37" s="35" t="str">
        <f>VLOOKUP(V37,'Athlete Info'!$A:$E,5)</f>
        <v>Rachel Mullan, Enniskillen Royal GS</v>
      </c>
      <c r="X37" s="22" t="str">
        <f>VLOOKUP(V37,'Athlete Info'!$A$1:$E$2452,4)</f>
        <v>ERGS</v>
      </c>
      <c r="Y37" s="64">
        <v>13.1</v>
      </c>
    </row>
    <row r="38" spans="1:25" ht="29.25" customHeight="1" thickBot="1">
      <c r="A38" s="47" t="s">
        <v>264</v>
      </c>
      <c r="B38" s="18">
        <v>389</v>
      </c>
      <c r="C38" s="38" t="str">
        <f>VLOOKUP(B38,'Athlete Info'!A:E,5)</f>
        <v>Emily Neeson, Holy Cross, Strabane</v>
      </c>
      <c r="D38" s="22" t="str">
        <f>VLOOKUP(B38,'Athlete Info'!$A$1:$E$2452,4)</f>
        <v>HCS</v>
      </c>
      <c r="E38" s="65"/>
      <c r="F38" s="18"/>
      <c r="G38" s="40" t="str">
        <f>VLOOKUP(F38,'Athlete Info'!$A:$E,5)</f>
        <v>-</v>
      </c>
      <c r="H38" s="22" t="str">
        <f>VLOOKUP(F38,'Athlete Info'!$A$1:$E$2452,4)</f>
        <v>-</v>
      </c>
      <c r="I38" s="65"/>
      <c r="J38" s="21"/>
      <c r="K38" s="40" t="str">
        <f>VLOOKUP(J38,'Athlete Info'!$A:$E,5)</f>
        <v>-</v>
      </c>
      <c r="L38" s="40" t="str">
        <f>VLOOKUP(J38,'Athlete Info'!$A$1:$E$2452,4)</f>
        <v>-</v>
      </c>
      <c r="M38" s="65"/>
      <c r="N38" s="18"/>
      <c r="O38" s="40" t="str">
        <f>VLOOKUP(N38,'Athlete Info'!$A:$E,5)</f>
        <v>-</v>
      </c>
      <c r="P38" s="40" t="str">
        <f>VLOOKUP(N38,'Athlete Info'!$A$1:$E$2452,4)</f>
        <v>-</v>
      </c>
      <c r="Q38" s="65"/>
      <c r="R38" s="21"/>
      <c r="S38" s="40" t="str">
        <f>VLOOKUP(R38,'Athlete Info'!$A:$E,5)</f>
        <v>-</v>
      </c>
      <c r="T38" s="22" t="str">
        <f>VLOOKUP(R38,'Athlete Info'!$A$1:$E$2452,4)</f>
        <v>-</v>
      </c>
      <c r="U38" s="65"/>
      <c r="V38" s="18"/>
      <c r="W38" s="40" t="str">
        <f>VLOOKUP(V38,'Athlete Info'!$A:$E,5)</f>
        <v>-</v>
      </c>
      <c r="X38" s="22" t="str">
        <f>VLOOKUP(V38,'Athlete Info'!$A$1:$E$2452,4)</f>
        <v>-</v>
      </c>
      <c r="Y38" s="65"/>
    </row>
    <row r="39" spans="1:25" ht="23.25" customHeight="1" thickBot="1">
      <c r="A39" s="48" t="s">
        <v>5</v>
      </c>
      <c r="B39" s="90" t="s">
        <v>170</v>
      </c>
      <c r="C39" s="91"/>
      <c r="D39" s="42" t="str">
        <f>VLOOKUP(B39,'School Codes'!$A:$B,2)</f>
        <v>OA</v>
      </c>
      <c r="E39" s="69">
        <v>57.9</v>
      </c>
      <c r="F39" s="90" t="s">
        <v>205</v>
      </c>
      <c r="G39" s="91"/>
      <c r="H39" s="42" t="str">
        <f>VLOOKUP(F39,'School Codes'!$A:$B,2)</f>
        <v>ERGS</v>
      </c>
      <c r="I39" s="66">
        <v>58.1</v>
      </c>
      <c r="J39" s="90" t="s">
        <v>173</v>
      </c>
      <c r="K39" s="91"/>
      <c r="L39" s="42" t="str">
        <f>VLOOKUP(J39,'School Codes'!$A:$B,2)</f>
        <v>RSD</v>
      </c>
      <c r="M39" s="66">
        <v>58.7</v>
      </c>
      <c r="N39" s="90" t="s">
        <v>286</v>
      </c>
      <c r="O39" s="91"/>
      <c r="P39" s="42" t="str">
        <f>VLOOKUP(N39,'School Codes'!$A:$B,2)</f>
        <v>LGO</v>
      </c>
      <c r="Q39" s="66">
        <v>59.1</v>
      </c>
      <c r="R39" s="90" t="s">
        <v>204</v>
      </c>
      <c r="S39" s="91"/>
      <c r="T39" s="42" t="str">
        <f>VLOOKUP(R39,'School Codes'!$A:$B,2)</f>
        <v>DC</v>
      </c>
      <c r="U39" s="66">
        <v>60.7</v>
      </c>
      <c r="V39" s="90" t="s">
        <v>390</v>
      </c>
      <c r="W39" s="91"/>
      <c r="X39" s="42" t="str">
        <f>VLOOKUP(V39,'School Codes'!$A:$B,2)</f>
        <v>CnaC</v>
      </c>
      <c r="Y39" s="66">
        <v>62.5</v>
      </c>
    </row>
    <row r="40" spans="1:25" ht="18" customHeight="1" thickBot="1"/>
    <row r="41" spans="1:25" ht="22.5" customHeight="1" thickBot="1">
      <c r="A41" s="98" t="s">
        <v>54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100"/>
    </row>
    <row r="42" spans="1:25" ht="25.5" customHeight="1" thickBot="1">
      <c r="A42" s="101" t="s">
        <v>35</v>
      </c>
      <c r="B42" s="98" t="s">
        <v>29</v>
      </c>
      <c r="C42" s="99"/>
      <c r="D42" s="99"/>
      <c r="E42" s="100"/>
      <c r="F42" s="99" t="s">
        <v>30</v>
      </c>
      <c r="G42" s="99"/>
      <c r="H42" s="99"/>
      <c r="I42" s="99"/>
      <c r="J42" s="98" t="s">
        <v>31</v>
      </c>
      <c r="K42" s="99"/>
      <c r="L42" s="99"/>
      <c r="M42" s="100"/>
      <c r="N42" s="99" t="s">
        <v>32</v>
      </c>
      <c r="O42" s="99"/>
      <c r="P42" s="99"/>
      <c r="Q42" s="99"/>
      <c r="R42" s="98" t="s">
        <v>33</v>
      </c>
      <c r="S42" s="99"/>
      <c r="T42" s="99"/>
      <c r="U42" s="100"/>
      <c r="V42" s="99" t="s">
        <v>34</v>
      </c>
      <c r="W42" s="99"/>
      <c r="X42" s="99"/>
      <c r="Y42" s="100"/>
    </row>
    <row r="43" spans="1:25" ht="25.5" customHeight="1" thickBot="1">
      <c r="A43" s="102"/>
      <c r="B43" s="25" t="s">
        <v>7</v>
      </c>
      <c r="C43" s="26" t="s">
        <v>6</v>
      </c>
      <c r="D43" s="26" t="s">
        <v>9</v>
      </c>
      <c r="E43" s="27" t="s">
        <v>8</v>
      </c>
      <c r="F43" s="28" t="s">
        <v>7</v>
      </c>
      <c r="G43" s="26" t="s">
        <v>6</v>
      </c>
      <c r="H43" s="26" t="s">
        <v>9</v>
      </c>
      <c r="I43" s="29" t="s">
        <v>8</v>
      </c>
      <c r="J43" s="25" t="s">
        <v>7</v>
      </c>
      <c r="K43" s="26" t="s">
        <v>6</v>
      </c>
      <c r="L43" s="26" t="s">
        <v>9</v>
      </c>
      <c r="M43" s="27" t="s">
        <v>8</v>
      </c>
      <c r="N43" s="28" t="s">
        <v>7</v>
      </c>
      <c r="O43" s="26" t="s">
        <v>6</v>
      </c>
      <c r="P43" s="26" t="s">
        <v>9</v>
      </c>
      <c r="Q43" s="29" t="s">
        <v>8</v>
      </c>
      <c r="R43" s="25" t="s">
        <v>7</v>
      </c>
      <c r="S43" s="26" t="s">
        <v>6</v>
      </c>
      <c r="T43" s="26" t="s">
        <v>9</v>
      </c>
      <c r="U43" s="27" t="s">
        <v>8</v>
      </c>
      <c r="V43" s="28" t="s">
        <v>7</v>
      </c>
      <c r="W43" s="26" t="s">
        <v>6</v>
      </c>
      <c r="X43" s="26" t="s">
        <v>9</v>
      </c>
      <c r="Y43" s="27" t="s">
        <v>8</v>
      </c>
    </row>
    <row r="44" spans="1:25" ht="33.75" customHeight="1">
      <c r="A44" s="45" t="s">
        <v>1</v>
      </c>
      <c r="B44" s="16">
        <v>395</v>
      </c>
      <c r="C44" s="22" t="str">
        <f>VLOOKUP(B44,'Athlete Info'!$A:$E,5)</f>
        <v>Kate Donohoe, Loreto Col, Cavan</v>
      </c>
      <c r="D44" s="22" t="str">
        <f>VLOOKUP(B44,'Athlete Info'!$A$1:$E$2452,4)</f>
        <v>LCC</v>
      </c>
      <c r="E44" s="63">
        <v>12.78</v>
      </c>
      <c r="F44" s="16">
        <v>508</v>
      </c>
      <c r="G44" s="22" t="str">
        <f>VLOOKUP(F44,'Athlete Info'!$A:$E,5)</f>
        <v>Ellie Duncan, Omagh Academy</v>
      </c>
      <c r="H44" s="22" t="str">
        <f>VLOOKUP(F44,'Athlete Info'!$A$1:$E$2452,4)</f>
        <v>OA</v>
      </c>
      <c r="I44" s="32">
        <v>13.5</v>
      </c>
      <c r="J44" s="19">
        <v>884</v>
      </c>
      <c r="K44" s="22" t="str">
        <f>VLOOKUP(J44,'Athlete Info'!$A:$E,5)</f>
        <v>Hannah Wilson , Clogher Valley Independent Christian School </v>
      </c>
      <c r="L44" s="22" t="str">
        <f>VLOOKUP(J44,'Athlete Info'!$A$1:$E$2452,4)</f>
        <v>CVICS</v>
      </c>
      <c r="M44" s="31">
        <v>13.8</v>
      </c>
      <c r="N44" s="16">
        <v>465</v>
      </c>
      <c r="O44" s="22" t="str">
        <f>VLOOKUP(N44,'Athlete Info'!$A:$E,5)</f>
        <v>Sarah O'Conor, Mount Lourdes, Enniskillen</v>
      </c>
      <c r="P44" s="22" t="str">
        <f>VLOOKUP(N44,'Athlete Info'!$A$1:$E$2452,4)</f>
        <v>MLE</v>
      </c>
      <c r="Q44" s="32">
        <v>13.9</v>
      </c>
      <c r="R44" s="19">
        <v>698</v>
      </c>
      <c r="S44" s="22" t="str">
        <f>VLOOKUP(R44,'Athlete Info'!$A:$E,5)</f>
        <v>Toni Caddoo, Royal School Dungannon</v>
      </c>
      <c r="T44" s="22" t="str">
        <f>VLOOKUP(R44,'Athlete Info'!$A$1:$E$2452,4)</f>
        <v>RSD</v>
      </c>
      <c r="U44" s="31">
        <v>13.9</v>
      </c>
      <c r="V44" s="16">
        <v>90</v>
      </c>
      <c r="W44" s="22" t="str">
        <f>VLOOKUP(V44,'Athlete Info'!$A:$E,5)</f>
        <v>Abbie Watson, Castlederg High School</v>
      </c>
      <c r="X44" s="22" t="str">
        <f>VLOOKUP(V44,'Athlete Info'!$A$1:$E$2452,4)</f>
        <v>CasHS</v>
      </c>
      <c r="Y44" s="63">
        <v>14</v>
      </c>
    </row>
    <row r="45" spans="1:25" ht="33.75" customHeight="1">
      <c r="A45" s="46" t="s">
        <v>26</v>
      </c>
      <c r="B45" s="17">
        <v>783</v>
      </c>
      <c r="C45" s="22" t="str">
        <f>VLOOKUP(B45,'Athlete Info'!$A:$E,5)</f>
        <v xml:space="preserve">Molly Curran, St Ciaran's Ballygawley </v>
      </c>
      <c r="D45" s="22" t="str">
        <f>VLOOKUP(B45,'Athlete Info'!$A$1:$E$2452,4)</f>
        <v>StCB</v>
      </c>
      <c r="E45" s="67">
        <v>27.19</v>
      </c>
      <c r="F45" s="17">
        <v>404</v>
      </c>
      <c r="G45" s="35" t="str">
        <f>VLOOKUP(F45,'Athlete Info'!$A:$E,5)</f>
        <v>Mary Kate Gannon, Loreto Col, Cavan</v>
      </c>
      <c r="H45" s="22" t="str">
        <f>VLOOKUP(F45,'Athlete Info'!$A$1:$E$2452,4)</f>
        <v>LCC</v>
      </c>
      <c r="I45" s="36">
        <v>28.8</v>
      </c>
      <c r="J45" s="20">
        <v>907</v>
      </c>
      <c r="K45" s="35" t="str">
        <f>VLOOKUP(J45,'Athlete Info'!$A:$E,5)</f>
        <v>Kaioni Typulotu, Loreto College Cavan</v>
      </c>
      <c r="L45" s="22" t="str">
        <f>VLOOKUP(J45,'Athlete Info'!$A$1:$E$2452,4)</f>
        <v>LCC</v>
      </c>
      <c r="M45" s="34">
        <v>28.9</v>
      </c>
      <c r="N45" s="17">
        <v>520</v>
      </c>
      <c r="O45" s="35" t="str">
        <f>VLOOKUP(N45,'Athlete Info'!$A:$E,5)</f>
        <v>Danielle Davis, Omagh Academy</v>
      </c>
      <c r="P45" s="35" t="str">
        <f>VLOOKUP(N45,'Athlete Info'!$A$1:$E$2452,4)</f>
        <v>OA</v>
      </c>
      <c r="Q45" s="36">
        <v>29.6</v>
      </c>
      <c r="R45" s="20"/>
      <c r="S45" s="35" t="str">
        <f>VLOOKUP(R45,'Athlete Info'!$A:$E,5)</f>
        <v>-</v>
      </c>
      <c r="T45" s="35" t="str">
        <f>VLOOKUP(R45,'Athlete Info'!$A$1:$E$2452,4)</f>
        <v>-</v>
      </c>
      <c r="U45" s="34"/>
      <c r="V45" s="17"/>
      <c r="W45" s="35" t="str">
        <f>VLOOKUP(V45,'Athlete Info'!$A:$E,5)</f>
        <v>-</v>
      </c>
      <c r="X45" s="22" t="str">
        <f>VLOOKUP(V45,'Athlete Info'!$A$1:$E$2452,4)</f>
        <v>-</v>
      </c>
      <c r="Y45" s="67"/>
    </row>
    <row r="46" spans="1:25" ht="33.75" customHeight="1">
      <c r="A46" s="46" t="s">
        <v>53</v>
      </c>
      <c r="B46" s="17">
        <v>799</v>
      </c>
      <c r="C46" s="22" t="str">
        <f>VLOOKUP(B46,'Athlete Info'!$A:$E,5)</f>
        <v>Laoise Mc Gonagle, St Columba's, Glenties</v>
      </c>
      <c r="D46" s="22" t="str">
        <f>VLOOKUP(B46,'Athlete Info'!$A$1:$E$2452,4)</f>
        <v>StCG</v>
      </c>
      <c r="E46" s="64">
        <v>42.9</v>
      </c>
      <c r="F46" s="17">
        <v>756</v>
      </c>
      <c r="G46" s="35" t="str">
        <f>VLOOKUP(F46,'Athlete Info'!$A:$E,5)</f>
        <v>Sarah Broderick, Sacred Heart College, Omagh</v>
      </c>
      <c r="H46" s="22" t="str">
        <f>VLOOKUP(F46,'Athlete Info'!$A$1:$E$2452,4)</f>
        <v>SHCO</v>
      </c>
      <c r="I46" s="36">
        <v>44.1</v>
      </c>
      <c r="J46" s="20">
        <v>409</v>
      </c>
      <c r="K46" s="35" t="str">
        <f>VLOOKUP(J46,'Athlete Info'!$A:$E,5)</f>
        <v>Emily Sheridan, Loreto Col, Cavan</v>
      </c>
      <c r="L46" s="22" t="str">
        <f>VLOOKUP(J46,'Athlete Info'!$A$1:$E$2452,4)</f>
        <v>LCC</v>
      </c>
      <c r="M46" s="34">
        <v>44.5</v>
      </c>
      <c r="N46" s="17"/>
      <c r="O46" s="35" t="str">
        <f>VLOOKUP(N46,'Athlete Info'!$A:$E,5)</f>
        <v>-</v>
      </c>
      <c r="P46" s="35" t="str">
        <f>VLOOKUP(N46,'Athlete Info'!$A$1:$E$2452,4)</f>
        <v>-</v>
      </c>
      <c r="Q46" s="36"/>
      <c r="R46" s="20"/>
      <c r="S46" s="35" t="str">
        <f>VLOOKUP(R46,'Athlete Info'!$A:$E,5)</f>
        <v>-</v>
      </c>
      <c r="T46" s="35" t="str">
        <f>VLOOKUP(R46,'Athlete Info'!$A$1:$E$2452,4)</f>
        <v>-</v>
      </c>
      <c r="U46" s="34"/>
      <c r="V46" s="17"/>
      <c r="W46" s="35" t="str">
        <f>VLOOKUP(V46,'Athlete Info'!$A:$E,5)</f>
        <v>-</v>
      </c>
      <c r="X46" s="22" t="str">
        <f>VLOOKUP(V46,'Athlete Info'!$A$1:$E$2452,4)</f>
        <v>-</v>
      </c>
      <c r="Y46" s="64"/>
    </row>
    <row r="47" spans="1:25" ht="33.75" customHeight="1">
      <c r="A47" s="46" t="s">
        <v>2</v>
      </c>
      <c r="B47" s="16">
        <v>756</v>
      </c>
      <c r="C47" s="22" t="str">
        <f>VLOOKUP(B47,'Athlete Info'!$A:$E,5)</f>
        <v>Sarah Broderick, Sacred Heart College, Omagh</v>
      </c>
      <c r="D47" s="22" t="str">
        <f>VLOOKUP(B47,'Athlete Info'!$A$1:$E$2452,4)</f>
        <v>SHCO</v>
      </c>
      <c r="E47" s="68">
        <v>2.37</v>
      </c>
      <c r="F47" s="16">
        <v>221</v>
      </c>
      <c r="G47" s="22" t="str">
        <f>VLOOKUP(F47,'Athlete Info'!$A:$E,5)</f>
        <v>Tara McKenzie, Devenish Col, Enniskillen</v>
      </c>
      <c r="H47" s="22" t="str">
        <f>VLOOKUP(F47,'Athlete Info'!$A$1:$E$2452,4)</f>
        <v>DC</v>
      </c>
      <c r="I47" s="32">
        <v>2.59</v>
      </c>
      <c r="J47" s="19">
        <v>194</v>
      </c>
      <c r="K47" s="22" t="str">
        <f>VLOOKUP(J47,'Athlete Info'!$A:$E,5)</f>
        <v>Sarah Laverty, Dean Maguirc College, Carrickmore</v>
      </c>
      <c r="L47" s="22" t="str">
        <f>VLOOKUP(J47,'Athlete Info'!$A$1:$E$2452,4)</f>
        <v>DMC</v>
      </c>
      <c r="M47" s="31">
        <v>3.01</v>
      </c>
      <c r="N47" s="16">
        <v>796</v>
      </c>
      <c r="O47" s="22" t="str">
        <f>VLOOKUP(N47,'Athlete Info'!$A:$E,5)</f>
        <v>Ailbhe Mc Crossan, St Columba's, Glenties</v>
      </c>
      <c r="P47" s="22" t="str">
        <f>VLOOKUP(N47,'Athlete Info'!$A$1:$E$2452,4)</f>
        <v>StCG</v>
      </c>
      <c r="Q47" s="32">
        <v>3.03</v>
      </c>
      <c r="R47" s="19"/>
      <c r="S47" s="22" t="str">
        <f>VLOOKUP(R47,'Athlete Info'!$A:$E,5)</f>
        <v>-</v>
      </c>
      <c r="T47" s="22" t="str">
        <f>VLOOKUP(R47,'Athlete Info'!$A$1:$E$2452,4)</f>
        <v>-</v>
      </c>
      <c r="U47" s="31"/>
      <c r="V47" s="16"/>
      <c r="W47" s="22" t="str">
        <f>VLOOKUP(V47,'Athlete Info'!$A:$E,5)</f>
        <v>-</v>
      </c>
      <c r="X47" s="22" t="str">
        <f>VLOOKUP(V47,'Athlete Info'!$A$1:$E$2452,4)</f>
        <v>-</v>
      </c>
      <c r="Y47" s="68"/>
    </row>
    <row r="48" spans="1:25" ht="33.75" customHeight="1">
      <c r="A48" s="46" t="s">
        <v>27</v>
      </c>
      <c r="B48" s="17">
        <v>421</v>
      </c>
      <c r="C48" s="22" t="str">
        <f>VLOOKUP(B48,'Athlete Info'!$A:$E,5)</f>
        <v>sorcha mullen , Loreto Grammar, Omagh</v>
      </c>
      <c r="D48" s="22" t="str">
        <f>VLOOKUP(B48,'Athlete Info'!$A$1:$E$2452,4)</f>
        <v>LGO</v>
      </c>
      <c r="E48" s="64">
        <v>5.0199999999999996</v>
      </c>
      <c r="F48" s="17">
        <v>784</v>
      </c>
      <c r="G48" s="35" t="str">
        <f>VLOOKUP(F48,'Athlete Info'!$A:$E,5)</f>
        <v xml:space="preserve">Aoife Mc Creesh , St Ciaran's Ballygawley </v>
      </c>
      <c r="H48" s="22" t="str">
        <f>VLOOKUP(F48,'Athlete Info'!$A$1:$E$2452,4)</f>
        <v>StCB</v>
      </c>
      <c r="I48" s="36">
        <v>5.37</v>
      </c>
      <c r="J48" s="20">
        <v>286</v>
      </c>
      <c r="K48" s="35" t="str">
        <f>VLOOKUP(J48,'Athlete Info'!$A:$E,5)</f>
        <v>Emily Gailey, Drumragh Integrated College Omagh</v>
      </c>
      <c r="L48" s="22" t="str">
        <f>VLOOKUP(J48,'Athlete Info'!$A$1:$E$2452,4)</f>
        <v>DrICO</v>
      </c>
      <c r="M48" s="34">
        <v>5.43</v>
      </c>
      <c r="N48" s="17">
        <v>524</v>
      </c>
      <c r="O48" s="35" t="str">
        <f>VLOOKUP(N48,'Athlete Info'!$A:$E,5)</f>
        <v>Sarah Louise Caldwell, Omagh Academy</v>
      </c>
      <c r="P48" s="35" t="str">
        <f>VLOOKUP(N48,'Athlete Info'!$A$1:$E$2452,4)</f>
        <v>OA</v>
      </c>
      <c r="Q48" s="36">
        <v>6.02</v>
      </c>
      <c r="R48" s="20"/>
      <c r="S48" s="35" t="str">
        <f>VLOOKUP(R48,'Athlete Info'!$A:$E,5)</f>
        <v>-</v>
      </c>
      <c r="T48" s="35" t="str">
        <f>VLOOKUP(R48,'Athlete Info'!$A$1:$E$2452,4)</f>
        <v>-</v>
      </c>
      <c r="U48" s="34"/>
      <c r="V48" s="17"/>
      <c r="W48" s="35" t="str">
        <f>VLOOKUP(V48,'Athlete Info'!$A:$E,5)</f>
        <v>-</v>
      </c>
      <c r="X48" s="22" t="str">
        <f>VLOOKUP(V48,'Athlete Info'!$A$1:$E$2452,4)</f>
        <v>-</v>
      </c>
      <c r="Y48" s="64"/>
    </row>
    <row r="49" spans="1:25" ht="33.75" customHeight="1">
      <c r="A49" s="46" t="s">
        <v>42</v>
      </c>
      <c r="B49" s="17">
        <v>421</v>
      </c>
      <c r="C49" s="22" t="str">
        <f>VLOOKUP(B49,'Athlete Info'!A:E,5)</f>
        <v>sorcha mullen , Loreto Grammar, Omagh</v>
      </c>
      <c r="D49" s="22" t="str">
        <f>VLOOKUP(B49,'Athlete Info'!$A$1:$E$2452,4)</f>
        <v>LGO</v>
      </c>
      <c r="E49" s="64">
        <v>10.48</v>
      </c>
      <c r="F49" s="17">
        <v>1</v>
      </c>
      <c r="G49" s="35" t="str">
        <f>VLOOKUP(F49,'Athlete Info'!$A:$E,5)</f>
        <v>Savannah Timoney, Abbey VS, Donegal</v>
      </c>
      <c r="H49" s="22" t="str">
        <f>VLOOKUP(F49,'Athlete Info'!$A$1:$E$2452,4)</f>
        <v>AVD</v>
      </c>
      <c r="I49" s="36">
        <v>11.39</v>
      </c>
      <c r="J49" s="20">
        <v>201</v>
      </c>
      <c r="K49" s="35" t="str">
        <f>VLOOKUP(J49,'Athlete Info'!$A:$E,5)</f>
        <v>Ava Thompson, Devenish Col, Enniskillen</v>
      </c>
      <c r="L49" s="22" t="str">
        <f>VLOOKUP(J49,'Athlete Info'!$A$1:$E$2452,4)</f>
        <v>DC</v>
      </c>
      <c r="M49" s="34">
        <v>12.38</v>
      </c>
      <c r="N49" s="17"/>
      <c r="O49" s="35" t="str">
        <f>VLOOKUP(N49,'Athlete Info'!$A:$E,5)</f>
        <v>-</v>
      </c>
      <c r="P49" s="35" t="str">
        <f>VLOOKUP(N49,'Athlete Info'!$A$1:$E$2452,4)</f>
        <v>-</v>
      </c>
      <c r="Q49" s="36"/>
      <c r="R49" s="20"/>
      <c r="S49" s="35" t="str">
        <f>VLOOKUP(R49,'Athlete Info'!$A:$E,5)</f>
        <v>-</v>
      </c>
      <c r="T49" s="35" t="str">
        <f>VLOOKUP(R49,'Athlete Info'!$A$1:$E$2452,4)</f>
        <v>-</v>
      </c>
      <c r="U49" s="34"/>
      <c r="V49" s="17"/>
      <c r="W49" s="35" t="str">
        <f>VLOOKUP(V49,'Athlete Info'!$A:$E,5)</f>
        <v>-</v>
      </c>
      <c r="X49" s="22" t="str">
        <f>VLOOKUP(V49,'Athlete Info'!$A$1:$E$2452,4)</f>
        <v>-</v>
      </c>
      <c r="Y49" s="64"/>
    </row>
    <row r="50" spans="1:25" ht="33.75" customHeight="1">
      <c r="A50" s="46" t="s">
        <v>52</v>
      </c>
      <c r="B50" s="16">
        <v>8</v>
      </c>
      <c r="C50" s="22" t="str">
        <f>VLOOKUP(B50,'Athlete Info'!$A:$E,5)</f>
        <v>Niamh Moohan, Abbey VS, Donegal</v>
      </c>
      <c r="D50" s="22" t="str">
        <f>VLOOKUP(B50,'Athlete Info'!$A$1:$E$2452,4)</f>
        <v>AVD</v>
      </c>
      <c r="E50" s="63">
        <v>12.1</v>
      </c>
      <c r="F50" s="16">
        <v>407</v>
      </c>
      <c r="G50" s="22" t="str">
        <f>VLOOKUP(F50,'Athlete Info'!$A:$E,5)</f>
        <v>Bevan McCaffrey, Loreto Col, Cavan</v>
      </c>
      <c r="H50" s="22" t="str">
        <f>VLOOKUP(F50,'Athlete Info'!$A$1:$E$2452,4)</f>
        <v>LCC</v>
      </c>
      <c r="I50" s="32">
        <v>12.1</v>
      </c>
      <c r="J50" s="19">
        <v>7</v>
      </c>
      <c r="K50" s="22" t="str">
        <f>VLOOKUP(J50,'Athlete Info'!$A:$E,5)</f>
        <v>Rachel Gallagher, Abbey VS, Donegal</v>
      </c>
      <c r="L50" s="22" t="str">
        <f>VLOOKUP(J50,'Athlete Info'!$A$1:$E$2452,4)</f>
        <v>AVD</v>
      </c>
      <c r="M50" s="31">
        <v>12.7</v>
      </c>
      <c r="N50" s="16"/>
      <c r="O50" s="22" t="str">
        <f>VLOOKUP(N50,'Athlete Info'!$A:$E,5)</f>
        <v>-</v>
      </c>
      <c r="P50" s="35" t="str">
        <f>VLOOKUP(N50,'Athlete Info'!$A$1:$E$2452,4)</f>
        <v>-</v>
      </c>
      <c r="Q50" s="32"/>
      <c r="R50" s="19"/>
      <c r="S50" s="22" t="str">
        <f>VLOOKUP(R50,'Athlete Info'!$A:$E,5)</f>
        <v>-</v>
      </c>
      <c r="T50" s="35" t="str">
        <f>VLOOKUP(R50,'Athlete Info'!$A$1:$E$2452,4)</f>
        <v>-</v>
      </c>
      <c r="U50" s="31"/>
      <c r="V50" s="16"/>
      <c r="W50" s="22" t="str">
        <f>VLOOKUP(V50,'Athlete Info'!$A:$E,5)</f>
        <v>-</v>
      </c>
      <c r="X50" s="22" t="str">
        <f>VLOOKUP(V50,'Athlete Info'!$A$1:$E$2452,4)</f>
        <v>-</v>
      </c>
      <c r="Y50" s="63"/>
    </row>
    <row r="51" spans="1:25" ht="33.75" customHeight="1">
      <c r="A51" s="46" t="s">
        <v>55</v>
      </c>
      <c r="B51" s="16">
        <v>413</v>
      </c>
      <c r="C51" s="22" t="str">
        <f>VLOOKUP(B51,'Athlete Info'!$A:$E,5)</f>
        <v>Niamh McCorry, Loreto Col, Cavan</v>
      </c>
      <c r="D51" s="22" t="str">
        <f>VLOOKUP(B51,'Athlete Info'!$A$1:$E$2452,4)</f>
        <v>LCC</v>
      </c>
      <c r="E51" s="68"/>
      <c r="F51" s="16">
        <v>799</v>
      </c>
      <c r="G51" s="22" t="str">
        <f>VLOOKUP(F51,'Athlete Info'!$A:$E,5)</f>
        <v>Laoise Mc Gonagle, St Columba's, Glenties</v>
      </c>
      <c r="H51" s="22" t="str">
        <f>VLOOKUP(F51,'Athlete Info'!$A$1:$E$2452,4)</f>
        <v>StCG</v>
      </c>
      <c r="I51" s="32"/>
      <c r="J51" s="19"/>
      <c r="K51" s="22" t="str">
        <f>VLOOKUP(J51,'Athlete Info'!$A:$E,5)</f>
        <v>-</v>
      </c>
      <c r="L51" s="22" t="str">
        <f>VLOOKUP(J51,'Athlete Info'!$A$1:$E$2452,4)</f>
        <v>-</v>
      </c>
      <c r="M51" s="31"/>
      <c r="N51" s="16"/>
      <c r="O51" s="22" t="str">
        <f>VLOOKUP(N51,'Athlete Info'!$A:$E,5)</f>
        <v>-</v>
      </c>
      <c r="P51" s="35" t="str">
        <f>VLOOKUP(N51,'Athlete Info'!$A$1:$E$2452,4)</f>
        <v>-</v>
      </c>
      <c r="Q51" s="32"/>
      <c r="R51" s="19"/>
      <c r="S51" s="22" t="str">
        <f>VLOOKUP(R51,'Athlete Info'!$A:$E,5)</f>
        <v>-</v>
      </c>
      <c r="T51" s="35" t="str">
        <f>VLOOKUP(R51,'Athlete Info'!$A$1:$E$2452,4)</f>
        <v>-</v>
      </c>
      <c r="U51" s="31"/>
      <c r="V51" s="16"/>
      <c r="W51" s="22" t="str">
        <f>VLOOKUP(V51,'Athlete Info'!$A:$E,5)</f>
        <v>-</v>
      </c>
      <c r="X51" s="22" t="str">
        <f>VLOOKUP(V51,'Athlete Info'!$A$1:$E$2452,4)</f>
        <v>-</v>
      </c>
      <c r="Y51" s="68"/>
    </row>
    <row r="52" spans="1:25" ht="33.75" customHeight="1">
      <c r="A52" s="46" t="s">
        <v>40</v>
      </c>
      <c r="B52" s="17"/>
      <c r="C52" s="22" t="str">
        <f>VLOOKUP(B52,'Athlete Info'!A:E,5)</f>
        <v>-</v>
      </c>
      <c r="D52" s="22"/>
      <c r="E52" s="64"/>
      <c r="F52" s="17"/>
      <c r="G52" s="35" t="str">
        <f>VLOOKUP(F52,'Athlete Info'!$A:$E,5)</f>
        <v>-</v>
      </c>
      <c r="H52" s="22"/>
      <c r="I52" s="36"/>
      <c r="J52" s="20"/>
      <c r="K52" s="35" t="str">
        <f>VLOOKUP(J52,'Athlete Info'!$A:$E,5)</f>
        <v>-</v>
      </c>
      <c r="L52" s="22"/>
      <c r="M52" s="34"/>
      <c r="N52" s="17"/>
      <c r="O52" s="35" t="str">
        <f>VLOOKUP(N52,'Athlete Info'!$A:$E,5)</f>
        <v>-</v>
      </c>
      <c r="P52" s="35"/>
      <c r="Q52" s="36"/>
      <c r="R52" s="20"/>
      <c r="S52" s="35" t="str">
        <f>VLOOKUP(R52,'Athlete Info'!$A:$E,5)</f>
        <v>-</v>
      </c>
      <c r="T52" s="35"/>
      <c r="U52" s="34"/>
      <c r="V52" s="17"/>
      <c r="W52" s="35" t="str">
        <f>VLOOKUP(V52,'Athlete Info'!$A:$E,5)</f>
        <v>-</v>
      </c>
      <c r="X52" s="22"/>
      <c r="Y52" s="64"/>
    </row>
    <row r="53" spans="1:25" ht="33.75" customHeight="1">
      <c r="A53" s="46" t="s">
        <v>44</v>
      </c>
      <c r="B53" s="17">
        <v>440</v>
      </c>
      <c r="C53" s="22" t="str">
        <f>VLOOKUP(B53,'Athlete Info'!A:E,5)</f>
        <v>Ella Quinn , Loreto Grammar, Omagh</v>
      </c>
      <c r="D53" s="22" t="str">
        <f>VLOOKUP(B53,'Athlete Info'!$A$1:$E$2452,4)</f>
        <v>LGO</v>
      </c>
      <c r="E53" s="64">
        <v>5.25</v>
      </c>
      <c r="F53" s="17">
        <v>454</v>
      </c>
      <c r="G53" s="35" t="str">
        <f>VLOOKUP(F53,'Athlete Info'!$A:$E,5)</f>
        <v>Niamh Carolan, Magh Ene Col, Bundoran</v>
      </c>
      <c r="H53" s="22" t="str">
        <f>VLOOKUP(F53,'Athlete Info'!$A$1:$E$2452,4)</f>
        <v>MEB</v>
      </c>
      <c r="I53" s="36">
        <v>6.23</v>
      </c>
      <c r="J53" s="20"/>
      <c r="K53" s="35" t="str">
        <f>VLOOKUP(J53,'Athlete Info'!$A:$E,5)</f>
        <v>-</v>
      </c>
      <c r="L53" s="22" t="str">
        <f>VLOOKUP(J53,'Athlete Info'!$A$1:$E$2452,4)</f>
        <v>-</v>
      </c>
      <c r="M53" s="34"/>
      <c r="N53" s="17"/>
      <c r="O53" s="35" t="str">
        <f>VLOOKUP(N53,'Athlete Info'!$A:$E,5)</f>
        <v>-</v>
      </c>
      <c r="P53" s="35" t="str">
        <f>VLOOKUP(N53,'Athlete Info'!$A$1:$E$2452,4)</f>
        <v>-</v>
      </c>
      <c r="Q53" s="36"/>
      <c r="R53" s="20"/>
      <c r="S53" s="35" t="str">
        <f>VLOOKUP(R53,'Athlete Info'!$A:$E,5)</f>
        <v>-</v>
      </c>
      <c r="T53" s="35" t="str">
        <f>VLOOKUP(R53,'Athlete Info'!$A$1:$E$2452,4)</f>
        <v>-</v>
      </c>
      <c r="U53" s="34"/>
      <c r="V53" s="17"/>
      <c r="W53" s="35" t="str">
        <f>VLOOKUP(V53,'Athlete Info'!$A:$E,5)</f>
        <v>-</v>
      </c>
      <c r="X53" s="22" t="str">
        <f>VLOOKUP(V53,'Athlete Info'!$A$1:$E$2452,4)</f>
        <v>-</v>
      </c>
      <c r="Y53" s="64"/>
    </row>
    <row r="54" spans="1:25" ht="33.75" customHeight="1">
      <c r="A54" s="46" t="s">
        <v>3</v>
      </c>
      <c r="B54" s="17">
        <v>414</v>
      </c>
      <c r="C54" s="22" t="str">
        <f>VLOOKUP(B54,'Athlete Info'!A:E,5)</f>
        <v>Roisin Kellegher, Loreto Col, Cavan</v>
      </c>
      <c r="D54" s="22" t="str">
        <f>VLOOKUP(B54,'Athlete Info'!$A$1:$E$2452,4)</f>
        <v>LCC</v>
      </c>
      <c r="E54" s="64">
        <v>1.5</v>
      </c>
      <c r="F54" s="17">
        <v>534</v>
      </c>
      <c r="G54" s="35" t="str">
        <f>VLOOKUP(F54,'Athlete Info'!$A:$E,5)</f>
        <v>Ava Moore, Omagh Academy</v>
      </c>
      <c r="H54" s="22" t="str">
        <f>VLOOKUP(F54,'Athlete Info'!$A$1:$E$2452,4)</f>
        <v>OA</v>
      </c>
      <c r="I54" s="36">
        <v>1.41</v>
      </c>
      <c r="J54" s="20">
        <v>698</v>
      </c>
      <c r="K54" s="35" t="str">
        <f>VLOOKUP(J54,'Athlete Info'!$A:$E,5)</f>
        <v>Toni Caddoo, Royal School Dungannon</v>
      </c>
      <c r="L54" s="22" t="str">
        <f>VLOOKUP(J54,'Athlete Info'!$A$1:$E$2452,4)</f>
        <v>RSD</v>
      </c>
      <c r="M54" s="34">
        <v>1.38</v>
      </c>
      <c r="N54" s="17">
        <v>782</v>
      </c>
      <c r="O54" s="35" t="str">
        <f>VLOOKUP(N54,'Athlete Info'!$A:$E,5)</f>
        <v xml:space="preserve">Mia Hamill , St Ciaran's Ballygawley </v>
      </c>
      <c r="P54" s="35" t="str">
        <f>VLOOKUP(N54,'Athlete Info'!$A$1:$E$2452,4)</f>
        <v>StCB</v>
      </c>
      <c r="Q54" s="36">
        <v>1.35</v>
      </c>
      <c r="R54" s="20">
        <v>716</v>
      </c>
      <c r="S54" s="35" t="str">
        <f>VLOOKUP(R54,'Athlete Info'!$A:$E,5)</f>
        <v>Hollie Abernethy, Royal School Dungannon</v>
      </c>
      <c r="T54" s="35" t="str">
        <f>VLOOKUP(R54,'Athlete Info'!$A$1:$E$2452,4)</f>
        <v>RSD</v>
      </c>
      <c r="U54" s="64">
        <v>1.3</v>
      </c>
      <c r="V54" s="17"/>
      <c r="W54" s="35" t="str">
        <f>VLOOKUP(V54,'Athlete Info'!$A:$E,5)</f>
        <v>-</v>
      </c>
      <c r="X54" s="22" t="str">
        <f>VLOOKUP(V54,'Athlete Info'!$A$1:$E$2452,4)</f>
        <v>-</v>
      </c>
      <c r="Y54" s="64"/>
    </row>
    <row r="55" spans="1:25" ht="33.75" customHeight="1">
      <c r="A55" s="46" t="s">
        <v>4</v>
      </c>
      <c r="B55" s="17">
        <v>8</v>
      </c>
      <c r="C55" s="22" t="str">
        <f>VLOOKUP(B55,'Athlete Info'!A:E,5)</f>
        <v>Niamh Moohan, Abbey VS, Donegal</v>
      </c>
      <c r="D55" s="22" t="str">
        <f>VLOOKUP(B55,'Athlete Info'!$A$1:$E$2452,4)</f>
        <v>AVD</v>
      </c>
      <c r="E55" s="64">
        <v>5.0599999999999996</v>
      </c>
      <c r="F55" s="17">
        <v>877</v>
      </c>
      <c r="G55" s="35" t="str">
        <f>VLOOKUP(F55,'Athlete Info'!$A:$E,5)</f>
        <v>Michaela Bynre, St Catherines Vocational School</v>
      </c>
      <c r="H55" s="22" t="str">
        <f>VLOOKUP(F55,'Athlete Info'!$A$1:$E$2452,4)</f>
        <v>StCK</v>
      </c>
      <c r="I55" s="36">
        <v>4.99</v>
      </c>
      <c r="J55" s="20">
        <v>395</v>
      </c>
      <c r="K55" s="35" t="str">
        <f>VLOOKUP(J55,'Athlete Info'!$A:$E,5)</f>
        <v>Kate Donohoe, Loreto Col, Cavan</v>
      </c>
      <c r="L55" s="22" t="str">
        <f>VLOOKUP(J55,'Athlete Info'!$A$1:$E$2452,4)</f>
        <v>LCC</v>
      </c>
      <c r="M55" s="34">
        <v>4.88</v>
      </c>
      <c r="N55" s="17">
        <v>407</v>
      </c>
      <c r="O55" s="35" t="str">
        <f>VLOOKUP(N55,'Athlete Info'!$A:$E,5)</f>
        <v>Bevan McCaffrey, Loreto Col, Cavan</v>
      </c>
      <c r="P55" s="35" t="str">
        <f>VLOOKUP(N55,'Athlete Info'!$A$1:$E$2452,4)</f>
        <v>LCC</v>
      </c>
      <c r="Q55" s="36">
        <v>4.54</v>
      </c>
      <c r="R55" s="20">
        <v>13</v>
      </c>
      <c r="S55" s="35" t="str">
        <f>VLOOKUP(R55,'Athlete Info'!$A:$E,5)</f>
        <v>Gwenelle ni Domnabhain, Abbey VS, Donegal</v>
      </c>
      <c r="T55" s="35" t="str">
        <f>VLOOKUP(R55,'Athlete Info'!$A$1:$E$2452,4)</f>
        <v>AVD</v>
      </c>
      <c r="U55" s="34">
        <v>4.24</v>
      </c>
      <c r="V55" s="17">
        <v>884</v>
      </c>
      <c r="W55" s="35" t="str">
        <f>VLOOKUP(V55,'Athlete Info'!$A:$E,5)</f>
        <v>Hannah Wilson , Clogher Valley Independent Christian School </v>
      </c>
      <c r="X55" s="22" t="str">
        <f>VLOOKUP(V55,'Athlete Info'!$A$1:$E$2452,4)</f>
        <v>CVICS</v>
      </c>
      <c r="Y55" s="64">
        <v>4.05</v>
      </c>
    </row>
    <row r="56" spans="1:25" ht="33.75" customHeight="1">
      <c r="A56" s="46" t="s">
        <v>36</v>
      </c>
      <c r="B56" s="17">
        <v>877</v>
      </c>
      <c r="C56" s="22" t="str">
        <f>VLOOKUP(B56,'Athlete Info'!A:E,5)</f>
        <v>Michaela Bynre, St Catherines Vocational School</v>
      </c>
      <c r="D56" s="22" t="str">
        <f>VLOOKUP(B56,'Athlete Info'!$A$1:$E$2452,4)</f>
        <v>StCK</v>
      </c>
      <c r="E56" s="64">
        <v>10.47</v>
      </c>
      <c r="F56" s="17">
        <v>7</v>
      </c>
      <c r="G56" s="35" t="str">
        <f>VLOOKUP(F56,'Athlete Info'!$A:$E,5)</f>
        <v>Rachel Gallagher, Abbey VS, Donegal</v>
      </c>
      <c r="H56" s="22" t="str">
        <f>VLOOKUP(F56,'Athlete Info'!$A$1:$E$2452,4)</f>
        <v>AVD</v>
      </c>
      <c r="I56" s="88">
        <v>9.9</v>
      </c>
      <c r="J56" s="20">
        <v>414</v>
      </c>
      <c r="K56" s="35" t="str">
        <f>VLOOKUP(J56,'Athlete Info'!$A:$E,5)</f>
        <v>Roisin Kellegher, Loreto Col, Cavan</v>
      </c>
      <c r="L56" s="22" t="str">
        <f>VLOOKUP(J56,'Athlete Info'!$A$1:$E$2452,4)</f>
        <v>LCC</v>
      </c>
      <c r="M56" s="34">
        <v>9.6199999999999992</v>
      </c>
      <c r="N56" s="17">
        <v>13</v>
      </c>
      <c r="O56" s="35" t="str">
        <f>VLOOKUP(N56,'Athlete Info'!$A:$E,5)</f>
        <v>Gwenelle ni Domnabhain, Abbey VS, Donegal</v>
      </c>
      <c r="P56" s="35" t="str">
        <f>VLOOKUP(N56,'Athlete Info'!$A$1:$E$2452,4)</f>
        <v>AVD</v>
      </c>
      <c r="Q56" s="36">
        <v>9.18</v>
      </c>
      <c r="R56" s="20">
        <v>90</v>
      </c>
      <c r="S56" s="35" t="str">
        <f>VLOOKUP(R56,'Athlete Info'!$A:$E,5)</f>
        <v>Abbie Watson, Castlederg High School</v>
      </c>
      <c r="T56" s="35" t="str">
        <f>VLOOKUP(R56,'Athlete Info'!$A$1:$E$2452,4)</f>
        <v>CasHS</v>
      </c>
      <c r="U56" s="34">
        <v>8.65</v>
      </c>
      <c r="V56" s="17">
        <v>543</v>
      </c>
      <c r="W56" s="35" t="str">
        <f>VLOOKUP(V56,'Athlete Info'!$A:$E,5)</f>
        <v>Holly Loughlin, Omagh Academy</v>
      </c>
      <c r="X56" s="22" t="str">
        <f>VLOOKUP(V56,'Athlete Info'!$A$1:$E$2452,4)</f>
        <v>OA</v>
      </c>
      <c r="Y56" s="64">
        <v>8.3800000000000008</v>
      </c>
    </row>
    <row r="57" spans="1:25" ht="33.75" customHeight="1">
      <c r="A57" s="46" t="s">
        <v>37</v>
      </c>
      <c r="B57" s="17"/>
      <c r="C57" s="22" t="str">
        <f>VLOOKUP(B57,'Athlete Info'!A:E,5)</f>
        <v>-</v>
      </c>
      <c r="D57" s="22" t="str">
        <f>VLOOKUP(B57,'Athlete Info'!$A$1:$E$2452,4)</f>
        <v>-</v>
      </c>
      <c r="E57" s="64"/>
      <c r="F57" s="17"/>
      <c r="G57" s="35" t="str">
        <f>VLOOKUP(F57,'Athlete Info'!$A:$E,5)</f>
        <v>-</v>
      </c>
      <c r="H57" s="22" t="str">
        <f>VLOOKUP(F57,'Athlete Info'!$A$1:$E$2452,4)</f>
        <v>-</v>
      </c>
      <c r="I57" s="36"/>
      <c r="J57" s="20"/>
      <c r="K57" s="35" t="str">
        <f>VLOOKUP(J57,'Athlete Info'!$A:$E,5)</f>
        <v>-</v>
      </c>
      <c r="L57" s="22" t="str">
        <f>VLOOKUP(J57,'Athlete Info'!$A$1:$E$2452,4)</f>
        <v>-</v>
      </c>
      <c r="M57" s="34"/>
      <c r="N57" s="17"/>
      <c r="O57" s="35" t="str">
        <f>VLOOKUP(N57,'Athlete Info'!$A:$E,5)</f>
        <v>-</v>
      </c>
      <c r="P57" s="35" t="str">
        <f>VLOOKUP(N57,'Athlete Info'!$A$1:$E$2452,4)</f>
        <v>-</v>
      </c>
      <c r="Q57" s="36"/>
      <c r="R57" s="20"/>
      <c r="S57" s="35" t="str">
        <f>VLOOKUP(R57,'Athlete Info'!$A:$E,5)</f>
        <v>-</v>
      </c>
      <c r="T57" s="35" t="str">
        <f>VLOOKUP(R57,'Athlete Info'!$A$1:$E$2452,4)</f>
        <v>-</v>
      </c>
      <c r="U57" s="34"/>
      <c r="V57" s="17"/>
      <c r="W57" s="35" t="str">
        <f>VLOOKUP(V57,'Athlete Info'!$A:$E,5)</f>
        <v>-</v>
      </c>
      <c r="X57" s="22" t="str">
        <f>VLOOKUP(V57,'Athlete Info'!$A$1:$E$2452,4)</f>
        <v>-</v>
      </c>
      <c r="Y57" s="64"/>
    </row>
    <row r="58" spans="1:25" ht="33.75" customHeight="1">
      <c r="A58" s="46" t="s">
        <v>247</v>
      </c>
      <c r="B58" s="17">
        <v>886</v>
      </c>
      <c r="C58" s="22" t="str">
        <f>VLOOKUP(B58,'Athlete Info'!A:E,5)</f>
        <v>Casey Mulvey, St Clare's, Ballyjamesduff</v>
      </c>
      <c r="D58" s="22" t="str">
        <f>VLOOKUP(B58,'Athlete Info'!$A$1:$E$2452,4)</f>
        <v>StCBjd</v>
      </c>
      <c r="E58" s="64">
        <v>14.71</v>
      </c>
      <c r="F58" s="17">
        <v>404</v>
      </c>
      <c r="G58" s="35" t="str">
        <f>VLOOKUP(F58,'Athlete Info'!$A:$E,5)</f>
        <v>Mary Kate Gannon, Loreto Col, Cavan</v>
      </c>
      <c r="H58" s="22" t="str">
        <f>VLOOKUP(F58,'Athlete Info'!$A$1:$E$2452,4)</f>
        <v>LCC</v>
      </c>
      <c r="I58" s="36">
        <v>8.26</v>
      </c>
      <c r="J58" s="20">
        <v>534</v>
      </c>
      <c r="K58" s="35" t="str">
        <f>VLOOKUP(J58,'Athlete Info'!$A:$E,5)</f>
        <v>Ava Moore, Omagh Academy</v>
      </c>
      <c r="L58" s="35" t="str">
        <f>VLOOKUP(J58,'Athlete Info'!$A$1:$E$2452,4)</f>
        <v>OA</v>
      </c>
      <c r="M58" s="34">
        <v>7.62</v>
      </c>
      <c r="N58" s="17">
        <v>11</v>
      </c>
      <c r="O58" s="35" t="str">
        <f>VLOOKUP(N58,'Athlete Info'!$A:$E,5)</f>
        <v>Emily McNulty, Abbey VS, Donegal</v>
      </c>
      <c r="P58" s="35" t="str">
        <f>VLOOKUP(N58,'Athlete Info'!$A$1:$E$2452,4)</f>
        <v>AVD</v>
      </c>
      <c r="Q58" s="36">
        <v>7.19</v>
      </c>
      <c r="R58" s="20">
        <v>560</v>
      </c>
      <c r="S58" s="35" t="str">
        <f>VLOOKUP(R58,'Athlete Info'!$A:$E,5)</f>
        <v>Emma Marechaux, Omagh Academy</v>
      </c>
      <c r="T58" s="35" t="str">
        <f>VLOOKUP(R58,'Athlete Info'!$A$1:$E$2452,4)</f>
        <v>OA</v>
      </c>
      <c r="U58" s="34">
        <v>7.06</v>
      </c>
      <c r="V58" s="17">
        <v>4</v>
      </c>
      <c r="W58" s="35" t="str">
        <f>VLOOKUP(V58,'Athlete Info'!$A:$E,5)</f>
        <v>Ava Campbell, Abbey VS, Donegal</v>
      </c>
      <c r="X58" s="22" t="str">
        <f>VLOOKUP(V58,'Athlete Info'!$A$1:$E$2452,4)</f>
        <v>AVD</v>
      </c>
      <c r="Y58" s="64">
        <v>7.06</v>
      </c>
    </row>
    <row r="59" spans="1:25" ht="33.75" customHeight="1">
      <c r="A59" s="46" t="s">
        <v>249</v>
      </c>
      <c r="B59" s="17">
        <v>886</v>
      </c>
      <c r="C59" s="22" t="str">
        <f>VLOOKUP(B59,'Athlete Info'!A:E,5)</f>
        <v>Casey Mulvey, St Clare's, Ballyjamesduff</v>
      </c>
      <c r="D59" s="22" t="str">
        <f>VLOOKUP(B59,'Athlete Info'!$A$1:$E$2452,4)</f>
        <v>StCBjd</v>
      </c>
      <c r="E59" s="64">
        <v>34.1</v>
      </c>
      <c r="F59" s="17">
        <v>454</v>
      </c>
      <c r="G59" s="35" t="str">
        <f>VLOOKUP(F59,'Athlete Info'!$A:$E,5)</f>
        <v>Niamh Carolan, Magh Ene Col, Bundoran</v>
      </c>
      <c r="H59" s="22" t="str">
        <f>VLOOKUP(F59,'Athlete Info'!$A$1:$E$2452,4)</f>
        <v>MEB</v>
      </c>
      <c r="I59" s="89">
        <v>21</v>
      </c>
      <c r="J59" s="20">
        <v>560</v>
      </c>
      <c r="K59" s="35" t="str">
        <f>VLOOKUP(J59,'Athlete Info'!$A:$E,5)</f>
        <v>Emma Marechaux, Omagh Academy</v>
      </c>
      <c r="L59" s="35" t="str">
        <f>VLOOKUP(J59,'Athlete Info'!$A$1:$E$2452,4)</f>
        <v>OA</v>
      </c>
      <c r="M59" s="34">
        <v>19.25</v>
      </c>
      <c r="N59" s="17">
        <v>570</v>
      </c>
      <c r="O59" s="35" t="str">
        <f>VLOOKUP(N59,'Athlete Info'!$A:$E,5)</f>
        <v>Tori Robson, Omagh Academy</v>
      </c>
      <c r="P59" s="35" t="str">
        <f>VLOOKUP(N59,'Athlete Info'!$A$1:$E$2452,4)</f>
        <v>OA</v>
      </c>
      <c r="Q59" s="36">
        <v>16.440000000000001</v>
      </c>
      <c r="R59" s="20"/>
      <c r="S59" s="35" t="str">
        <f>VLOOKUP(R59,'Athlete Info'!$A:$E,5)</f>
        <v>-</v>
      </c>
      <c r="T59" s="35" t="str">
        <f>VLOOKUP(R59,'Athlete Info'!$A$1:$E$2452,4)</f>
        <v>-</v>
      </c>
      <c r="U59" s="34"/>
      <c r="V59" s="17"/>
      <c r="W59" s="35" t="str">
        <f>VLOOKUP(V59,'Athlete Info'!$A:$E,5)</f>
        <v>-</v>
      </c>
      <c r="X59" s="22" t="str">
        <f>VLOOKUP(V59,'Athlete Info'!$A$1:$E$2452,4)</f>
        <v>-</v>
      </c>
      <c r="Y59" s="64"/>
    </row>
    <row r="60" spans="1:25" ht="33.75" customHeight="1">
      <c r="A60" s="46" t="s">
        <v>265</v>
      </c>
      <c r="B60" s="17">
        <v>413</v>
      </c>
      <c r="C60" s="22" t="str">
        <f>VLOOKUP(B60,'Athlete Info'!A:E,5)</f>
        <v>Niamh McCorry, Loreto Col, Cavan</v>
      </c>
      <c r="D60" s="22" t="str">
        <f>VLOOKUP(B60,'Athlete Info'!$A$1:$E$2452,4)</f>
        <v>LCC</v>
      </c>
      <c r="E60" s="64">
        <v>30.11</v>
      </c>
      <c r="F60" s="17">
        <v>783</v>
      </c>
      <c r="G60" s="35" t="str">
        <f>VLOOKUP(F60,'Athlete Info'!$A:$E,5)</f>
        <v xml:space="preserve">Molly Curran, St Ciaran's Ballygawley </v>
      </c>
      <c r="H60" s="22" t="str">
        <f>VLOOKUP(F60,'Athlete Info'!$A$1:$E$2452,4)</f>
        <v>StCB</v>
      </c>
      <c r="I60" s="36">
        <v>25.74</v>
      </c>
      <c r="J60" s="20">
        <v>154</v>
      </c>
      <c r="K60" s="35" t="str">
        <f>VLOOKUP(J60,'Athlete Info'!$A:$E,5)</f>
        <v>Elisha Hunter, Cookstown High School</v>
      </c>
      <c r="L60" s="35" t="str">
        <f>VLOOKUP(J60,'Athlete Info'!$A$1:$E$2452,4)</f>
        <v>CHS</v>
      </c>
      <c r="M60" s="34">
        <v>19.14</v>
      </c>
      <c r="N60" s="17"/>
      <c r="O60" s="35" t="str">
        <f>VLOOKUP(N60,'Athlete Info'!$A:$E,5)</f>
        <v>-</v>
      </c>
      <c r="P60" s="35" t="str">
        <f>VLOOKUP(N60,'Athlete Info'!$A$1:$E$2452,4)</f>
        <v>-</v>
      </c>
      <c r="Q60" s="36"/>
      <c r="R60" s="20"/>
      <c r="S60" s="35" t="str">
        <f>VLOOKUP(R60,'Athlete Info'!$A:$E,5)</f>
        <v>-</v>
      </c>
      <c r="T60" s="35" t="str">
        <f>VLOOKUP(R60,'Athlete Info'!$A$1:$E$2452,4)</f>
        <v>-</v>
      </c>
      <c r="U60" s="34"/>
      <c r="V60" s="17"/>
      <c r="W60" s="35" t="str">
        <f>VLOOKUP(V60,'Athlete Info'!$A:$E,5)</f>
        <v>-</v>
      </c>
      <c r="X60" s="22" t="str">
        <f>VLOOKUP(V60,'Athlete Info'!$A$1:$E$2452,4)</f>
        <v>-</v>
      </c>
      <c r="Y60" s="64"/>
    </row>
    <row r="61" spans="1:25" ht="33.75" customHeight="1" thickBot="1">
      <c r="A61" s="47" t="s">
        <v>266</v>
      </c>
      <c r="B61" s="18"/>
      <c r="C61" s="22" t="str">
        <f>VLOOKUP(B61,'Athlete Info'!A:E,5)</f>
        <v>-</v>
      </c>
      <c r="D61" s="38" t="str">
        <f>VLOOKUP(B61,'Athlete Info'!$A$1:$E$2452,4)</f>
        <v>-</v>
      </c>
      <c r="E61" s="65"/>
      <c r="F61" s="18"/>
      <c r="G61" s="40" t="str">
        <f>VLOOKUP(F61,'Athlete Info'!$A:$E,5)</f>
        <v>-</v>
      </c>
      <c r="H61" s="22" t="str">
        <f>VLOOKUP(F61,'Athlete Info'!$A$1:$E$2452,4)</f>
        <v>-</v>
      </c>
      <c r="I61" s="41"/>
      <c r="J61" s="21"/>
      <c r="K61" s="40" t="str">
        <f>VLOOKUP(J61,'Athlete Info'!$A:$E,5)</f>
        <v>-</v>
      </c>
      <c r="L61" s="40" t="str">
        <f>VLOOKUP(J61,'Athlete Info'!$A$1:$E$2452,4)</f>
        <v>-</v>
      </c>
      <c r="M61" s="39"/>
      <c r="N61" s="18"/>
      <c r="O61" s="40" t="str">
        <f>VLOOKUP(N61,'Athlete Info'!$A:$E,5)</f>
        <v>-</v>
      </c>
      <c r="P61" s="35" t="str">
        <f>VLOOKUP(N61,'Athlete Info'!$A$1:$E$2452,4)</f>
        <v>-</v>
      </c>
      <c r="Q61" s="41"/>
      <c r="R61" s="21"/>
      <c r="S61" s="40" t="str">
        <f>VLOOKUP(R61,'Athlete Info'!$A:$E,5)</f>
        <v>-</v>
      </c>
      <c r="T61" s="40" t="str">
        <f>VLOOKUP(R61,'Athlete Info'!$A$1:$E$2452,4)</f>
        <v>-</v>
      </c>
      <c r="U61" s="39"/>
      <c r="V61" s="18"/>
      <c r="W61" s="40" t="str">
        <f>VLOOKUP(V61,'Athlete Info'!$A:$E,5)</f>
        <v>-</v>
      </c>
      <c r="X61" s="22" t="str">
        <f>VLOOKUP(V61,'Athlete Info'!$A$1:$E$2452,4)</f>
        <v>-</v>
      </c>
      <c r="Y61" s="65"/>
    </row>
    <row r="62" spans="1:25" ht="28.5" customHeight="1" thickBot="1">
      <c r="A62" s="48" t="s">
        <v>5</v>
      </c>
      <c r="B62" s="90" t="s">
        <v>207</v>
      </c>
      <c r="C62" s="91"/>
      <c r="D62" s="42" t="str">
        <f>VLOOKUP(B62,'School Codes'!$A:$B,2)</f>
        <v>LCC</v>
      </c>
      <c r="E62" s="69">
        <v>53.8</v>
      </c>
      <c r="F62" s="90" t="s">
        <v>281</v>
      </c>
      <c r="G62" s="91"/>
      <c r="H62" s="42" t="str">
        <f>VLOOKUP(F62,'School Codes'!$A:$B,2)</f>
        <v>AVD</v>
      </c>
      <c r="I62" s="44">
        <v>54.6</v>
      </c>
      <c r="J62" s="90" t="s">
        <v>170</v>
      </c>
      <c r="K62" s="91"/>
      <c r="L62" s="42" t="str">
        <f>VLOOKUP(J62,'School Codes'!$A:$B,2)</f>
        <v>OA</v>
      </c>
      <c r="M62" s="43">
        <v>57.1</v>
      </c>
      <c r="N62" s="90" t="s">
        <v>169</v>
      </c>
      <c r="O62" s="91"/>
      <c r="P62" s="42" t="str">
        <f>VLOOKUP(N62,'School Codes'!$A:$B,2)</f>
        <v>MLE</v>
      </c>
      <c r="Q62" s="44">
        <v>57.5</v>
      </c>
      <c r="R62" s="90" t="s">
        <v>166</v>
      </c>
      <c r="S62" s="91"/>
      <c r="T62" s="42" t="str">
        <f>VLOOKUP(R62,'School Codes'!$A:$B,2)</f>
        <v>CasHS</v>
      </c>
      <c r="U62" s="43">
        <v>58.5</v>
      </c>
      <c r="V62" s="90"/>
      <c r="W62" s="91"/>
      <c r="X62" s="42" t="str">
        <f>VLOOKUP(V62,'School Codes'!$A:$B,2)</f>
        <v>-</v>
      </c>
      <c r="Y62" s="69"/>
    </row>
    <row r="63" spans="1:25" ht="17.25" customHeight="1" thickBot="1"/>
    <row r="64" spans="1:25" ht="22.5" customHeight="1" thickBot="1">
      <c r="A64" s="98" t="s">
        <v>56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</row>
    <row r="65" spans="1:25" ht="25.5" customHeight="1" thickBot="1">
      <c r="A65" s="101" t="s">
        <v>35</v>
      </c>
      <c r="B65" s="98" t="s">
        <v>29</v>
      </c>
      <c r="C65" s="99"/>
      <c r="D65" s="99"/>
      <c r="E65" s="100"/>
      <c r="F65" s="99" t="s">
        <v>30</v>
      </c>
      <c r="G65" s="99"/>
      <c r="H65" s="99"/>
      <c r="I65" s="99"/>
      <c r="J65" s="98" t="s">
        <v>31</v>
      </c>
      <c r="K65" s="99"/>
      <c r="L65" s="99"/>
      <c r="M65" s="100"/>
      <c r="N65" s="99" t="s">
        <v>32</v>
      </c>
      <c r="O65" s="99"/>
      <c r="P65" s="99"/>
      <c r="Q65" s="99"/>
      <c r="R65" s="98" t="s">
        <v>33</v>
      </c>
      <c r="S65" s="99"/>
      <c r="T65" s="99"/>
      <c r="U65" s="100"/>
      <c r="V65" s="99" t="s">
        <v>34</v>
      </c>
      <c r="W65" s="99"/>
      <c r="X65" s="99"/>
      <c r="Y65" s="100"/>
    </row>
    <row r="66" spans="1:25" ht="25.5" customHeight="1" thickBot="1">
      <c r="A66" s="102"/>
      <c r="B66" s="25" t="s">
        <v>7</v>
      </c>
      <c r="C66" s="26" t="s">
        <v>6</v>
      </c>
      <c r="D66" s="26" t="s">
        <v>9</v>
      </c>
      <c r="E66" s="27" t="s">
        <v>8</v>
      </c>
      <c r="F66" s="28" t="s">
        <v>7</v>
      </c>
      <c r="G66" s="26" t="s">
        <v>6</v>
      </c>
      <c r="H66" s="26" t="s">
        <v>9</v>
      </c>
      <c r="I66" s="29" t="s">
        <v>8</v>
      </c>
      <c r="J66" s="25" t="s">
        <v>7</v>
      </c>
      <c r="K66" s="26" t="s">
        <v>6</v>
      </c>
      <c r="L66" s="26" t="s">
        <v>9</v>
      </c>
      <c r="M66" s="27" t="s">
        <v>8</v>
      </c>
      <c r="N66" s="28" t="s">
        <v>7</v>
      </c>
      <c r="O66" s="26" t="s">
        <v>6</v>
      </c>
      <c r="P66" s="26" t="s">
        <v>9</v>
      </c>
      <c r="Q66" s="29" t="s">
        <v>8</v>
      </c>
      <c r="R66" s="25" t="s">
        <v>7</v>
      </c>
      <c r="S66" s="26" t="s">
        <v>6</v>
      </c>
      <c r="T66" s="26" t="s">
        <v>9</v>
      </c>
      <c r="U66" s="27" t="s">
        <v>8</v>
      </c>
      <c r="V66" s="28" t="s">
        <v>7</v>
      </c>
      <c r="W66" s="26" t="s">
        <v>6</v>
      </c>
      <c r="X66" s="26" t="s">
        <v>9</v>
      </c>
      <c r="Y66" s="27" t="s">
        <v>8</v>
      </c>
    </row>
    <row r="67" spans="1:25" ht="33.75" customHeight="1">
      <c r="A67" s="45" t="s">
        <v>1</v>
      </c>
      <c r="B67" s="16">
        <v>396</v>
      </c>
      <c r="C67" s="22" t="str">
        <f>VLOOKUP(B67,'Athlete Info'!$A:$E,5)</f>
        <v>Abbie Sexton, Loreto Col, Cavan</v>
      </c>
      <c r="D67" s="22" t="str">
        <f>VLOOKUP(B67,'Athlete Info'!$A$1:$E$2452,4)</f>
        <v>LCC</v>
      </c>
      <c r="E67" s="63">
        <v>13.71</v>
      </c>
      <c r="F67" s="16"/>
      <c r="G67" s="22" t="str">
        <f>VLOOKUP(F67,'Athlete Info'!$A:$E,5)</f>
        <v>-</v>
      </c>
      <c r="H67" s="22" t="str">
        <f>VLOOKUP(F67,'Athlete Info'!$A$1:$E$2452,4)</f>
        <v>-</v>
      </c>
      <c r="I67" s="63"/>
      <c r="J67" s="19"/>
      <c r="K67" s="22" t="str">
        <f>VLOOKUP(J67,'Athlete Info'!$A:$E,5)</f>
        <v>-</v>
      </c>
      <c r="L67" s="22" t="str">
        <f>VLOOKUP(J67,'Athlete Info'!$A$1:$E$2452,4)</f>
        <v>-</v>
      </c>
      <c r="M67" s="63"/>
      <c r="N67" s="16"/>
      <c r="O67" s="22" t="str">
        <f>VLOOKUP(N67,'Athlete Info'!$A:$E,5)</f>
        <v>-</v>
      </c>
      <c r="P67" s="22" t="str">
        <f>VLOOKUP(N67,'Athlete Info'!$A$1:$E$2452,4)</f>
        <v>-</v>
      </c>
      <c r="Q67" s="63"/>
      <c r="R67" s="19"/>
      <c r="S67" s="22" t="str">
        <f>VLOOKUP(R67,'Athlete Info'!$A:$E,5)</f>
        <v>-</v>
      </c>
      <c r="T67" s="22" t="str">
        <f>VLOOKUP(R67,'Athlete Info'!$A$1:$E$2452,4)</f>
        <v>-</v>
      </c>
      <c r="U67" s="63"/>
      <c r="V67" s="16"/>
      <c r="W67" s="22" t="str">
        <f>VLOOKUP(V67,'Athlete Info'!$A:$E,5)</f>
        <v>-</v>
      </c>
      <c r="X67" s="22" t="str">
        <f>VLOOKUP(V67,'Athlete Info'!$A$1:$E$2452,4)</f>
        <v>-</v>
      </c>
      <c r="Y67" s="63"/>
    </row>
    <row r="68" spans="1:25" ht="33.75" customHeight="1">
      <c r="A68" s="46" t="s">
        <v>26</v>
      </c>
      <c r="B68" s="17">
        <v>410</v>
      </c>
      <c r="C68" s="22" t="str">
        <f>VLOOKUP(B68,'Athlete Info'!A:E,5)</f>
        <v>Sophia Crotty, Loreto Col, Cavan</v>
      </c>
      <c r="D68" s="22" t="str">
        <f>VLOOKUP(B68,'Athlete Info'!$A$1:$E$2452,4)</f>
        <v>LCC</v>
      </c>
      <c r="E68" s="67">
        <v>27.9</v>
      </c>
      <c r="F68" s="17">
        <v>405</v>
      </c>
      <c r="G68" s="35" t="str">
        <f>VLOOKUP(F68,'Athlete Info'!$A:$E,5)</f>
        <v>Cliodhna Sheridan, Loreto Col, Cavan</v>
      </c>
      <c r="H68" s="35" t="str">
        <f>VLOOKUP(F68,'Athlete Info'!$A$1:$E$2452,4)</f>
        <v>LCC</v>
      </c>
      <c r="I68" s="67">
        <v>28.9</v>
      </c>
      <c r="J68" s="20"/>
      <c r="K68" s="35" t="str">
        <f>VLOOKUP(J68,'Athlete Info'!$A:$E,5)</f>
        <v>-</v>
      </c>
      <c r="L68" s="35" t="str">
        <f>VLOOKUP(J68,'Athlete Info'!$A$1:$E$2452,4)</f>
        <v>-</v>
      </c>
      <c r="M68" s="67"/>
      <c r="N68" s="17"/>
      <c r="O68" s="22" t="str">
        <f>VLOOKUP(N68,'Athlete Info'!$A:$E,5)</f>
        <v>-</v>
      </c>
      <c r="P68" s="22" t="str">
        <f>VLOOKUP(N68,'Athlete Info'!$A$1:$E$2452,4)</f>
        <v>-</v>
      </c>
      <c r="Q68" s="67"/>
      <c r="R68" s="20"/>
      <c r="S68" s="35" t="str">
        <f>VLOOKUP(R68,'Athlete Info'!$A:$E,5)</f>
        <v>-</v>
      </c>
      <c r="T68" s="22" t="str">
        <f>VLOOKUP(R68,'Athlete Info'!$A$1:$E$2452,4)</f>
        <v>-</v>
      </c>
      <c r="U68" s="67"/>
      <c r="V68" s="17"/>
      <c r="W68" s="35" t="str">
        <f>VLOOKUP(V68,'Athlete Info'!$A:$E,5)</f>
        <v>-</v>
      </c>
      <c r="X68" s="22" t="str">
        <f>VLOOKUP(V68,'Athlete Info'!$A$1:$E$2452,4)</f>
        <v>-</v>
      </c>
      <c r="Y68" s="67"/>
    </row>
    <row r="69" spans="1:25" ht="33.75" customHeight="1">
      <c r="A69" s="46" t="s">
        <v>41</v>
      </c>
      <c r="B69" s="17">
        <v>410</v>
      </c>
      <c r="C69" s="22" t="str">
        <f>VLOOKUP(B69,'Athlete Info'!A:E,5)</f>
        <v>Sophia Crotty, Loreto Col, Cavan</v>
      </c>
      <c r="D69" s="22" t="str">
        <f>VLOOKUP(B69,'Athlete Info'!$A$1:$E$2452,4)</f>
        <v>LCC</v>
      </c>
      <c r="E69" s="67"/>
      <c r="F69" s="17">
        <v>411</v>
      </c>
      <c r="G69" s="35" t="str">
        <f>VLOOKUP(F69,'Athlete Info'!$A:$E,5)</f>
        <v>Shauna Sherlock, Loreto Col, Cavan</v>
      </c>
      <c r="H69" s="35" t="str">
        <f>VLOOKUP(F69,'Athlete Info'!$A$1:$E$2452,4)</f>
        <v>LCC</v>
      </c>
      <c r="I69" s="67"/>
      <c r="J69" s="20"/>
      <c r="K69" s="35" t="str">
        <f>VLOOKUP(J69,'Athlete Info'!$A:$E,5)</f>
        <v>-</v>
      </c>
      <c r="L69" s="35" t="str">
        <f>VLOOKUP(J69,'Athlete Info'!$A$1:$E$2452,4)</f>
        <v>-</v>
      </c>
      <c r="M69" s="67"/>
      <c r="N69" s="17"/>
      <c r="O69" s="22" t="str">
        <f>VLOOKUP(N69,'Athlete Info'!$A:$E,5)</f>
        <v>-</v>
      </c>
      <c r="P69" s="22" t="str">
        <f>VLOOKUP(N69,'Athlete Info'!$A$1:$E$2452,4)</f>
        <v>-</v>
      </c>
      <c r="Q69" s="67"/>
      <c r="R69" s="20"/>
      <c r="S69" s="35" t="str">
        <f>VLOOKUP(R69,'Athlete Info'!$A:$E,5)</f>
        <v>-</v>
      </c>
      <c r="T69" s="22" t="str">
        <f>VLOOKUP(R69,'Athlete Info'!$A$1:$E$2452,4)</f>
        <v>-</v>
      </c>
      <c r="U69" s="67"/>
      <c r="V69" s="17"/>
      <c r="W69" s="35" t="str">
        <f>VLOOKUP(V69,'Athlete Info'!$A:$E,5)</f>
        <v>-</v>
      </c>
      <c r="X69" s="22" t="str">
        <f>VLOOKUP(V69,'Athlete Info'!$A$1:$E$2452,4)</f>
        <v>-</v>
      </c>
      <c r="Y69" s="67"/>
    </row>
    <row r="70" spans="1:25" ht="33.75" customHeight="1">
      <c r="A70" s="46" t="s">
        <v>2</v>
      </c>
      <c r="B70" s="16">
        <v>400</v>
      </c>
      <c r="C70" s="22" t="str">
        <f>VLOOKUP(B70,'Athlete Info'!A:E,5)</f>
        <v>Brianna Smith, Loreto Col, Cavan</v>
      </c>
      <c r="D70" s="22" t="str">
        <f>VLOOKUP(B70,'Athlete Info'!$A$1:$E$2452,4)</f>
        <v>LCC</v>
      </c>
      <c r="E70" s="68">
        <v>2.27</v>
      </c>
      <c r="F70" s="16">
        <v>401</v>
      </c>
      <c r="G70" s="22" t="str">
        <f>VLOOKUP(F70,'Athlete Info'!$A:$E,5)</f>
        <v>Maegan McGivney, Loreto Col, Cavan</v>
      </c>
      <c r="H70" s="35" t="str">
        <f>VLOOKUP(F70,'Athlete Info'!$A$1:$E$2452,4)</f>
        <v>LCC</v>
      </c>
      <c r="I70" s="68">
        <v>2.3199999999999998</v>
      </c>
      <c r="J70" s="19"/>
      <c r="K70" s="22" t="str">
        <f>VLOOKUP(J70,'Athlete Info'!$A:$E,5)</f>
        <v>-</v>
      </c>
      <c r="L70" s="22" t="str">
        <f>VLOOKUP(J70,'Athlete Info'!$A$1:$E$2452,4)</f>
        <v>-</v>
      </c>
      <c r="M70" s="68"/>
      <c r="N70" s="16"/>
      <c r="O70" s="22" t="str">
        <f>VLOOKUP(N70,'Athlete Info'!$A:$E,5)</f>
        <v>-</v>
      </c>
      <c r="P70" s="22" t="str">
        <f>VLOOKUP(N70,'Athlete Info'!$A$1:$E$2452,4)</f>
        <v>-</v>
      </c>
      <c r="Q70" s="68"/>
      <c r="R70" s="19"/>
      <c r="S70" s="22" t="str">
        <f>VLOOKUP(R70,'Athlete Info'!$A:$E,5)</f>
        <v>-</v>
      </c>
      <c r="T70" s="22" t="str">
        <f>VLOOKUP(R70,'Athlete Info'!$A$1:$E$2452,4)</f>
        <v>-</v>
      </c>
      <c r="U70" s="68"/>
      <c r="V70" s="16"/>
      <c r="W70" s="22" t="str">
        <f>VLOOKUP(V70,'Athlete Info'!$A:$E,5)</f>
        <v>-</v>
      </c>
      <c r="X70" s="22" t="str">
        <f>VLOOKUP(V70,'Athlete Info'!$A$1:$E$2452,4)</f>
        <v>-</v>
      </c>
      <c r="Y70" s="68"/>
    </row>
    <row r="71" spans="1:25" ht="33.75" customHeight="1">
      <c r="A71" s="46" t="s">
        <v>27</v>
      </c>
      <c r="B71" s="17">
        <v>2</v>
      </c>
      <c r="C71" s="22" t="str">
        <f>VLOOKUP(B71,'Athlete Info'!A:E,5)</f>
        <v>Mia McAlmont, Abbey VS, Donegal</v>
      </c>
      <c r="D71" s="22" t="str">
        <f>VLOOKUP(B71,'Athlete Info'!$A$1:$E$2452,4)</f>
        <v>AVD</v>
      </c>
      <c r="E71" s="64">
        <v>4.47</v>
      </c>
      <c r="F71" s="17">
        <v>495</v>
      </c>
      <c r="G71" s="35" t="str">
        <f>VLOOKUP(F71,'Athlete Info'!$A:$E,5)</f>
        <v>Cassie Lagan, Omagh Academy</v>
      </c>
      <c r="H71" s="35" t="str">
        <f>VLOOKUP(F71,'Athlete Info'!$A$1:$E$2452,4)</f>
        <v>OA</v>
      </c>
      <c r="I71" s="64">
        <v>5.04</v>
      </c>
      <c r="J71" s="20">
        <v>401</v>
      </c>
      <c r="K71" s="35" t="str">
        <f>VLOOKUP(J71,'Athlete Info'!$A:$E,5)</f>
        <v>Maegan McGivney, Loreto Col, Cavan</v>
      </c>
      <c r="L71" s="35" t="str">
        <f>VLOOKUP(J71,'Athlete Info'!$A$1:$E$2452,4)</f>
        <v>LCC</v>
      </c>
      <c r="M71" s="64">
        <v>5.29</v>
      </c>
      <c r="N71" s="17">
        <v>418</v>
      </c>
      <c r="O71" s="35" t="str">
        <f>VLOOKUP(N71,'Athlete Info'!$A:$E,5)</f>
        <v>Blathnaid O'Reilly, Loreto Col, Cavan</v>
      </c>
      <c r="P71" s="35"/>
      <c r="Q71" s="64"/>
      <c r="R71" s="20"/>
      <c r="S71" s="35" t="str">
        <f>VLOOKUP(R71,'Athlete Info'!$A:$E,5)</f>
        <v>-</v>
      </c>
      <c r="T71" s="22" t="str">
        <f>VLOOKUP(R71,'Athlete Info'!$A$1:$E$2452,4)</f>
        <v>-</v>
      </c>
      <c r="U71" s="64"/>
      <c r="V71" s="17"/>
      <c r="W71" s="35" t="str">
        <f>VLOOKUP(V71,'Athlete Info'!$A:$E,5)</f>
        <v>-</v>
      </c>
      <c r="X71" s="22" t="str">
        <f>VLOOKUP(V71,'Athlete Info'!$A$1:$E$2452,4)</f>
        <v>-</v>
      </c>
      <c r="Y71" s="64"/>
    </row>
    <row r="72" spans="1:25" ht="33.75" customHeight="1">
      <c r="A72" s="46" t="s">
        <v>42</v>
      </c>
      <c r="B72" s="17">
        <v>2</v>
      </c>
      <c r="C72" s="22" t="str">
        <f>VLOOKUP(B72,'Athlete Info'!A:E,5)</f>
        <v>Mia McAlmont, Abbey VS, Donegal</v>
      </c>
      <c r="D72" s="22" t="str">
        <f>VLOOKUP(B72,'Athlete Info'!$A$1:$E$2452,4)</f>
        <v>AVD</v>
      </c>
      <c r="E72" s="64">
        <v>10.14</v>
      </c>
      <c r="F72" s="17">
        <v>495</v>
      </c>
      <c r="G72" s="35" t="str">
        <f>VLOOKUP(F72,'Athlete Info'!$A:$E,5)</f>
        <v>Cassie Lagan, Omagh Academy</v>
      </c>
      <c r="H72" s="35" t="str">
        <f>VLOOKUP(F72,'Athlete Info'!$A$1:$E$2452,4)</f>
        <v>OA</v>
      </c>
      <c r="I72" s="64">
        <v>11.09</v>
      </c>
      <c r="J72" s="20">
        <v>434</v>
      </c>
      <c r="K72" s="35" t="str">
        <f>VLOOKUP(J72,'Athlete Info'!$A:$E,5)</f>
        <v>aoife mc grath, Loreto Grammar, Omagh</v>
      </c>
      <c r="L72" s="35" t="str">
        <f>VLOOKUP(J72,'Athlete Info'!$A$1:$E$2452,4)</f>
        <v>LGO</v>
      </c>
      <c r="M72" s="64">
        <v>11.33</v>
      </c>
      <c r="N72" s="17"/>
      <c r="O72" s="35" t="str">
        <f>VLOOKUP(N72,'Athlete Info'!$A:$E,5)</f>
        <v>-</v>
      </c>
      <c r="P72" s="35" t="str">
        <f>VLOOKUP(N72,'Athlete Info'!$A$1:$E$2452,4)</f>
        <v>-</v>
      </c>
      <c r="Q72" s="64"/>
      <c r="R72" s="20"/>
      <c r="S72" s="35" t="str">
        <f>VLOOKUP(R72,'Athlete Info'!$A:$E,5)</f>
        <v>-</v>
      </c>
      <c r="T72" s="22" t="str">
        <f>VLOOKUP(R72,'Athlete Info'!$A$1:$E$2452,4)</f>
        <v>-</v>
      </c>
      <c r="U72" s="64"/>
      <c r="V72" s="17"/>
      <c r="W72" s="35" t="str">
        <f>VLOOKUP(V72,'Athlete Info'!$A:$E,5)</f>
        <v>-</v>
      </c>
      <c r="X72" s="22" t="str">
        <f>VLOOKUP(V72,'Athlete Info'!$A$1:$E$2452,4)</f>
        <v>-</v>
      </c>
      <c r="Y72" s="64"/>
    </row>
    <row r="73" spans="1:25" ht="33.75" customHeight="1">
      <c r="A73" s="46" t="s">
        <v>39</v>
      </c>
      <c r="B73" s="16">
        <v>396</v>
      </c>
      <c r="C73" s="22" t="str">
        <f>VLOOKUP(B73,'Athlete Info'!A:E,5)</f>
        <v>Abbie Sexton, Loreto Col, Cavan</v>
      </c>
      <c r="D73" s="22" t="str">
        <f>VLOOKUP(B73,'Athlete Info'!$A$1:$E$2452,4)</f>
        <v>LCC</v>
      </c>
      <c r="E73" s="63"/>
      <c r="F73" s="16"/>
      <c r="G73" s="22" t="str">
        <f>VLOOKUP(F73,'Athlete Info'!$A:$E,5)</f>
        <v>-</v>
      </c>
      <c r="H73" s="35" t="str">
        <f>VLOOKUP(F73,'Athlete Info'!$A$1:$E$2452,4)</f>
        <v>-</v>
      </c>
      <c r="I73" s="63"/>
      <c r="J73" s="19"/>
      <c r="K73" s="22" t="str">
        <f>VLOOKUP(J73,'Athlete Info'!$A:$E,5)</f>
        <v>-</v>
      </c>
      <c r="L73" s="22" t="str">
        <f>VLOOKUP(J73,'Athlete Info'!$A$1:$E$2452,4)</f>
        <v>-</v>
      </c>
      <c r="M73" s="63"/>
      <c r="N73" s="16"/>
      <c r="O73" s="22" t="str">
        <f>VLOOKUP(N73,'Athlete Info'!$A:$E,5)</f>
        <v>-</v>
      </c>
      <c r="P73" s="22" t="str">
        <f>VLOOKUP(N73,'Athlete Info'!$A$1:$E$2452,4)</f>
        <v>-</v>
      </c>
      <c r="Q73" s="63"/>
      <c r="R73" s="19"/>
      <c r="S73" s="22" t="str">
        <f>VLOOKUP(R73,'Athlete Info'!$A:$E,5)</f>
        <v>-</v>
      </c>
      <c r="T73" s="22" t="str">
        <f>VLOOKUP(R73,'Athlete Info'!$A$1:$E$2452,4)</f>
        <v>-</v>
      </c>
      <c r="U73" s="63"/>
      <c r="V73" s="16"/>
      <c r="W73" s="22" t="str">
        <f>VLOOKUP(V73,'Athlete Info'!$A:$E,5)</f>
        <v>-</v>
      </c>
      <c r="X73" s="22" t="str">
        <f>VLOOKUP(V73,'Athlete Info'!$A$1:$E$2452,4)</f>
        <v>-</v>
      </c>
      <c r="Y73" s="63"/>
    </row>
    <row r="74" spans="1:25" ht="33.75" customHeight="1">
      <c r="A74" s="46" t="s">
        <v>43</v>
      </c>
      <c r="B74" s="16"/>
      <c r="C74" s="22" t="str">
        <f>VLOOKUP(B74,'Athlete Info'!A:E,5)</f>
        <v>-</v>
      </c>
      <c r="D74" s="22" t="str">
        <f>VLOOKUP(B74,'Athlete Info'!$A$1:$E$2452,4)</f>
        <v>-</v>
      </c>
      <c r="E74" s="68"/>
      <c r="F74" s="16"/>
      <c r="G74" s="22" t="str">
        <f>VLOOKUP(F74,'Athlete Info'!$A:$E,5)</f>
        <v>-</v>
      </c>
      <c r="H74" s="35" t="str">
        <f>VLOOKUP(F74,'Athlete Info'!$A$1:$E$2452,4)</f>
        <v>-</v>
      </c>
      <c r="I74" s="68"/>
      <c r="J74" s="19"/>
      <c r="K74" s="22" t="str">
        <f>VLOOKUP(J74,'Athlete Info'!$A:$E,5)</f>
        <v>-</v>
      </c>
      <c r="L74" s="22" t="str">
        <f>VLOOKUP(J74,'Athlete Info'!$A$1:$E$2452,4)</f>
        <v>-</v>
      </c>
      <c r="M74" s="68"/>
      <c r="N74" s="16"/>
      <c r="O74" s="22" t="str">
        <f>VLOOKUP(N74,'Athlete Info'!$A:$E,5)</f>
        <v>-</v>
      </c>
      <c r="P74" s="22" t="str">
        <f>VLOOKUP(N74,'Athlete Info'!$A$1:$E$2452,4)</f>
        <v>-</v>
      </c>
      <c r="Q74" s="68"/>
      <c r="R74" s="19"/>
      <c r="S74" s="22" t="str">
        <f>VLOOKUP(R74,'Athlete Info'!$A:$E,5)</f>
        <v>-</v>
      </c>
      <c r="T74" s="22" t="str">
        <f>VLOOKUP(R74,'Athlete Info'!$A$1:$E$2452,4)</f>
        <v>-</v>
      </c>
      <c r="U74" s="68"/>
      <c r="V74" s="16"/>
      <c r="W74" s="22" t="str">
        <f>VLOOKUP(V74,'Athlete Info'!$A:$E,5)</f>
        <v>-</v>
      </c>
      <c r="X74" s="22" t="str">
        <f>VLOOKUP(V74,'Athlete Info'!$A$1:$E$2452,4)</f>
        <v>-</v>
      </c>
      <c r="Y74" s="68"/>
    </row>
    <row r="75" spans="1:25" ht="33.75" customHeight="1">
      <c r="A75" s="46" t="s">
        <v>49</v>
      </c>
      <c r="B75" s="17">
        <v>98</v>
      </c>
      <c r="C75" s="22" t="str">
        <f>VLOOKUP(B75,'Athlete Info'!A:E,5)</f>
        <v>Siobhan Doherty, Colaiste Na Carraige</v>
      </c>
      <c r="D75" s="22" t="s">
        <v>1161</v>
      </c>
      <c r="E75" s="64">
        <v>18.260000000000002</v>
      </c>
      <c r="F75" s="17"/>
      <c r="G75" s="35" t="str">
        <f>VLOOKUP(F75,'Athlete Info'!$A:$E,5)</f>
        <v>-</v>
      </c>
      <c r="H75" s="35"/>
      <c r="I75" s="64"/>
      <c r="J75" s="20"/>
      <c r="K75" s="35" t="str">
        <f>VLOOKUP(J75,'Athlete Info'!$A:$E,5)</f>
        <v>-</v>
      </c>
      <c r="L75" s="35"/>
      <c r="M75" s="64"/>
      <c r="N75" s="17"/>
      <c r="O75" s="35" t="str">
        <f>VLOOKUP(N75,'Athlete Info'!$A:$E,5)</f>
        <v>-</v>
      </c>
      <c r="P75" s="35"/>
      <c r="Q75" s="64"/>
      <c r="R75" s="20"/>
      <c r="S75" s="35" t="str">
        <f>VLOOKUP(R75,'Athlete Info'!$A:$E,5)</f>
        <v>-</v>
      </c>
      <c r="T75" s="22"/>
      <c r="U75" s="64"/>
      <c r="V75" s="17"/>
      <c r="W75" s="35" t="str">
        <f>VLOOKUP(V75,'Athlete Info'!$A:$E,5)</f>
        <v>-</v>
      </c>
      <c r="X75" s="22"/>
      <c r="Y75" s="64"/>
    </row>
    <row r="76" spans="1:25" ht="33.75" customHeight="1">
      <c r="A76" s="46" t="s">
        <v>44</v>
      </c>
      <c r="B76" s="17">
        <v>434</v>
      </c>
      <c r="C76" s="22" t="str">
        <f>VLOOKUP(B76,'Athlete Info'!A:E,5)</f>
        <v>aoife mc grath, Loreto Grammar, Omagh</v>
      </c>
      <c r="D76" s="22" t="str">
        <f>VLOOKUP(B76,'Athlete Info'!$A$1:$E$2452,4)</f>
        <v>LGO</v>
      </c>
      <c r="E76" s="64">
        <v>5.43</v>
      </c>
      <c r="F76" s="17">
        <v>10</v>
      </c>
      <c r="G76" s="35" t="str">
        <f>VLOOKUP(F76,'Athlete Info'!$A:$E,5)</f>
        <v>Kitty McNulty, Abbey VS, Donegal</v>
      </c>
      <c r="H76" s="35" t="str">
        <f>VLOOKUP(F76,'Athlete Info'!$A$1:$E$2452,4)</f>
        <v>AVD</v>
      </c>
      <c r="I76" s="64">
        <v>6.3</v>
      </c>
      <c r="J76" s="20"/>
      <c r="K76" s="35" t="str">
        <f>VLOOKUP(J76,'Athlete Info'!$A:$E,5)</f>
        <v>-</v>
      </c>
      <c r="L76" s="35" t="str">
        <f>VLOOKUP(J76,'Athlete Info'!$A$1:$E$2452,4)</f>
        <v>-</v>
      </c>
      <c r="M76" s="64"/>
      <c r="N76" s="17"/>
      <c r="O76" s="35" t="str">
        <f>VLOOKUP(N76,'Athlete Info'!$A:$E,5)</f>
        <v>-</v>
      </c>
      <c r="P76" s="35" t="str">
        <f>VLOOKUP(N76,'Athlete Info'!$A$1:$E$2452,4)</f>
        <v>-</v>
      </c>
      <c r="Q76" s="64"/>
      <c r="R76" s="20"/>
      <c r="S76" s="35" t="str">
        <f>VLOOKUP(R76,'Athlete Info'!$A:$E,5)</f>
        <v>-</v>
      </c>
      <c r="T76" s="22" t="str">
        <f>VLOOKUP(R76,'Athlete Info'!$A$1:$E$2452,4)</f>
        <v>-</v>
      </c>
      <c r="U76" s="64"/>
      <c r="V76" s="17"/>
      <c r="W76" s="35" t="str">
        <f>VLOOKUP(V76,'Athlete Info'!$A:$E,5)</f>
        <v>-</v>
      </c>
      <c r="X76" s="22" t="str">
        <f>VLOOKUP(V76,'Athlete Info'!$A$1:$E$2452,4)</f>
        <v>-</v>
      </c>
      <c r="Y76" s="64"/>
    </row>
    <row r="77" spans="1:25" ht="33.75" customHeight="1">
      <c r="A77" s="46" t="s">
        <v>3</v>
      </c>
      <c r="B77" s="17">
        <v>405</v>
      </c>
      <c r="C77" s="22" t="str">
        <f>VLOOKUP(B77,'Athlete Info'!A:E,5)</f>
        <v>Cliodhna Sheridan, Loreto Col, Cavan</v>
      </c>
      <c r="D77" s="22" t="str">
        <f>VLOOKUP(B77,'Athlete Info'!$A$1:$E$2452,4)</f>
        <v>LCC</v>
      </c>
      <c r="E77" s="64">
        <v>1.44</v>
      </c>
      <c r="F77" s="17"/>
      <c r="G77" s="35" t="str">
        <f>VLOOKUP(F77,'Athlete Info'!$A:$E,5)</f>
        <v>-</v>
      </c>
      <c r="H77" s="35" t="str">
        <f>VLOOKUP(F77,'Athlete Info'!$A$1:$E$2452,4)</f>
        <v>-</v>
      </c>
      <c r="I77" s="64"/>
      <c r="J77" s="20"/>
      <c r="K77" s="35" t="str">
        <f>VLOOKUP(J77,'Athlete Info'!$A:$E,5)</f>
        <v>-</v>
      </c>
      <c r="L77" s="35" t="str">
        <f>VLOOKUP(J77,'Athlete Info'!$A$1:$E$2452,4)</f>
        <v>-</v>
      </c>
      <c r="M77" s="64"/>
      <c r="N77" s="17"/>
      <c r="O77" s="35" t="str">
        <f>VLOOKUP(N77,'Athlete Info'!$A:$E,5)</f>
        <v>-</v>
      </c>
      <c r="P77" s="35" t="str">
        <f>VLOOKUP(N77,'Athlete Info'!$A$1:$E$2452,4)</f>
        <v>-</v>
      </c>
      <c r="Q77" s="64"/>
      <c r="R77" s="20"/>
      <c r="S77" s="35" t="str">
        <f>VLOOKUP(R77,'Athlete Info'!$A:$E,5)</f>
        <v>-</v>
      </c>
      <c r="T77" s="22" t="str">
        <f>VLOOKUP(R77,'Athlete Info'!$A$1:$E$2452,4)</f>
        <v>-</v>
      </c>
      <c r="U77" s="64"/>
      <c r="V77" s="17"/>
      <c r="W77" s="35" t="str">
        <f>VLOOKUP(V77,'Athlete Info'!$A:$E,5)</f>
        <v>-</v>
      </c>
      <c r="X77" s="22" t="str">
        <f>VLOOKUP(V77,'Athlete Info'!$A$1:$E$2452,4)</f>
        <v>-</v>
      </c>
      <c r="Y77" s="64"/>
    </row>
    <row r="78" spans="1:25" ht="33.75" customHeight="1">
      <c r="A78" s="46" t="s">
        <v>4</v>
      </c>
      <c r="B78" s="17"/>
      <c r="C78" s="22" t="str">
        <f>VLOOKUP(B78,'Athlete Info'!A:E,5)</f>
        <v>-</v>
      </c>
      <c r="D78" s="22" t="str">
        <f>VLOOKUP(B78,'Athlete Info'!$A$1:$E$2452,4)</f>
        <v>-</v>
      </c>
      <c r="E78" s="64"/>
      <c r="F78" s="17"/>
      <c r="G78" s="35" t="str">
        <f>VLOOKUP(F78,'Athlete Info'!$A:$E,5)</f>
        <v>-</v>
      </c>
      <c r="H78" s="35" t="str">
        <f>VLOOKUP(F78,'Athlete Info'!$A$1:$E$2452,4)</f>
        <v>-</v>
      </c>
      <c r="I78" s="64"/>
      <c r="J78" s="20"/>
      <c r="K78" s="35" t="str">
        <f>VLOOKUP(J78,'Athlete Info'!$A:$E,5)</f>
        <v>-</v>
      </c>
      <c r="L78" s="35" t="str">
        <f>VLOOKUP(J78,'Athlete Info'!$A$1:$E$2452,4)</f>
        <v>-</v>
      </c>
      <c r="M78" s="64"/>
      <c r="N78" s="17"/>
      <c r="O78" s="35" t="str">
        <f>VLOOKUP(N78,'Athlete Info'!$A:$E,5)</f>
        <v>-</v>
      </c>
      <c r="P78" s="35" t="str">
        <f>VLOOKUP(N78,'Athlete Info'!$A$1:$E$2452,4)</f>
        <v>-</v>
      </c>
      <c r="Q78" s="64"/>
      <c r="R78" s="20"/>
      <c r="S78" s="35" t="str">
        <f>VLOOKUP(R78,'Athlete Info'!$A:$E,5)</f>
        <v>-</v>
      </c>
      <c r="T78" s="22" t="str">
        <f>VLOOKUP(R78,'Athlete Info'!$A$1:$E$2452,4)</f>
        <v>-</v>
      </c>
      <c r="U78" s="64"/>
      <c r="V78" s="17"/>
      <c r="W78" s="35" t="str">
        <f>VLOOKUP(V78,'Athlete Info'!$A:$E,5)</f>
        <v>-</v>
      </c>
      <c r="X78" s="22" t="str">
        <f>VLOOKUP(V78,'Athlete Info'!$A$1:$E$2452,4)</f>
        <v>-</v>
      </c>
      <c r="Y78" s="64"/>
    </row>
    <row r="79" spans="1:25" ht="33.75" customHeight="1">
      <c r="A79" s="46" t="s">
        <v>36</v>
      </c>
      <c r="B79" s="17"/>
      <c r="C79" s="22" t="str">
        <f>VLOOKUP(B79,'Athlete Info'!A:E,5)</f>
        <v>-</v>
      </c>
      <c r="D79" s="22" t="str">
        <f>VLOOKUP(B79,'Athlete Info'!$A$1:$E$2452,4)</f>
        <v>-</v>
      </c>
      <c r="E79" s="64"/>
      <c r="F79" s="17"/>
      <c r="G79" s="35" t="str">
        <f>VLOOKUP(F79,'Athlete Info'!$A:$E,5)</f>
        <v>-</v>
      </c>
      <c r="H79" s="35" t="str">
        <f>VLOOKUP(F79,'Athlete Info'!$A$1:$E$2452,4)</f>
        <v>-</v>
      </c>
      <c r="I79" s="64"/>
      <c r="J79" s="20"/>
      <c r="K79" s="35" t="str">
        <f>VLOOKUP(J79,'Athlete Info'!$A:$E,5)</f>
        <v>-</v>
      </c>
      <c r="L79" s="35" t="str">
        <f>VLOOKUP(J79,'Athlete Info'!$A$1:$E$2452,4)</f>
        <v>-</v>
      </c>
      <c r="M79" s="64"/>
      <c r="N79" s="17"/>
      <c r="O79" s="35" t="str">
        <f>VLOOKUP(N79,'Athlete Info'!$A:$E,5)</f>
        <v>-</v>
      </c>
      <c r="P79" s="35" t="str">
        <f>VLOOKUP(N79,'Athlete Info'!$A$1:$E$2452,4)</f>
        <v>-</v>
      </c>
      <c r="Q79" s="64"/>
      <c r="R79" s="20"/>
      <c r="S79" s="35" t="str">
        <f>VLOOKUP(R79,'Athlete Info'!$A:$E,5)</f>
        <v>-</v>
      </c>
      <c r="T79" s="22" t="str">
        <f>VLOOKUP(R79,'Athlete Info'!$A$1:$E$2452,4)</f>
        <v>-</v>
      </c>
      <c r="U79" s="64"/>
      <c r="V79" s="17"/>
      <c r="W79" s="35" t="str">
        <f>VLOOKUP(V79,'Athlete Info'!$A:$E,5)</f>
        <v>-</v>
      </c>
      <c r="X79" s="22" t="str">
        <f>VLOOKUP(V79,'Athlete Info'!$A$1:$E$2452,4)</f>
        <v>-</v>
      </c>
      <c r="Y79" s="64"/>
    </row>
    <row r="80" spans="1:25" ht="33.75" customHeight="1">
      <c r="A80" s="46" t="s">
        <v>37</v>
      </c>
      <c r="B80" s="17">
        <v>15</v>
      </c>
      <c r="C80" s="22" t="str">
        <f>VLOOKUP(B80,'Athlete Info'!A:E,5)</f>
        <v>Anna Reibeling, Abbey VS, Donegal</v>
      </c>
      <c r="D80" s="22" t="str">
        <f>VLOOKUP(B80,'Athlete Info'!$A$1:$E$2452,4)</f>
        <v>AVD</v>
      </c>
      <c r="E80" s="64"/>
      <c r="F80" s="17"/>
      <c r="G80" s="35" t="str">
        <f>VLOOKUP(F80,'Athlete Info'!$A:$E,5)</f>
        <v>-</v>
      </c>
      <c r="H80" s="35" t="str">
        <f>VLOOKUP(F80,'Athlete Info'!$A$1:$E$2452,4)</f>
        <v>-</v>
      </c>
      <c r="I80" s="64"/>
      <c r="J80" s="20"/>
      <c r="K80" s="35" t="str">
        <f>VLOOKUP(J80,'Athlete Info'!$A:$E,5)</f>
        <v>-</v>
      </c>
      <c r="L80" s="35" t="str">
        <f>VLOOKUP(J80,'Athlete Info'!$A$1:$E$2452,4)</f>
        <v>-</v>
      </c>
      <c r="M80" s="64"/>
      <c r="N80" s="17"/>
      <c r="O80" s="35" t="str">
        <f>VLOOKUP(N80,'Athlete Info'!$A:$E,5)</f>
        <v>-</v>
      </c>
      <c r="P80" s="35" t="str">
        <f>VLOOKUP(N80,'Athlete Info'!$A$1:$E$2452,4)</f>
        <v>-</v>
      </c>
      <c r="Q80" s="64"/>
      <c r="R80" s="20"/>
      <c r="S80" s="35" t="str">
        <f>VLOOKUP(R80,'Athlete Info'!$A:$E,5)</f>
        <v>-</v>
      </c>
      <c r="T80" s="22" t="str">
        <f>VLOOKUP(R80,'Athlete Info'!$A$1:$E$2452,4)</f>
        <v>-</v>
      </c>
      <c r="U80" s="64"/>
      <c r="V80" s="17"/>
      <c r="W80" s="35" t="str">
        <f>VLOOKUP(V80,'Athlete Info'!$A:$E,5)</f>
        <v>-</v>
      </c>
      <c r="X80" s="22" t="str">
        <f>VLOOKUP(V80,'Athlete Info'!$A$1:$E$2452,4)</f>
        <v>-</v>
      </c>
      <c r="Y80" s="64"/>
    </row>
    <row r="81" spans="1:25" ht="33.75" customHeight="1">
      <c r="A81" s="46" t="s">
        <v>248</v>
      </c>
      <c r="B81" s="17"/>
      <c r="C81" s="22" t="str">
        <f>VLOOKUP(B81,'Athlete Info'!A:E,5)</f>
        <v>-</v>
      </c>
      <c r="D81" s="22" t="str">
        <f>VLOOKUP(B81,'Athlete Info'!$A$1:$E$2452,4)</f>
        <v>-</v>
      </c>
      <c r="E81" s="64"/>
      <c r="F81" s="17"/>
      <c r="G81" s="35" t="str">
        <f>VLOOKUP(F81,'Athlete Info'!$A:$E,5)</f>
        <v>-</v>
      </c>
      <c r="H81" s="35" t="str">
        <f>VLOOKUP(F81,'Athlete Info'!$A$1:$E$2452,4)</f>
        <v>-</v>
      </c>
      <c r="I81" s="64"/>
      <c r="J81" s="20"/>
      <c r="K81" s="35" t="str">
        <f>VLOOKUP(J81,'Athlete Info'!$A:$E,5)</f>
        <v>-</v>
      </c>
      <c r="L81" s="35" t="str">
        <f>VLOOKUP(J81,'Athlete Info'!$A$1:$E$2452,4)</f>
        <v>-</v>
      </c>
      <c r="M81" s="64"/>
      <c r="N81" s="17"/>
      <c r="O81" s="35" t="str">
        <f>VLOOKUP(N81,'Athlete Info'!$A:$E,5)</f>
        <v>-</v>
      </c>
      <c r="P81" s="35" t="str">
        <f>VLOOKUP(N81,'Athlete Info'!$A$1:$E$2452,4)</f>
        <v>-</v>
      </c>
      <c r="Q81" s="64"/>
      <c r="R81" s="20"/>
      <c r="S81" s="35" t="str">
        <f>VLOOKUP(R81,'Athlete Info'!$A:$E,5)</f>
        <v>-</v>
      </c>
      <c r="T81" s="22" t="str">
        <f>VLOOKUP(R81,'Athlete Info'!$A$1:$E$2452,4)</f>
        <v>-</v>
      </c>
      <c r="U81" s="64"/>
      <c r="V81" s="17"/>
      <c r="W81" s="35" t="str">
        <f>VLOOKUP(V81,'Athlete Info'!$A:$E,5)</f>
        <v>-</v>
      </c>
      <c r="X81" s="22" t="str">
        <f>VLOOKUP(V81,'Athlete Info'!$A$1:$E$2452,4)</f>
        <v>-</v>
      </c>
      <c r="Y81" s="64"/>
    </row>
    <row r="82" spans="1:25" ht="33.75" customHeight="1">
      <c r="A82" s="46" t="s">
        <v>249</v>
      </c>
      <c r="B82" s="17"/>
      <c r="C82" s="22" t="str">
        <f>VLOOKUP(B82,'Athlete Info'!A:E,5)</f>
        <v>-</v>
      </c>
      <c r="D82" s="22" t="str">
        <f>VLOOKUP(B82,'Athlete Info'!$A$1:$E$2452,4)</f>
        <v>-</v>
      </c>
      <c r="E82" s="64"/>
      <c r="F82" s="17"/>
      <c r="G82" s="35" t="str">
        <f>VLOOKUP(F82,'Athlete Info'!$A:$E,5)</f>
        <v>-</v>
      </c>
      <c r="H82" s="35" t="str">
        <f>VLOOKUP(F82,'Athlete Info'!$A$1:$E$2452,4)</f>
        <v>-</v>
      </c>
      <c r="I82" s="64"/>
      <c r="J82" s="20"/>
      <c r="K82" s="35" t="str">
        <f>VLOOKUP(J82,'Athlete Info'!$A:$E,5)</f>
        <v>-</v>
      </c>
      <c r="L82" s="35" t="str">
        <f>VLOOKUP(J82,'Athlete Info'!$A$1:$E$2452,4)</f>
        <v>-</v>
      </c>
      <c r="M82" s="64"/>
      <c r="N82" s="17"/>
      <c r="O82" s="35" t="str">
        <f>VLOOKUP(N82,'Athlete Info'!$A:$E,5)</f>
        <v>-</v>
      </c>
      <c r="P82" s="35" t="str">
        <f>VLOOKUP(N82,'Athlete Info'!$A$1:$E$2452,4)</f>
        <v>-</v>
      </c>
      <c r="Q82" s="64"/>
      <c r="R82" s="20"/>
      <c r="S82" s="35" t="str">
        <f>VLOOKUP(R82,'Athlete Info'!$A:$E,5)</f>
        <v>-</v>
      </c>
      <c r="T82" s="22" t="str">
        <f>VLOOKUP(R82,'Athlete Info'!$A$1:$E$2452,4)</f>
        <v>-</v>
      </c>
      <c r="U82" s="64"/>
      <c r="V82" s="17"/>
      <c r="W82" s="35" t="str">
        <f>VLOOKUP(V82,'Athlete Info'!$A:$E,5)</f>
        <v>-</v>
      </c>
      <c r="X82" s="22" t="str">
        <f>VLOOKUP(V82,'Athlete Info'!$A$1:$E$2452,4)</f>
        <v>-</v>
      </c>
      <c r="Y82" s="64"/>
    </row>
    <row r="83" spans="1:25" ht="33.75" customHeight="1">
      <c r="A83" s="46" t="s">
        <v>250</v>
      </c>
      <c r="B83" s="17">
        <v>387</v>
      </c>
      <c r="C83" s="22" t="str">
        <f>VLOOKUP(B83,'Athlete Info'!A:E,5)</f>
        <v>Aimee Gallen, Holy Cross, Strabane</v>
      </c>
      <c r="D83" s="22" t="str">
        <f>VLOOKUP(B83,'Athlete Info'!$A$1:$E$2452,4)</f>
        <v>HCS</v>
      </c>
      <c r="E83" s="64"/>
      <c r="F83" s="17"/>
      <c r="G83" s="35" t="str">
        <f>VLOOKUP(F83,'Athlete Info'!$A:$E,5)</f>
        <v>-</v>
      </c>
      <c r="H83" s="35" t="str">
        <f>VLOOKUP(F83,'Athlete Info'!$A$1:$E$2452,4)</f>
        <v>-</v>
      </c>
      <c r="I83" s="64"/>
      <c r="J83" s="20"/>
      <c r="K83" s="35" t="str">
        <f>VLOOKUP(J83,'Athlete Info'!$A:$E,5)</f>
        <v>-</v>
      </c>
      <c r="L83" s="35" t="str">
        <f>VLOOKUP(J83,'Athlete Info'!$A$1:$E$2452,4)</f>
        <v>-</v>
      </c>
      <c r="M83" s="64"/>
      <c r="N83" s="17"/>
      <c r="O83" s="35" t="str">
        <f>VLOOKUP(N83,'Athlete Info'!$A:$E,5)</f>
        <v>-</v>
      </c>
      <c r="P83" s="35" t="str">
        <f>VLOOKUP(N83,'Athlete Info'!$A$1:$E$2452,4)</f>
        <v>-</v>
      </c>
      <c r="Q83" s="64"/>
      <c r="R83" s="20"/>
      <c r="S83" s="35" t="str">
        <f>VLOOKUP(R83,'Athlete Info'!$A:$E,5)</f>
        <v>-</v>
      </c>
      <c r="T83" s="22" t="str">
        <f>VLOOKUP(R83,'Athlete Info'!$A$1:$E$2452,4)</f>
        <v>-</v>
      </c>
      <c r="U83" s="64"/>
      <c r="V83" s="17"/>
      <c r="W83" s="35" t="str">
        <f>VLOOKUP(V83,'Athlete Info'!$A:$E,5)</f>
        <v>-</v>
      </c>
      <c r="X83" s="22" t="str">
        <f>VLOOKUP(V83,'Athlete Info'!$A$1:$E$2452,4)</f>
        <v>-</v>
      </c>
      <c r="Y83" s="64"/>
    </row>
    <row r="84" spans="1:25" ht="33.75" customHeight="1" thickBot="1">
      <c r="A84" s="47" t="s">
        <v>251</v>
      </c>
      <c r="B84" s="18"/>
      <c r="C84" s="22" t="str">
        <f>VLOOKUP(B84,'Athlete Info'!A:E,5)</f>
        <v>-</v>
      </c>
      <c r="D84" s="38" t="str">
        <f>VLOOKUP(B84,'Athlete Info'!$A$1:$E$2452,4)</f>
        <v>-</v>
      </c>
      <c r="E84" s="65"/>
      <c r="F84" s="18"/>
      <c r="G84" s="40" t="str">
        <f>VLOOKUP(F84,'Athlete Info'!$A:$E,5)</f>
        <v>-</v>
      </c>
      <c r="H84" s="35" t="str">
        <f>VLOOKUP(F84,'Athlete Info'!$A$1:$E$2452,4)</f>
        <v>-</v>
      </c>
      <c r="I84" s="65"/>
      <c r="J84" s="21"/>
      <c r="K84" s="40" t="str">
        <f>VLOOKUP(J84,'Athlete Info'!$A:$E,5)</f>
        <v>-</v>
      </c>
      <c r="L84" s="40" t="str">
        <f>VLOOKUP(J84,'Athlete Info'!$A$1:$E$2452,4)</f>
        <v>-</v>
      </c>
      <c r="M84" s="65"/>
      <c r="N84" s="18"/>
      <c r="O84" s="40" t="str">
        <f>VLOOKUP(N84,'Athlete Info'!$A:$E,5)</f>
        <v>-</v>
      </c>
      <c r="P84" s="40" t="str">
        <f>VLOOKUP(N84,'Athlete Info'!$A$1:$E$2452,4)</f>
        <v>-</v>
      </c>
      <c r="Q84" s="65"/>
      <c r="R84" s="21"/>
      <c r="S84" s="40" t="str">
        <f>VLOOKUP(R84,'Athlete Info'!$A:$E,5)</f>
        <v>-</v>
      </c>
      <c r="T84" s="40" t="str">
        <f>VLOOKUP(R84,'Athlete Info'!$A$1:$E$2452,4)</f>
        <v>-</v>
      </c>
      <c r="U84" s="65"/>
      <c r="V84" s="18"/>
      <c r="W84" s="40" t="str">
        <f>VLOOKUP(V84,'Athlete Info'!$A:$E,5)</f>
        <v>-</v>
      </c>
      <c r="X84" s="22" t="str">
        <f>VLOOKUP(V84,'Athlete Info'!$A$1:$E$2452,4)</f>
        <v>-</v>
      </c>
      <c r="Y84" s="65"/>
    </row>
    <row r="85" spans="1:25" ht="33.75" customHeight="1" thickBot="1">
      <c r="A85" s="48" t="s">
        <v>213</v>
      </c>
      <c r="B85" s="90"/>
      <c r="C85" s="91"/>
      <c r="D85" s="42" t="str">
        <f>VLOOKUP(B85,'Athlete Info'!$A$1:$E$2452,4)</f>
        <v>-</v>
      </c>
      <c r="E85" s="66"/>
      <c r="F85" s="90"/>
      <c r="G85" s="91"/>
      <c r="H85" s="42" t="str">
        <f>VLOOKUP(F85,'School Codes'!$A:$B,2)</f>
        <v>-</v>
      </c>
      <c r="I85" s="66"/>
      <c r="J85" s="90"/>
      <c r="K85" s="91"/>
      <c r="L85" s="42" t="str">
        <f>VLOOKUP(J85,'School Codes'!$A:$B,2)</f>
        <v>-</v>
      </c>
      <c r="M85" s="66"/>
      <c r="N85" s="90"/>
      <c r="O85" s="91"/>
      <c r="P85" s="42" t="str">
        <f>VLOOKUP(N85,'School Codes'!$A:$B,2)</f>
        <v>-</v>
      </c>
      <c r="Q85" s="66"/>
      <c r="R85" s="90"/>
      <c r="S85" s="91"/>
      <c r="T85" s="42" t="str">
        <f>VLOOKUP(R85,'School Codes'!$A:$B,2)</f>
        <v>-</v>
      </c>
      <c r="U85" s="66"/>
      <c r="V85" s="90"/>
      <c r="W85" s="91"/>
      <c r="X85" s="42" t="str">
        <f>VLOOKUP(V85,'School Codes'!$A:$B,2)</f>
        <v>-</v>
      </c>
      <c r="Y85" s="66"/>
    </row>
    <row r="86" spans="1:25" ht="33.75" customHeight="1" thickBot="1">
      <c r="A86" s="48" t="s">
        <v>214</v>
      </c>
      <c r="B86" s="90"/>
      <c r="C86" s="91"/>
      <c r="D86" s="42" t="str">
        <f>VLOOKUP(B86,'Athlete Info'!$A$1:$E$2452,4)</f>
        <v>-</v>
      </c>
      <c r="E86" s="69"/>
      <c r="F86" s="90"/>
      <c r="G86" s="91"/>
      <c r="H86" s="42" t="str">
        <f>VLOOKUP(F86,'School Codes'!$A:$B,2)</f>
        <v>-</v>
      </c>
      <c r="I86" s="69"/>
      <c r="J86" s="90"/>
      <c r="K86" s="91"/>
      <c r="L86" s="42" t="str">
        <f>VLOOKUP(J86,'School Codes'!$A:$B,2)</f>
        <v>-</v>
      </c>
      <c r="M86" s="69"/>
      <c r="N86" s="90"/>
      <c r="O86" s="91"/>
      <c r="P86" s="42" t="str">
        <f>VLOOKUP(N86,'School Codes'!$A:$B,2)</f>
        <v>-</v>
      </c>
      <c r="Q86" s="69"/>
      <c r="R86" s="90"/>
      <c r="S86" s="91"/>
      <c r="T86" s="42" t="str">
        <f>VLOOKUP(R86,'School Codes'!$A:$B,2)</f>
        <v>-</v>
      </c>
      <c r="U86" s="69"/>
      <c r="V86" s="90"/>
      <c r="W86" s="91"/>
      <c r="X86" s="42" t="str">
        <f>VLOOKUP(V86,'School Codes'!$A:$B,2)</f>
        <v>-</v>
      </c>
      <c r="Y86" s="69"/>
    </row>
  </sheetData>
  <sheetProtection selectLockedCells="1"/>
  <mergeCells count="62"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J62:K62"/>
    <mergeCell ref="N62:O62"/>
    <mergeCell ref="A22:Y22"/>
    <mergeCell ref="A23:A24"/>
    <mergeCell ref="B23:E23"/>
    <mergeCell ref="F23:I23"/>
    <mergeCell ref="J23:M23"/>
    <mergeCell ref="N23:Q23"/>
    <mergeCell ref="R23:U23"/>
    <mergeCell ref="V23:Y23"/>
    <mergeCell ref="R39:S39"/>
    <mergeCell ref="V39:W39"/>
    <mergeCell ref="B39:C39"/>
    <mergeCell ref="F39:G39"/>
    <mergeCell ref="J39:K39"/>
    <mergeCell ref="N39:O39"/>
    <mergeCell ref="R62:S62"/>
    <mergeCell ref="N42:Q42"/>
    <mergeCell ref="R42:U42"/>
    <mergeCell ref="V62:W62"/>
    <mergeCell ref="N12:Q12"/>
    <mergeCell ref="A41:Y41"/>
    <mergeCell ref="A42:A43"/>
    <mergeCell ref="B42:E42"/>
    <mergeCell ref="F42:I42"/>
    <mergeCell ref="J42:M42"/>
    <mergeCell ref="V42:Y42"/>
    <mergeCell ref="F20:G20"/>
    <mergeCell ref="J20:K20"/>
    <mergeCell ref="A12:A13"/>
    <mergeCell ref="B62:C62"/>
    <mergeCell ref="F62:G62"/>
    <mergeCell ref="A64:Y64"/>
    <mergeCell ref="A65:A66"/>
    <mergeCell ref="B65:E65"/>
    <mergeCell ref="F65:I65"/>
    <mergeCell ref="J65:M65"/>
    <mergeCell ref="N65:Q65"/>
    <mergeCell ref="R65:U65"/>
    <mergeCell ref="V65:Y65"/>
    <mergeCell ref="V86:W86"/>
    <mergeCell ref="R85:S85"/>
    <mergeCell ref="V85:W85"/>
    <mergeCell ref="B85:C85"/>
    <mergeCell ref="F85:G85"/>
    <mergeCell ref="J85:K85"/>
    <mergeCell ref="N85:O85"/>
    <mergeCell ref="B86:C86"/>
    <mergeCell ref="F86:G86"/>
    <mergeCell ref="J86:K86"/>
    <mergeCell ref="N86:O86"/>
    <mergeCell ref="R86:S86"/>
  </mergeCells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'School Codes'!$A$2:$A$61</xm:f>
          </x14:formula1>
          <xm:sqref>F85:G86 B9:C9 V9:W9 R9:S9 N9:O9 J9:K9 F9:G9 B85:C86 V62:W62 R62:S62 N62:O62 J62:K62 F62:G62 V39:W39 R39:S39 N39:O39 J39:K39 F39:G39 B39:C39 B62:C62 V20:W20 R20:S20 N20:O20 J20:K20 F20:G20 B20:C20 V85:W86 R85:S86 N85:O86 J85:K86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J1683"/>
  <sheetViews>
    <sheetView topLeftCell="A584" workbookViewId="0">
      <selection activeCell="B602" sqref="B602"/>
    </sheetView>
  </sheetViews>
  <sheetFormatPr baseColWidth="10" defaultColWidth="8.83203125" defaultRowHeight="12" x14ac:dyDescent="0"/>
  <cols>
    <col min="1" max="1" width="5" style="74" bestFit="1" customWidth="1"/>
    <col min="2" max="2" width="34.6640625" style="6" bestFit="1" customWidth="1"/>
    <col min="3" max="3" width="25.83203125" style="6" bestFit="1" customWidth="1"/>
    <col min="4" max="4" width="9.6640625" style="6" bestFit="1" customWidth="1"/>
    <col min="5" max="5" width="55" style="6" bestFit="1" customWidth="1"/>
    <col min="6" max="6" width="20.5" style="6" hidden="1" customWidth="1"/>
    <col min="7" max="7" width="18.5" style="6" hidden="1" customWidth="1"/>
    <col min="8" max="8" width="9.6640625" style="6" hidden="1" customWidth="1"/>
    <col min="9" max="9" width="10.6640625" style="5" hidden="1" customWidth="1"/>
    <col min="10" max="10" width="2" style="6" hidden="1" customWidth="1"/>
    <col min="11" max="16384" width="8.83203125" style="6"/>
  </cols>
  <sheetData>
    <row r="1" spans="1:10" s="2" customFormat="1">
      <c r="A1" s="2" t="s">
        <v>7</v>
      </c>
      <c r="B1" s="2" t="s">
        <v>6</v>
      </c>
      <c r="C1" s="2" t="s">
        <v>12</v>
      </c>
      <c r="D1" s="2" t="s">
        <v>24</v>
      </c>
      <c r="E1" s="2" t="s">
        <v>10</v>
      </c>
      <c r="F1" s="2" t="s">
        <v>62</v>
      </c>
      <c r="G1" s="2" t="s">
        <v>63</v>
      </c>
      <c r="H1" s="4" t="s">
        <v>60</v>
      </c>
      <c r="I1" s="4" t="s">
        <v>61</v>
      </c>
    </row>
    <row r="2" spans="1:10" s="2" customFormat="1">
      <c r="A2" s="2">
        <v>0</v>
      </c>
      <c r="B2" s="2" t="s">
        <v>57</v>
      </c>
      <c r="C2" s="2" t="s">
        <v>57</v>
      </c>
      <c r="D2" s="2" t="s">
        <v>57</v>
      </c>
      <c r="E2" s="2" t="s">
        <v>57</v>
      </c>
      <c r="F2" s="2" t="s">
        <v>57</v>
      </c>
      <c r="G2" s="2" t="s">
        <v>57</v>
      </c>
      <c r="H2" s="2" t="s">
        <v>57</v>
      </c>
      <c r="I2" s="2" t="s">
        <v>57</v>
      </c>
      <c r="J2" s="2" t="s">
        <v>57</v>
      </c>
    </row>
    <row r="3" spans="1:10">
      <c r="A3" s="74">
        <v>1</v>
      </c>
      <c r="B3" s="71" t="s">
        <v>292</v>
      </c>
      <c r="C3" s="71" t="s">
        <v>281</v>
      </c>
      <c r="D3" s="70" t="str">
        <f>VLOOKUP(C3,'School Codes'!A:B,2)</f>
        <v>AVD</v>
      </c>
      <c r="E3" s="70" t="str">
        <f>IF(A3="","",CONCATENATE(B3,", ",C3))</f>
        <v>Savannah Timoney, Abbey VS, Donegal</v>
      </c>
      <c r="F3" s="6" t="s">
        <v>64</v>
      </c>
      <c r="G3" s="6" t="s">
        <v>65</v>
      </c>
      <c r="H3" s="7">
        <v>37191</v>
      </c>
      <c r="I3" s="8" t="s">
        <v>17</v>
      </c>
      <c r="J3" s="5">
        <v>1</v>
      </c>
    </row>
    <row r="4" spans="1:10">
      <c r="A4" s="74">
        <v>2</v>
      </c>
      <c r="B4" s="71" t="s">
        <v>293</v>
      </c>
      <c r="C4" s="71" t="s">
        <v>281</v>
      </c>
      <c r="D4" s="70" t="str">
        <f>VLOOKUP(C4,'School Codes'!A:B,2)</f>
        <v>AVD</v>
      </c>
      <c r="E4" s="70" t="str">
        <f t="shared" ref="E4:E67" si="0">IF(A4="","",CONCATENATE(B4,", ",C4))</f>
        <v>Mia McAlmont, Abbey VS, Donegal</v>
      </c>
      <c r="F4" s="6" t="s">
        <v>66</v>
      </c>
      <c r="G4" s="6" t="s">
        <v>65</v>
      </c>
      <c r="H4" s="7">
        <v>37114</v>
      </c>
      <c r="I4" s="8" t="s">
        <v>17</v>
      </c>
      <c r="J4" s="5">
        <v>1</v>
      </c>
    </row>
    <row r="5" spans="1:10">
      <c r="A5" s="74">
        <v>3</v>
      </c>
      <c r="B5" s="71" t="s">
        <v>294</v>
      </c>
      <c r="C5" s="72" t="s">
        <v>281</v>
      </c>
      <c r="D5" s="70" t="str">
        <f>VLOOKUP(C5,'School Codes'!A:B,2)</f>
        <v>AVD</v>
      </c>
      <c r="E5" s="70" t="str">
        <f t="shared" si="0"/>
        <v>Catriona Moohan, Abbey VS, Donegal</v>
      </c>
      <c r="F5" s="6" t="s">
        <v>66</v>
      </c>
      <c r="G5" s="6" t="s">
        <v>67</v>
      </c>
      <c r="H5" s="7">
        <v>37235</v>
      </c>
      <c r="I5" s="8" t="s">
        <v>17</v>
      </c>
      <c r="J5" s="5">
        <v>1</v>
      </c>
    </row>
    <row r="6" spans="1:10">
      <c r="A6" s="74">
        <v>4</v>
      </c>
      <c r="B6" s="71" t="s">
        <v>295</v>
      </c>
      <c r="C6" s="72" t="s">
        <v>281</v>
      </c>
      <c r="D6" s="70" t="str">
        <f>VLOOKUP(C6,'School Codes'!A:B,2)</f>
        <v>AVD</v>
      </c>
      <c r="E6" s="70" t="str">
        <f t="shared" si="0"/>
        <v>Ava Campbell, Abbey VS, Donegal</v>
      </c>
      <c r="F6" s="6" t="s">
        <v>64</v>
      </c>
      <c r="G6" s="6" t="s">
        <v>65</v>
      </c>
      <c r="H6" s="7">
        <v>37175</v>
      </c>
      <c r="I6" s="8" t="s">
        <v>17</v>
      </c>
      <c r="J6" s="5">
        <v>1</v>
      </c>
    </row>
    <row r="7" spans="1:10">
      <c r="A7" s="74">
        <v>5</v>
      </c>
      <c r="B7" s="71" t="s">
        <v>296</v>
      </c>
      <c r="C7" s="72" t="s">
        <v>281</v>
      </c>
      <c r="D7" s="70" t="str">
        <f>VLOOKUP(C7,'School Codes'!A:B,2)</f>
        <v>AVD</v>
      </c>
      <c r="E7" s="70" t="str">
        <f t="shared" si="0"/>
        <v>Tessa Duke, Abbey VS, Donegal</v>
      </c>
      <c r="F7" s="6" t="s">
        <v>68</v>
      </c>
      <c r="G7" s="6" t="s">
        <v>69</v>
      </c>
      <c r="H7" s="7">
        <v>36730</v>
      </c>
      <c r="I7" s="8" t="s">
        <v>19</v>
      </c>
      <c r="J7" s="5">
        <v>2</v>
      </c>
    </row>
    <row r="8" spans="1:10">
      <c r="A8" s="74">
        <v>6</v>
      </c>
      <c r="B8" s="71" t="s">
        <v>297</v>
      </c>
      <c r="C8" s="72" t="s">
        <v>281</v>
      </c>
      <c r="D8" s="70" t="str">
        <f>VLOOKUP(C8,'School Codes'!A:B,2)</f>
        <v>AVD</v>
      </c>
      <c r="E8" s="70" t="str">
        <f t="shared" si="0"/>
        <v>Jamie Meehan, Abbey VS, Donegal</v>
      </c>
      <c r="F8" s="6" t="s">
        <v>69</v>
      </c>
      <c r="G8" s="6" t="s">
        <v>65</v>
      </c>
      <c r="H8" s="7">
        <v>36644</v>
      </c>
      <c r="I8" s="8" t="s">
        <v>19</v>
      </c>
      <c r="J8" s="5">
        <v>2</v>
      </c>
    </row>
    <row r="9" spans="1:10">
      <c r="A9" s="74">
        <v>7</v>
      </c>
      <c r="B9" s="71" t="s">
        <v>298</v>
      </c>
      <c r="C9" s="72" t="s">
        <v>281</v>
      </c>
      <c r="D9" s="70" t="str">
        <f>VLOOKUP(C9,'School Codes'!A:B,2)</f>
        <v>AVD</v>
      </c>
      <c r="E9" s="70" t="str">
        <f t="shared" si="0"/>
        <v>Rachel Gallagher, Abbey VS, Donegal</v>
      </c>
      <c r="F9" s="6" t="s">
        <v>68</v>
      </c>
      <c r="G9" s="6" t="s">
        <v>65</v>
      </c>
      <c r="H9" s="7">
        <v>36471</v>
      </c>
      <c r="I9" s="8" t="s">
        <v>19</v>
      </c>
      <c r="J9" s="5">
        <v>2</v>
      </c>
    </row>
    <row r="10" spans="1:10">
      <c r="A10" s="74">
        <v>8</v>
      </c>
      <c r="B10" s="71" t="s">
        <v>299</v>
      </c>
      <c r="C10" s="72" t="s">
        <v>281</v>
      </c>
      <c r="D10" s="70" t="str">
        <f>VLOOKUP(C10,'School Codes'!A:B,2)</f>
        <v>AVD</v>
      </c>
      <c r="E10" s="70" t="str">
        <f t="shared" si="0"/>
        <v>Niamh Moohan, Abbey VS, Donegal</v>
      </c>
      <c r="F10" s="6" t="s">
        <v>70</v>
      </c>
      <c r="G10" s="6" t="s">
        <v>71</v>
      </c>
      <c r="H10" s="7">
        <v>36914</v>
      </c>
      <c r="I10" s="8" t="s">
        <v>19</v>
      </c>
      <c r="J10" s="5">
        <v>2</v>
      </c>
    </row>
    <row r="11" spans="1:10">
      <c r="A11" s="74">
        <v>9</v>
      </c>
      <c r="B11" s="71" t="s">
        <v>300</v>
      </c>
      <c r="C11" s="72" t="s">
        <v>281</v>
      </c>
      <c r="D11" s="70" t="str">
        <f>VLOOKUP(C11,'School Codes'!A:B,2)</f>
        <v>AVD</v>
      </c>
      <c r="E11" s="70" t="str">
        <f t="shared" si="0"/>
        <v>Shane Breslin, Abbey VS, Donegal</v>
      </c>
      <c r="F11" s="6" t="s">
        <v>71</v>
      </c>
      <c r="G11" s="6" t="s">
        <v>65</v>
      </c>
      <c r="H11" s="7">
        <v>36851</v>
      </c>
      <c r="I11" s="8" t="s">
        <v>19</v>
      </c>
      <c r="J11" s="5">
        <v>2</v>
      </c>
    </row>
    <row r="12" spans="1:10">
      <c r="A12" s="74">
        <v>10</v>
      </c>
      <c r="B12" s="71" t="s">
        <v>301</v>
      </c>
      <c r="C12" s="72" t="s">
        <v>281</v>
      </c>
      <c r="D12" s="70" t="str">
        <f>VLOOKUP(C12,'School Codes'!A:B,2)</f>
        <v>AVD</v>
      </c>
      <c r="E12" s="70" t="str">
        <f t="shared" si="0"/>
        <v>Kitty McNulty, Abbey VS, Donegal</v>
      </c>
      <c r="F12" s="6" t="s">
        <v>72</v>
      </c>
      <c r="G12" s="6" t="s">
        <v>65</v>
      </c>
      <c r="H12" s="7">
        <v>37242</v>
      </c>
      <c r="I12" s="8" t="s">
        <v>16</v>
      </c>
      <c r="J12" s="5">
        <v>5</v>
      </c>
    </row>
    <row r="13" spans="1:10">
      <c r="A13" s="74">
        <v>11</v>
      </c>
      <c r="B13" s="71" t="s">
        <v>302</v>
      </c>
      <c r="C13" s="72" t="s">
        <v>281</v>
      </c>
      <c r="D13" s="70" t="str">
        <f>VLOOKUP(C13,'School Codes'!A:B,2)</f>
        <v>AVD</v>
      </c>
      <c r="E13" s="70" t="str">
        <f t="shared" si="0"/>
        <v>Emily McNulty, Abbey VS, Donegal</v>
      </c>
      <c r="F13" s="6" t="s">
        <v>73</v>
      </c>
      <c r="G13" s="6" t="s">
        <v>65</v>
      </c>
      <c r="H13" s="7">
        <v>37431</v>
      </c>
      <c r="I13" s="8" t="s">
        <v>16</v>
      </c>
      <c r="J13" s="5">
        <v>5</v>
      </c>
    </row>
    <row r="14" spans="1:10">
      <c r="A14" s="74">
        <v>12</v>
      </c>
      <c r="B14" s="71" t="s">
        <v>303</v>
      </c>
      <c r="C14" s="72" t="s">
        <v>281</v>
      </c>
      <c r="D14" s="70" t="str">
        <f>VLOOKUP(C14,'School Codes'!A:B,2)</f>
        <v>AVD</v>
      </c>
      <c r="E14" s="70" t="str">
        <f t="shared" si="0"/>
        <v>Diarmuid O'Donnell, Abbey VS, Donegal</v>
      </c>
      <c r="F14" s="6" t="s">
        <v>74</v>
      </c>
      <c r="G14" s="6" t="s">
        <v>75</v>
      </c>
      <c r="H14" s="7">
        <v>37319</v>
      </c>
      <c r="I14" s="8" t="s">
        <v>16</v>
      </c>
      <c r="J14" s="5">
        <v>5</v>
      </c>
    </row>
    <row r="15" spans="1:10">
      <c r="A15" s="74">
        <v>13</v>
      </c>
      <c r="B15" s="71" t="s">
        <v>304</v>
      </c>
      <c r="C15" s="72" t="s">
        <v>281</v>
      </c>
      <c r="D15" s="70" t="str">
        <f>VLOOKUP(C15,'School Codes'!A:B,2)</f>
        <v>AVD</v>
      </c>
      <c r="E15" s="70" t="str">
        <f t="shared" si="0"/>
        <v>Gwenelle ni Domnabhain, Abbey VS, Donegal</v>
      </c>
      <c r="F15" s="6" t="s">
        <v>76</v>
      </c>
      <c r="G15" s="6" t="s">
        <v>65</v>
      </c>
      <c r="H15" s="7">
        <v>36243</v>
      </c>
      <c r="I15" s="8" t="s">
        <v>20</v>
      </c>
      <c r="J15" s="5">
        <v>7</v>
      </c>
    </row>
    <row r="16" spans="1:10">
      <c r="A16" s="74">
        <v>14</v>
      </c>
      <c r="B16" s="71" t="s">
        <v>305</v>
      </c>
      <c r="C16" s="72" t="s">
        <v>281</v>
      </c>
      <c r="D16" s="70" t="str">
        <f>VLOOKUP(C16,'School Codes'!A:B,2)</f>
        <v>AVD</v>
      </c>
      <c r="E16" s="70" t="str">
        <f t="shared" si="0"/>
        <v>Alex Anderson, Abbey VS, Donegal</v>
      </c>
      <c r="F16" s="6" t="s">
        <v>77</v>
      </c>
      <c r="G16" s="6" t="s">
        <v>65</v>
      </c>
      <c r="H16" s="7">
        <v>36021</v>
      </c>
      <c r="I16" s="8" t="s">
        <v>20</v>
      </c>
      <c r="J16" s="5">
        <v>7</v>
      </c>
    </row>
    <row r="17" spans="1:10">
      <c r="A17" s="74">
        <v>15</v>
      </c>
      <c r="B17" s="71" t="s">
        <v>306</v>
      </c>
      <c r="C17" s="72" t="s">
        <v>281</v>
      </c>
      <c r="D17" s="70" t="str">
        <f>VLOOKUP(C17,'School Codes'!A:B,2)</f>
        <v>AVD</v>
      </c>
      <c r="E17" s="70" t="str">
        <f t="shared" si="0"/>
        <v>Anna Reibeling, Abbey VS, Donegal</v>
      </c>
      <c r="F17" s="6" t="s">
        <v>78</v>
      </c>
      <c r="G17" s="6" t="s">
        <v>79</v>
      </c>
      <c r="H17" s="7">
        <v>36279</v>
      </c>
      <c r="I17" s="8" t="s">
        <v>20</v>
      </c>
      <c r="J17" s="5">
        <v>7</v>
      </c>
    </row>
    <row r="18" spans="1:10">
      <c r="A18" s="74">
        <v>16</v>
      </c>
      <c r="B18" s="71" t="s">
        <v>307</v>
      </c>
      <c r="C18" s="72" t="s">
        <v>164</v>
      </c>
      <c r="D18" s="70" t="str">
        <f>VLOOKUP(C18,'School Codes'!A:B,2)</f>
        <v>AC</v>
      </c>
      <c r="E18" s="70" t="str">
        <f t="shared" si="0"/>
        <v>Rebekah Gillis, Aughnacloy College</v>
      </c>
      <c r="F18" s="6" t="s">
        <v>80</v>
      </c>
      <c r="G18" s="6" t="s">
        <v>65</v>
      </c>
      <c r="H18" s="7">
        <v>36094</v>
      </c>
      <c r="I18" s="8" t="s">
        <v>20</v>
      </c>
      <c r="J18" s="5">
        <v>7</v>
      </c>
    </row>
    <row r="19" spans="1:10">
      <c r="A19" s="74">
        <v>17</v>
      </c>
      <c r="B19" s="71" t="s">
        <v>308</v>
      </c>
      <c r="C19" s="72" t="s">
        <v>164</v>
      </c>
      <c r="D19" s="70" t="str">
        <f>VLOOKUP(C19,'School Codes'!A:B,2)</f>
        <v>AC</v>
      </c>
      <c r="E19" s="70" t="str">
        <f t="shared" si="0"/>
        <v>Daniel Loane, Aughnacloy College</v>
      </c>
      <c r="F19" s="6" t="s">
        <v>81</v>
      </c>
      <c r="G19" s="6" t="s">
        <v>65</v>
      </c>
      <c r="H19" s="7">
        <v>35613</v>
      </c>
      <c r="I19" s="8" t="s">
        <v>20</v>
      </c>
      <c r="J19" s="5">
        <v>7</v>
      </c>
    </row>
    <row r="20" spans="1:10">
      <c r="A20" s="74">
        <v>18</v>
      </c>
      <c r="B20" s="71" t="s">
        <v>309</v>
      </c>
      <c r="C20" s="72" t="s">
        <v>164</v>
      </c>
      <c r="D20" s="70" t="str">
        <f>VLOOKUP(C20,'School Codes'!A:B,2)</f>
        <v>AC</v>
      </c>
      <c r="E20" s="70" t="str">
        <f t="shared" si="0"/>
        <v>Rachel McCann, Aughnacloy College</v>
      </c>
      <c r="F20" s="6" t="s">
        <v>66</v>
      </c>
      <c r="G20" s="6" t="s">
        <v>65</v>
      </c>
      <c r="H20" s="7">
        <v>37130</v>
      </c>
      <c r="I20" s="8" t="s">
        <v>17</v>
      </c>
      <c r="J20" s="5">
        <v>1</v>
      </c>
    </row>
    <row r="21" spans="1:10">
      <c r="A21" s="74">
        <v>19</v>
      </c>
      <c r="B21" s="71" t="s">
        <v>310</v>
      </c>
      <c r="C21" s="72" t="s">
        <v>164</v>
      </c>
      <c r="D21" s="70" t="str">
        <f>VLOOKUP(C21,'School Codes'!A:B,2)</f>
        <v>AC</v>
      </c>
      <c r="E21" s="70" t="str">
        <f t="shared" si="0"/>
        <v>Matthew Loane, Aughnacloy College</v>
      </c>
      <c r="F21" s="6" t="s">
        <v>66</v>
      </c>
      <c r="G21" s="6" t="s">
        <v>65</v>
      </c>
      <c r="H21" s="7">
        <v>37398</v>
      </c>
      <c r="I21" s="8" t="s">
        <v>17</v>
      </c>
      <c r="J21" s="5">
        <v>1</v>
      </c>
    </row>
    <row r="22" spans="1:10">
      <c r="A22" s="74">
        <v>20</v>
      </c>
      <c r="B22" s="71" t="s">
        <v>311</v>
      </c>
      <c r="C22" s="72" t="s">
        <v>164</v>
      </c>
      <c r="D22" s="70" t="str">
        <f>VLOOKUP(C22,'School Codes'!A:B,2)</f>
        <v>AC</v>
      </c>
      <c r="E22" s="70" t="str">
        <f t="shared" si="0"/>
        <v>Beth Wallace, Aughnacloy College</v>
      </c>
      <c r="F22" s="6" t="s">
        <v>64</v>
      </c>
      <c r="G22" s="6" t="s">
        <v>65</v>
      </c>
      <c r="H22" s="7">
        <v>37144</v>
      </c>
      <c r="I22" s="8" t="s">
        <v>17</v>
      </c>
      <c r="J22" s="5">
        <v>1</v>
      </c>
    </row>
    <row r="23" spans="1:10">
      <c r="A23" s="74">
        <v>21</v>
      </c>
      <c r="B23" s="71" t="s">
        <v>312</v>
      </c>
      <c r="C23" s="72" t="s">
        <v>164</v>
      </c>
      <c r="D23" s="70" t="str">
        <f>VLOOKUP(C23,'School Codes'!A:B,2)</f>
        <v>AC</v>
      </c>
      <c r="E23" s="70" t="str">
        <f t="shared" si="0"/>
        <v>Benn Pike, Aughnacloy College</v>
      </c>
      <c r="F23" s="6" t="s">
        <v>67</v>
      </c>
      <c r="G23" s="6" t="s">
        <v>65</v>
      </c>
      <c r="H23" s="7">
        <v>37337</v>
      </c>
      <c r="I23" s="8" t="s">
        <v>17</v>
      </c>
      <c r="J23" s="5">
        <v>1</v>
      </c>
    </row>
    <row r="24" spans="1:10">
      <c r="A24" s="74">
        <v>22</v>
      </c>
      <c r="B24" s="71" t="s">
        <v>313</v>
      </c>
      <c r="C24" s="72" t="s">
        <v>164</v>
      </c>
      <c r="D24" s="70" t="str">
        <f>VLOOKUP(C24,'School Codes'!A:B,2)</f>
        <v>AC</v>
      </c>
      <c r="E24" s="70" t="str">
        <f t="shared" si="0"/>
        <v>Ian Jervis, Aughnacloy College</v>
      </c>
      <c r="F24" s="6" t="s">
        <v>82</v>
      </c>
      <c r="G24" s="6" t="s">
        <v>65</v>
      </c>
      <c r="H24" s="7">
        <v>37074</v>
      </c>
      <c r="I24" s="8" t="s">
        <v>17</v>
      </c>
      <c r="J24" s="5">
        <v>1</v>
      </c>
    </row>
    <row r="25" spans="1:10">
      <c r="A25" s="74">
        <v>23</v>
      </c>
      <c r="B25" s="71" t="s">
        <v>314</v>
      </c>
      <c r="C25" s="72" t="s">
        <v>164</v>
      </c>
      <c r="D25" s="70" t="str">
        <f>VLOOKUP(C25,'School Codes'!A:B,2)</f>
        <v>AC</v>
      </c>
      <c r="E25" s="70" t="str">
        <f t="shared" si="0"/>
        <v>Oliver Jervis , Aughnacloy College</v>
      </c>
      <c r="F25" s="6" t="s">
        <v>82</v>
      </c>
      <c r="G25" s="6" t="s">
        <v>65</v>
      </c>
      <c r="H25" s="7">
        <v>37165</v>
      </c>
      <c r="I25" s="8" t="s">
        <v>17</v>
      </c>
      <c r="J25" s="5">
        <v>1</v>
      </c>
    </row>
    <row r="26" spans="1:10">
      <c r="A26" s="74">
        <v>24</v>
      </c>
      <c r="B26" s="71" t="s">
        <v>315</v>
      </c>
      <c r="C26" s="72" t="s">
        <v>164</v>
      </c>
      <c r="D26" s="70" t="str">
        <f>VLOOKUP(C26,'School Codes'!A:B,2)</f>
        <v>AC</v>
      </c>
      <c r="E26" s="70" t="str">
        <f t="shared" si="0"/>
        <v>Jack McFarland, Aughnacloy College</v>
      </c>
      <c r="F26" s="6" t="s">
        <v>83</v>
      </c>
      <c r="G26" s="6" t="s">
        <v>65</v>
      </c>
      <c r="H26" s="7">
        <v>37081</v>
      </c>
      <c r="I26" s="8" t="s">
        <v>17</v>
      </c>
      <c r="J26" s="5">
        <v>1</v>
      </c>
    </row>
    <row r="27" spans="1:10">
      <c r="A27" s="74">
        <v>25</v>
      </c>
      <c r="B27" s="71" t="s">
        <v>316</v>
      </c>
      <c r="C27" s="72" t="s">
        <v>164</v>
      </c>
      <c r="D27" s="70" t="str">
        <f>VLOOKUP(C27,'School Codes'!A:B,2)</f>
        <v>AC</v>
      </c>
      <c r="E27" s="70" t="str">
        <f t="shared" si="0"/>
        <v>Jayne Bloomer, Aughnacloy College</v>
      </c>
      <c r="F27" s="6" t="s">
        <v>83</v>
      </c>
      <c r="G27" s="6" t="s">
        <v>65</v>
      </c>
      <c r="H27" s="7">
        <v>37118</v>
      </c>
      <c r="I27" s="8" t="s">
        <v>17</v>
      </c>
      <c r="J27" s="5">
        <v>1</v>
      </c>
    </row>
    <row r="28" spans="1:10">
      <c r="A28" s="74">
        <v>26</v>
      </c>
      <c r="B28" s="71" t="s">
        <v>317</v>
      </c>
      <c r="C28" s="72" t="s">
        <v>164</v>
      </c>
      <c r="D28" s="70" t="str">
        <f>VLOOKUP(C28,'School Codes'!A:B,2)</f>
        <v>AC</v>
      </c>
      <c r="E28" s="70" t="str">
        <f t="shared" si="0"/>
        <v>Jac Elliott, Aughnacloy College</v>
      </c>
      <c r="F28" s="6" t="s">
        <v>64</v>
      </c>
      <c r="G28" s="6" t="s">
        <v>65</v>
      </c>
      <c r="H28" s="7">
        <v>37427</v>
      </c>
      <c r="I28" s="8" t="s">
        <v>17</v>
      </c>
      <c r="J28" s="5">
        <v>1</v>
      </c>
    </row>
    <row r="29" spans="1:10">
      <c r="A29" s="74">
        <v>27</v>
      </c>
      <c r="B29" s="71" t="s">
        <v>318</v>
      </c>
      <c r="C29" s="72" t="s">
        <v>164</v>
      </c>
      <c r="D29" s="70" t="str">
        <f>VLOOKUP(C29,'School Codes'!A:B,2)</f>
        <v>AC</v>
      </c>
      <c r="E29" s="70" t="str">
        <f t="shared" si="0"/>
        <v>James Caddoo, Aughnacloy College</v>
      </c>
      <c r="F29" s="6" t="s">
        <v>67</v>
      </c>
      <c r="G29" s="6" t="s">
        <v>65</v>
      </c>
      <c r="H29" s="7">
        <v>37371</v>
      </c>
      <c r="I29" s="8" t="s">
        <v>17</v>
      </c>
      <c r="J29" s="5">
        <v>1</v>
      </c>
    </row>
    <row r="30" spans="1:10">
      <c r="A30" s="74">
        <v>28</v>
      </c>
      <c r="B30" s="71" t="s">
        <v>319</v>
      </c>
      <c r="C30" s="72" t="s">
        <v>164</v>
      </c>
      <c r="D30" s="70" t="str">
        <f>VLOOKUP(C30,'School Codes'!A:B,2)</f>
        <v>AC</v>
      </c>
      <c r="E30" s="70" t="str">
        <f t="shared" si="0"/>
        <v>Joanne Watters, Aughnacloy College</v>
      </c>
      <c r="F30" s="6" t="s">
        <v>68</v>
      </c>
      <c r="G30" s="6" t="s">
        <v>65</v>
      </c>
      <c r="H30" s="7">
        <v>36713</v>
      </c>
      <c r="I30" s="8" t="s">
        <v>19</v>
      </c>
      <c r="J30" s="5">
        <v>2</v>
      </c>
    </row>
    <row r="31" spans="1:10">
      <c r="A31" s="74">
        <v>29</v>
      </c>
      <c r="B31" s="71" t="s">
        <v>320</v>
      </c>
      <c r="C31" s="72" t="s">
        <v>164</v>
      </c>
      <c r="D31" s="70" t="str">
        <f>VLOOKUP(C31,'School Codes'!A:B,2)</f>
        <v>AC</v>
      </c>
      <c r="E31" s="70" t="str">
        <f t="shared" si="0"/>
        <v>Adam Hall, Aughnacloy College</v>
      </c>
      <c r="F31" s="6" t="s">
        <v>68</v>
      </c>
      <c r="G31" s="6" t="s">
        <v>65</v>
      </c>
      <c r="H31" s="7">
        <v>36487</v>
      </c>
      <c r="I31" s="8" t="s">
        <v>19</v>
      </c>
      <c r="J31" s="5">
        <v>2</v>
      </c>
    </row>
    <row r="32" spans="1:10">
      <c r="A32" s="74">
        <v>30</v>
      </c>
      <c r="B32" s="71" t="s">
        <v>321</v>
      </c>
      <c r="C32" s="72" t="s">
        <v>164</v>
      </c>
      <c r="D32" s="70" t="str">
        <f>VLOOKUP(C32,'School Codes'!A:B,2)</f>
        <v>AC</v>
      </c>
      <c r="E32" s="70" t="str">
        <f t="shared" si="0"/>
        <v>Catlyn Sharkey, Aughnacloy College</v>
      </c>
      <c r="F32" s="6" t="s">
        <v>84</v>
      </c>
      <c r="G32" s="6" t="s">
        <v>65</v>
      </c>
      <c r="H32" s="7">
        <v>36681</v>
      </c>
      <c r="I32" s="8" t="s">
        <v>19</v>
      </c>
      <c r="J32" s="5">
        <v>2</v>
      </c>
    </row>
    <row r="33" spans="1:10">
      <c r="A33" s="74">
        <v>31</v>
      </c>
      <c r="B33" s="71" t="s">
        <v>322</v>
      </c>
      <c r="C33" s="72" t="s">
        <v>164</v>
      </c>
      <c r="D33" s="70" t="str">
        <f>VLOOKUP(C33,'School Codes'!A:B,2)</f>
        <v>AC</v>
      </c>
      <c r="E33" s="70" t="str">
        <f t="shared" si="0"/>
        <v>Hollie Baird, Aughnacloy College</v>
      </c>
      <c r="F33" s="6" t="s">
        <v>70</v>
      </c>
      <c r="G33" s="6" t="s">
        <v>69</v>
      </c>
      <c r="H33" s="7">
        <v>36350</v>
      </c>
      <c r="I33" s="8" t="s">
        <v>19</v>
      </c>
      <c r="J33" s="5">
        <v>2</v>
      </c>
    </row>
    <row r="34" spans="1:10">
      <c r="A34" s="74">
        <v>32</v>
      </c>
      <c r="B34" s="71" t="s">
        <v>323</v>
      </c>
      <c r="C34" s="72" t="s">
        <v>164</v>
      </c>
      <c r="D34" s="70" t="str">
        <f>VLOOKUP(C34,'School Codes'!A:B,2)</f>
        <v>AC</v>
      </c>
      <c r="E34" s="70" t="str">
        <f t="shared" si="0"/>
        <v>Harry Armstrong, Aughnacloy College</v>
      </c>
      <c r="F34" s="6" t="s">
        <v>85</v>
      </c>
      <c r="G34" s="6" t="s">
        <v>65</v>
      </c>
      <c r="H34" s="7">
        <v>36957</v>
      </c>
      <c r="I34" s="8" t="s">
        <v>19</v>
      </c>
      <c r="J34" s="5">
        <v>2</v>
      </c>
    </row>
    <row r="35" spans="1:10">
      <c r="A35" s="74">
        <v>33</v>
      </c>
      <c r="B35" s="71" t="s">
        <v>324</v>
      </c>
      <c r="C35" s="72" t="s">
        <v>164</v>
      </c>
      <c r="D35" s="70" t="str">
        <f>VLOOKUP(C35,'School Codes'!A:B,2)</f>
        <v>AC</v>
      </c>
      <c r="E35" s="70" t="str">
        <f t="shared" si="0"/>
        <v>Andrew McCann, Aughnacloy College</v>
      </c>
      <c r="F35" s="6" t="s">
        <v>85</v>
      </c>
      <c r="G35" s="6" t="s">
        <v>84</v>
      </c>
      <c r="H35" s="7">
        <v>36654</v>
      </c>
      <c r="I35" s="8" t="s">
        <v>19</v>
      </c>
      <c r="J35" s="5">
        <v>2</v>
      </c>
    </row>
    <row r="36" spans="1:10">
      <c r="A36" s="74">
        <v>34</v>
      </c>
      <c r="B36" s="71" t="s">
        <v>325</v>
      </c>
      <c r="C36" s="72" t="s">
        <v>164</v>
      </c>
      <c r="D36" s="70" t="str">
        <f>VLOOKUP(C36,'School Codes'!A:B,2)</f>
        <v>AC</v>
      </c>
      <c r="E36" s="70" t="str">
        <f t="shared" si="0"/>
        <v>Millie Moore, Aughnacloy College</v>
      </c>
      <c r="F36" s="6" t="s">
        <v>71</v>
      </c>
      <c r="G36" s="6" t="s">
        <v>65</v>
      </c>
      <c r="H36" s="7">
        <v>36549</v>
      </c>
      <c r="I36" s="8" t="s">
        <v>19</v>
      </c>
      <c r="J36" s="5">
        <v>2</v>
      </c>
    </row>
    <row r="37" spans="1:10">
      <c r="A37" s="74">
        <v>35</v>
      </c>
      <c r="B37" s="71" t="s">
        <v>326</v>
      </c>
      <c r="C37" s="72" t="s">
        <v>164</v>
      </c>
      <c r="D37" s="70" t="str">
        <f>VLOOKUP(C37,'School Codes'!A:B,2)</f>
        <v>AC</v>
      </c>
      <c r="E37" s="70" t="str">
        <f t="shared" si="0"/>
        <v>Brooklyn Fletcher, Aughnacloy College</v>
      </c>
      <c r="F37" s="6" t="s">
        <v>86</v>
      </c>
      <c r="G37" s="6" t="s">
        <v>87</v>
      </c>
      <c r="H37" s="7">
        <v>36403</v>
      </c>
      <c r="I37" s="8" t="s">
        <v>19</v>
      </c>
      <c r="J37" s="5">
        <v>2</v>
      </c>
    </row>
    <row r="38" spans="1:10">
      <c r="A38" s="74">
        <v>36</v>
      </c>
      <c r="B38" s="71" t="s">
        <v>327</v>
      </c>
      <c r="C38" s="72" t="s">
        <v>164</v>
      </c>
      <c r="D38" s="70" t="str">
        <f>VLOOKUP(C38,'School Codes'!A:B,2)</f>
        <v>AC</v>
      </c>
      <c r="E38" s="70" t="str">
        <f t="shared" si="0"/>
        <v>Ethan Sharkey, Aughnacloy College</v>
      </c>
      <c r="F38" s="6" t="s">
        <v>86</v>
      </c>
      <c r="G38" s="6" t="s">
        <v>65</v>
      </c>
      <c r="H38" s="7">
        <v>36417</v>
      </c>
      <c r="I38" s="8" t="s">
        <v>19</v>
      </c>
      <c r="J38" s="5">
        <v>2</v>
      </c>
    </row>
    <row r="39" spans="1:10">
      <c r="A39" s="74">
        <v>37</v>
      </c>
      <c r="B39" s="71" t="s">
        <v>328</v>
      </c>
      <c r="C39" s="72" t="s">
        <v>164</v>
      </c>
      <c r="D39" s="70" t="str">
        <f>VLOOKUP(C39,'School Codes'!A:B,2)</f>
        <v>AC</v>
      </c>
      <c r="E39" s="70" t="str">
        <f t="shared" si="0"/>
        <v>Julie Gillanders, Aughnacloy College</v>
      </c>
      <c r="F39" s="6" t="s">
        <v>88</v>
      </c>
      <c r="G39" s="6" t="s">
        <v>87</v>
      </c>
      <c r="H39" s="7">
        <v>36503</v>
      </c>
      <c r="I39" s="8" t="s">
        <v>19</v>
      </c>
      <c r="J39" s="5">
        <v>2</v>
      </c>
    </row>
    <row r="40" spans="1:10">
      <c r="A40" s="74">
        <v>38</v>
      </c>
      <c r="B40" s="71" t="s">
        <v>329</v>
      </c>
      <c r="C40" s="72" t="s">
        <v>164</v>
      </c>
      <c r="D40" s="70" t="str">
        <f>VLOOKUP(C40,'School Codes'!A:B,2)</f>
        <v>AC</v>
      </c>
      <c r="E40" s="70" t="str">
        <f t="shared" si="0"/>
        <v>Katie Evans, Aughnacloy College</v>
      </c>
      <c r="F40" s="6" t="s">
        <v>88</v>
      </c>
      <c r="G40" s="6" t="s">
        <v>65</v>
      </c>
      <c r="H40" s="7">
        <v>36464</v>
      </c>
      <c r="I40" s="8" t="s">
        <v>19</v>
      </c>
      <c r="J40" s="5">
        <v>2</v>
      </c>
    </row>
    <row r="41" spans="1:10">
      <c r="A41" s="74">
        <v>39</v>
      </c>
      <c r="B41" s="71" t="s">
        <v>330</v>
      </c>
      <c r="C41" s="72" t="s">
        <v>164</v>
      </c>
      <c r="D41" s="70" t="str">
        <f>VLOOKUP(C41,'School Codes'!A:B,2)</f>
        <v>AC</v>
      </c>
      <c r="E41" s="70" t="str">
        <f t="shared" si="0"/>
        <v>Jamie Graham, Aughnacloy College</v>
      </c>
      <c r="F41" s="6" t="s">
        <v>71</v>
      </c>
      <c r="G41" s="6" t="s">
        <v>69</v>
      </c>
      <c r="H41" s="7">
        <v>36934</v>
      </c>
      <c r="I41" s="8" t="s">
        <v>19</v>
      </c>
      <c r="J41" s="5">
        <v>2</v>
      </c>
    </row>
    <row r="42" spans="1:10">
      <c r="A42" s="74">
        <v>40</v>
      </c>
      <c r="B42" s="71" t="s">
        <v>331</v>
      </c>
      <c r="C42" s="72" t="s">
        <v>165</v>
      </c>
      <c r="D42" s="70" t="str">
        <f>VLOOKUP(C42,'School Codes'!A:B,2)</f>
        <v>BCS</v>
      </c>
      <c r="E42" s="70" t="str">
        <f t="shared" si="0"/>
        <v>Colin Gargin, Bailieborough CS, Cavan</v>
      </c>
      <c r="F42" s="6" t="s">
        <v>89</v>
      </c>
      <c r="G42" s="6" t="s">
        <v>65</v>
      </c>
      <c r="H42" s="7">
        <v>36711</v>
      </c>
      <c r="I42" s="8" t="s">
        <v>19</v>
      </c>
      <c r="J42" s="5">
        <v>2</v>
      </c>
    </row>
    <row r="43" spans="1:10">
      <c r="A43" s="74">
        <v>41</v>
      </c>
      <c r="B43" s="71" t="s">
        <v>332</v>
      </c>
      <c r="C43" s="72" t="s">
        <v>165</v>
      </c>
      <c r="D43" s="70" t="str">
        <f>VLOOKUP(C43,'School Codes'!A:B,2)</f>
        <v>BCS</v>
      </c>
      <c r="E43" s="70" t="str">
        <f t="shared" si="0"/>
        <v>Sean Harding, Bailieborough CS, Cavan</v>
      </c>
      <c r="F43" s="6" t="s">
        <v>90</v>
      </c>
      <c r="G43" s="6" t="s">
        <v>65</v>
      </c>
      <c r="H43" s="7">
        <v>36830</v>
      </c>
      <c r="I43" s="8" t="s">
        <v>19</v>
      </c>
      <c r="J43" s="5">
        <v>2</v>
      </c>
    </row>
    <row r="44" spans="1:10">
      <c r="A44" s="74">
        <v>42</v>
      </c>
      <c r="B44" s="71" t="s">
        <v>333</v>
      </c>
      <c r="C44" s="72" t="s">
        <v>165</v>
      </c>
      <c r="D44" s="70" t="str">
        <f>VLOOKUP(C44,'School Codes'!A:B,2)</f>
        <v>BCS</v>
      </c>
      <c r="E44" s="70" t="str">
        <f t="shared" si="0"/>
        <v>Gearoid Lynch, Bailieborough CS, Cavan</v>
      </c>
      <c r="F44" s="6" t="s">
        <v>90</v>
      </c>
      <c r="G44" s="6" t="s">
        <v>65</v>
      </c>
      <c r="H44" s="7">
        <v>36431</v>
      </c>
      <c r="I44" s="8" t="s">
        <v>19</v>
      </c>
      <c r="J44" s="5">
        <v>2</v>
      </c>
    </row>
    <row r="45" spans="1:10">
      <c r="A45" s="74">
        <v>43</v>
      </c>
      <c r="B45" s="71" t="s">
        <v>334</v>
      </c>
      <c r="C45" s="72" t="s">
        <v>166</v>
      </c>
      <c r="D45" s="70" t="str">
        <f>VLOOKUP(C45,'School Codes'!A:B,2)</f>
        <v>CasHS</v>
      </c>
      <c r="E45" s="70" t="str">
        <f t="shared" si="0"/>
        <v>Courtney Stewart, Castlederg High School</v>
      </c>
      <c r="F45" s="6" t="s">
        <v>70</v>
      </c>
      <c r="G45" s="6" t="s">
        <v>65</v>
      </c>
      <c r="H45" s="7">
        <v>36360</v>
      </c>
      <c r="I45" s="8" t="s">
        <v>19</v>
      </c>
      <c r="J45" s="5">
        <v>2</v>
      </c>
    </row>
    <row r="46" spans="1:10">
      <c r="A46" s="74">
        <v>44</v>
      </c>
      <c r="B46" s="71" t="s">
        <v>335</v>
      </c>
      <c r="C46" s="72" t="s">
        <v>166</v>
      </c>
      <c r="D46" s="70" t="str">
        <f>VLOOKUP(C46,'School Codes'!A:B,2)</f>
        <v>CasHS</v>
      </c>
      <c r="E46" s="70" t="str">
        <f t="shared" si="0"/>
        <v>Zara Johnston, Castlederg High School</v>
      </c>
      <c r="F46" s="6" t="s">
        <v>91</v>
      </c>
      <c r="G46" s="6" t="s">
        <v>92</v>
      </c>
      <c r="H46" s="7">
        <v>36019</v>
      </c>
      <c r="I46" s="8" t="s">
        <v>21</v>
      </c>
      <c r="J46" s="5">
        <v>3</v>
      </c>
    </row>
    <row r="47" spans="1:10">
      <c r="A47" s="74">
        <v>45</v>
      </c>
      <c r="B47" s="71" t="s">
        <v>336</v>
      </c>
      <c r="C47" s="71" t="s">
        <v>166</v>
      </c>
      <c r="D47" s="70" t="str">
        <f>VLOOKUP(C47,'School Codes'!A:B,2)</f>
        <v>CasHS</v>
      </c>
      <c r="E47" s="70" t="str">
        <f t="shared" si="0"/>
        <v>Morgan Patterson, Castlederg High School</v>
      </c>
      <c r="F47" s="6" t="s">
        <v>93</v>
      </c>
      <c r="G47" s="6" t="s">
        <v>94</v>
      </c>
      <c r="H47" s="7">
        <v>35947</v>
      </c>
      <c r="I47" s="8" t="s">
        <v>21</v>
      </c>
      <c r="J47" s="5">
        <v>3</v>
      </c>
    </row>
    <row r="48" spans="1:10">
      <c r="A48" s="74">
        <v>46</v>
      </c>
      <c r="B48" s="71" t="s">
        <v>337</v>
      </c>
      <c r="C48" s="71" t="s">
        <v>166</v>
      </c>
      <c r="D48" s="70" t="str">
        <f>VLOOKUP(C48,'School Codes'!A:B,2)</f>
        <v>CasHS</v>
      </c>
      <c r="E48" s="70" t="str">
        <f t="shared" si="0"/>
        <v>Frankie McKernan, Castlederg High School</v>
      </c>
      <c r="F48" s="6" t="s">
        <v>94</v>
      </c>
      <c r="G48" s="6" t="s">
        <v>95</v>
      </c>
      <c r="H48" s="7">
        <v>35827</v>
      </c>
      <c r="I48" s="8" t="s">
        <v>21</v>
      </c>
      <c r="J48" s="5">
        <v>3</v>
      </c>
    </row>
    <row r="49" spans="1:10">
      <c r="A49" s="74">
        <v>47</v>
      </c>
      <c r="B49" s="71" t="s">
        <v>338</v>
      </c>
      <c r="C49" s="71" t="s">
        <v>166</v>
      </c>
      <c r="D49" s="70" t="str">
        <f>VLOOKUP(C49,'School Codes'!A:B,2)</f>
        <v>CasHS</v>
      </c>
      <c r="E49" s="70" t="str">
        <f t="shared" si="0"/>
        <v>Chelsea Scott, Castlederg High School</v>
      </c>
      <c r="F49" s="6" t="s">
        <v>91</v>
      </c>
      <c r="G49" s="6" t="s">
        <v>95</v>
      </c>
      <c r="H49" s="7">
        <v>35626</v>
      </c>
      <c r="I49" s="8" t="s">
        <v>21</v>
      </c>
      <c r="J49" s="5">
        <v>3</v>
      </c>
    </row>
    <row r="50" spans="1:10">
      <c r="A50" s="74">
        <v>48</v>
      </c>
      <c r="B50" s="71" t="s">
        <v>339</v>
      </c>
      <c r="C50" s="71" t="s">
        <v>166</v>
      </c>
      <c r="D50" s="70" t="str">
        <f>VLOOKUP(C50,'School Codes'!A:B,2)</f>
        <v>CasHS</v>
      </c>
      <c r="E50" s="70" t="str">
        <f t="shared" si="0"/>
        <v>Katie Walker, Castlederg High School</v>
      </c>
      <c r="F50" s="6" t="s">
        <v>92</v>
      </c>
      <c r="G50" s="6" t="s">
        <v>65</v>
      </c>
      <c r="H50" s="7">
        <v>36259</v>
      </c>
      <c r="I50" s="8" t="s">
        <v>21</v>
      </c>
      <c r="J50" s="5">
        <v>3</v>
      </c>
    </row>
    <row r="51" spans="1:10">
      <c r="A51" s="74">
        <v>49</v>
      </c>
      <c r="B51" s="71" t="s">
        <v>340</v>
      </c>
      <c r="C51" s="71" t="s">
        <v>166</v>
      </c>
      <c r="D51" s="70" t="str">
        <f>VLOOKUP(C51,'School Codes'!A:B,2)</f>
        <v>CasHS</v>
      </c>
      <c r="E51" s="70" t="str">
        <f t="shared" si="0"/>
        <v>Ben Loane, Castlederg High School</v>
      </c>
      <c r="F51" s="6" t="s">
        <v>96</v>
      </c>
      <c r="G51" s="6" t="s">
        <v>65</v>
      </c>
      <c r="H51" s="7">
        <v>36328</v>
      </c>
      <c r="I51" s="8" t="s">
        <v>21</v>
      </c>
      <c r="J51" s="5">
        <v>3</v>
      </c>
    </row>
    <row r="52" spans="1:10">
      <c r="A52" s="74">
        <v>50</v>
      </c>
      <c r="B52" s="71" t="s">
        <v>341</v>
      </c>
      <c r="C52" s="71" t="s">
        <v>166</v>
      </c>
      <c r="D52" s="70" t="str">
        <f>VLOOKUP(C52,'School Codes'!A:B,2)</f>
        <v>CasHS</v>
      </c>
      <c r="E52" s="70" t="str">
        <f t="shared" si="0"/>
        <v>Travis Sinclair, Castlederg High School</v>
      </c>
      <c r="F52" s="6" t="s">
        <v>97</v>
      </c>
      <c r="G52" s="6" t="s">
        <v>65</v>
      </c>
      <c r="H52" s="7">
        <v>35950</v>
      </c>
      <c r="I52" s="8" t="s">
        <v>21</v>
      </c>
      <c r="J52" s="5">
        <v>3</v>
      </c>
    </row>
    <row r="53" spans="1:10">
      <c r="A53" s="74">
        <v>51</v>
      </c>
      <c r="B53" s="71" t="s">
        <v>342</v>
      </c>
      <c r="C53" s="71" t="s">
        <v>166</v>
      </c>
      <c r="D53" s="70" t="str">
        <f>VLOOKUP(C53,'School Codes'!A:B,2)</f>
        <v>CasHS</v>
      </c>
      <c r="E53" s="70" t="str">
        <f t="shared" si="0"/>
        <v>Jenna Forsythe, Castlederg High School</v>
      </c>
      <c r="F53" s="6" t="s">
        <v>98</v>
      </c>
      <c r="G53" s="6" t="s">
        <v>65</v>
      </c>
      <c r="H53" s="7">
        <v>35984</v>
      </c>
      <c r="I53" s="8" t="s">
        <v>21</v>
      </c>
      <c r="J53" s="5">
        <v>3</v>
      </c>
    </row>
    <row r="54" spans="1:10">
      <c r="A54" s="74">
        <v>52</v>
      </c>
      <c r="B54" s="71" t="s">
        <v>343</v>
      </c>
      <c r="C54" s="71" t="s">
        <v>166</v>
      </c>
      <c r="D54" s="70" t="str">
        <f>VLOOKUP(C54,'School Codes'!A:B,2)</f>
        <v>CasHS</v>
      </c>
      <c r="E54" s="70" t="str">
        <f t="shared" si="0"/>
        <v>Katie Young, Castlederg High School</v>
      </c>
      <c r="F54" s="6" t="s">
        <v>98</v>
      </c>
      <c r="G54" s="6" t="s">
        <v>65</v>
      </c>
      <c r="H54" s="7">
        <v>36115</v>
      </c>
      <c r="I54" s="8" t="s">
        <v>21</v>
      </c>
      <c r="J54" s="5">
        <v>3</v>
      </c>
    </row>
    <row r="55" spans="1:10">
      <c r="A55" s="74">
        <v>53</v>
      </c>
      <c r="B55" s="71" t="s">
        <v>344</v>
      </c>
      <c r="C55" s="71" t="s">
        <v>166</v>
      </c>
      <c r="D55" s="70" t="str">
        <f>VLOOKUP(C55,'School Codes'!A:B,2)</f>
        <v>CasHS</v>
      </c>
      <c r="E55" s="70" t="str">
        <f t="shared" si="0"/>
        <v>Kelsie O'Neill, Castlederg High School</v>
      </c>
      <c r="F55" s="6" t="s">
        <v>99</v>
      </c>
      <c r="G55" s="6" t="s">
        <v>65</v>
      </c>
      <c r="H55" s="7">
        <v>35654</v>
      </c>
      <c r="I55" s="8" t="s">
        <v>21</v>
      </c>
      <c r="J55" s="5">
        <v>3</v>
      </c>
    </row>
    <row r="56" spans="1:10">
      <c r="A56" s="74">
        <v>54</v>
      </c>
      <c r="B56" s="71" t="s">
        <v>345</v>
      </c>
      <c r="C56" s="71" t="s">
        <v>166</v>
      </c>
      <c r="D56" s="70" t="str">
        <f>VLOOKUP(C56,'School Codes'!A:B,2)</f>
        <v>CasHS</v>
      </c>
      <c r="E56" s="70" t="str">
        <f t="shared" si="0"/>
        <v>Jake Dinsmore, Castlederg High School</v>
      </c>
      <c r="F56" s="6" t="s">
        <v>100</v>
      </c>
      <c r="G56" s="6" t="s">
        <v>65</v>
      </c>
      <c r="H56" s="7">
        <v>36200</v>
      </c>
      <c r="I56" s="8" t="s">
        <v>21</v>
      </c>
      <c r="J56" s="5">
        <v>3</v>
      </c>
    </row>
    <row r="57" spans="1:10">
      <c r="A57" s="74">
        <v>55</v>
      </c>
      <c r="B57" s="71" t="s">
        <v>346</v>
      </c>
      <c r="C57" s="71" t="s">
        <v>166</v>
      </c>
      <c r="D57" s="70" t="str">
        <f>VLOOKUP(C57,'School Codes'!A:B,2)</f>
        <v>CasHS</v>
      </c>
      <c r="E57" s="70" t="str">
        <f t="shared" si="0"/>
        <v>Cameron Lucas, Castlederg High School</v>
      </c>
      <c r="F57" s="6" t="s">
        <v>101</v>
      </c>
      <c r="G57" s="6" t="s">
        <v>100</v>
      </c>
      <c r="H57" s="7">
        <v>35810</v>
      </c>
      <c r="I57" s="8" t="s">
        <v>21</v>
      </c>
      <c r="J57" s="5">
        <v>3</v>
      </c>
    </row>
    <row r="58" spans="1:10">
      <c r="A58" s="74">
        <v>56</v>
      </c>
      <c r="B58" s="71" t="s">
        <v>347</v>
      </c>
      <c r="C58" s="71" t="s">
        <v>166</v>
      </c>
      <c r="D58" s="70" t="str">
        <f>VLOOKUP(C58,'School Codes'!A:B,2)</f>
        <v>CasHS</v>
      </c>
      <c r="E58" s="70" t="str">
        <f t="shared" si="0"/>
        <v>Ebony Wauchope, Castlederg High School</v>
      </c>
      <c r="F58" s="6" t="s">
        <v>99</v>
      </c>
      <c r="G58" s="6" t="s">
        <v>101</v>
      </c>
      <c r="H58" s="7">
        <v>36038</v>
      </c>
      <c r="I58" s="8" t="s">
        <v>21</v>
      </c>
      <c r="J58" s="5">
        <v>3</v>
      </c>
    </row>
    <row r="59" spans="1:10">
      <c r="A59" s="74">
        <v>57</v>
      </c>
      <c r="B59" s="71" t="s">
        <v>348</v>
      </c>
      <c r="C59" s="71" t="s">
        <v>166</v>
      </c>
      <c r="D59" s="70" t="str">
        <f>VLOOKUP(C59,'School Codes'!A:B,2)</f>
        <v>CasHS</v>
      </c>
      <c r="E59" s="70" t="str">
        <f t="shared" si="0"/>
        <v>Bethany Walters, Castlederg High School</v>
      </c>
      <c r="F59" s="6" t="s">
        <v>102</v>
      </c>
      <c r="G59" s="6" t="s">
        <v>65</v>
      </c>
      <c r="H59" s="7">
        <v>36142</v>
      </c>
      <c r="I59" s="8" t="s">
        <v>21</v>
      </c>
      <c r="J59" s="5">
        <v>3</v>
      </c>
    </row>
    <row r="60" spans="1:10">
      <c r="A60" s="74">
        <v>58</v>
      </c>
      <c r="B60" s="71" t="s">
        <v>349</v>
      </c>
      <c r="C60" s="71" t="s">
        <v>166</v>
      </c>
      <c r="D60" s="70" t="str">
        <f>VLOOKUP(C60,'School Codes'!A:B,2)</f>
        <v>CasHS</v>
      </c>
      <c r="E60" s="70" t="str">
        <f t="shared" si="0"/>
        <v>Jacob Young, Castlederg High School</v>
      </c>
      <c r="F60" s="6" t="s">
        <v>97</v>
      </c>
      <c r="G60" s="6" t="s">
        <v>65</v>
      </c>
      <c r="H60" s="7">
        <v>35948</v>
      </c>
      <c r="I60" s="8" t="s">
        <v>21</v>
      </c>
      <c r="J60" s="5">
        <v>3</v>
      </c>
    </row>
    <row r="61" spans="1:10" s="10" customFormat="1">
      <c r="A61" s="74">
        <v>59</v>
      </c>
      <c r="B61" s="71" t="s">
        <v>350</v>
      </c>
      <c r="C61" s="71" t="s">
        <v>166</v>
      </c>
      <c r="D61" s="70" t="str">
        <f>VLOOKUP(C61,'School Codes'!A:B,2)</f>
        <v>CasHS</v>
      </c>
      <c r="E61" s="70" t="str">
        <f t="shared" si="0"/>
        <v>Charles McKelvey, Castlederg High School</v>
      </c>
      <c r="F61" s="10" t="s">
        <v>93</v>
      </c>
      <c r="G61" s="10" t="s">
        <v>65</v>
      </c>
      <c r="H61" s="11">
        <v>36022</v>
      </c>
      <c r="I61" s="12" t="s">
        <v>21</v>
      </c>
      <c r="J61" s="9">
        <v>3</v>
      </c>
    </row>
    <row r="62" spans="1:10">
      <c r="A62" s="74">
        <v>60</v>
      </c>
      <c r="B62" s="71" t="s">
        <v>351</v>
      </c>
      <c r="C62" s="71" t="s">
        <v>166</v>
      </c>
      <c r="D62" s="70" t="str">
        <f>VLOOKUP(C62,'School Codes'!A:B,2)</f>
        <v>CasHS</v>
      </c>
      <c r="E62" s="70" t="str">
        <f t="shared" si="0"/>
        <v>Mark Buchanan, Castlederg High School</v>
      </c>
      <c r="F62" s="6" t="s">
        <v>96</v>
      </c>
      <c r="G62" s="6" t="s">
        <v>65</v>
      </c>
      <c r="H62" s="7">
        <v>35798</v>
      </c>
      <c r="I62" s="8" t="s">
        <v>21</v>
      </c>
      <c r="J62" s="5">
        <v>3</v>
      </c>
    </row>
    <row r="63" spans="1:10">
      <c r="A63" s="74">
        <v>61</v>
      </c>
      <c r="B63" s="71" t="s">
        <v>352</v>
      </c>
      <c r="C63" s="71" t="s">
        <v>166</v>
      </c>
      <c r="D63" s="70" t="str">
        <f>VLOOKUP(C63,'School Codes'!A:B,2)</f>
        <v>CasHS</v>
      </c>
      <c r="E63" s="70" t="str">
        <f t="shared" si="0"/>
        <v>Amy Vennard, Castlederg High School</v>
      </c>
      <c r="F63" s="6" t="s">
        <v>103</v>
      </c>
      <c r="G63" s="6" t="s">
        <v>104</v>
      </c>
      <c r="H63" s="7">
        <v>35523</v>
      </c>
      <c r="I63" s="8" t="s">
        <v>23</v>
      </c>
      <c r="J63" s="5">
        <v>4</v>
      </c>
    </row>
    <row r="64" spans="1:10">
      <c r="A64" s="74">
        <v>62</v>
      </c>
      <c r="B64" s="71" t="s">
        <v>353</v>
      </c>
      <c r="C64" s="71" t="s">
        <v>166</v>
      </c>
      <c r="D64" s="70" t="str">
        <f>VLOOKUP(C64,'School Codes'!A:B,2)</f>
        <v>CasHS</v>
      </c>
      <c r="E64" s="70" t="str">
        <f t="shared" si="0"/>
        <v>Charley Love, Castlederg High School</v>
      </c>
      <c r="F64" s="6" t="s">
        <v>103</v>
      </c>
      <c r="G64" s="6" t="s">
        <v>65</v>
      </c>
      <c r="H64" s="7">
        <v>35306</v>
      </c>
      <c r="I64" s="8" t="s">
        <v>23</v>
      </c>
      <c r="J64" s="5">
        <v>4</v>
      </c>
    </row>
    <row r="65" spans="1:10">
      <c r="A65" s="74">
        <v>63</v>
      </c>
      <c r="B65" s="71" t="s">
        <v>354</v>
      </c>
      <c r="C65" s="71" t="s">
        <v>166</v>
      </c>
      <c r="D65" s="70" t="str">
        <f>VLOOKUP(C65,'School Codes'!A:B,2)</f>
        <v>CasHS</v>
      </c>
      <c r="E65" s="70" t="str">
        <f t="shared" si="0"/>
        <v>Rhys Stevenson, Castlederg High School</v>
      </c>
      <c r="F65" s="6" t="s">
        <v>105</v>
      </c>
      <c r="G65" s="6" t="s">
        <v>106</v>
      </c>
      <c r="H65" s="7">
        <v>35261</v>
      </c>
      <c r="I65" s="8" t="s">
        <v>23</v>
      </c>
      <c r="J65" s="5">
        <v>4</v>
      </c>
    </row>
    <row r="66" spans="1:10">
      <c r="A66" s="74">
        <v>64</v>
      </c>
      <c r="B66" s="71" t="s">
        <v>355</v>
      </c>
      <c r="C66" s="71" t="s">
        <v>166</v>
      </c>
      <c r="D66" s="70" t="str">
        <f>VLOOKUP(C66,'School Codes'!A:B,2)</f>
        <v>CasHS</v>
      </c>
      <c r="E66" s="70" t="str">
        <f t="shared" si="0"/>
        <v>Bobby Simpson, Castlederg High School</v>
      </c>
      <c r="F66" s="6" t="s">
        <v>107</v>
      </c>
      <c r="G66" s="6" t="s">
        <v>108</v>
      </c>
      <c r="H66" s="7">
        <v>35372</v>
      </c>
      <c r="I66" s="8" t="s">
        <v>23</v>
      </c>
      <c r="J66" s="5">
        <v>4</v>
      </c>
    </row>
    <row r="67" spans="1:10">
      <c r="A67" s="74">
        <v>65</v>
      </c>
      <c r="B67" s="71" t="s">
        <v>356</v>
      </c>
      <c r="C67" s="71" t="s">
        <v>166</v>
      </c>
      <c r="D67" s="70" t="str">
        <f>VLOOKUP(C67,'School Codes'!A:B,2)</f>
        <v>CasHS</v>
      </c>
      <c r="E67" s="70" t="str">
        <f t="shared" si="0"/>
        <v>Chloe Ogle, Castlederg High School</v>
      </c>
      <c r="F67" s="6" t="s">
        <v>109</v>
      </c>
      <c r="G67" s="6" t="s">
        <v>110</v>
      </c>
      <c r="H67" s="7">
        <v>35035</v>
      </c>
      <c r="I67" s="8" t="s">
        <v>23</v>
      </c>
      <c r="J67" s="5">
        <v>4</v>
      </c>
    </row>
    <row r="68" spans="1:10">
      <c r="A68" s="74">
        <v>66</v>
      </c>
      <c r="B68" s="71" t="s">
        <v>357</v>
      </c>
      <c r="C68" s="71" t="s">
        <v>166</v>
      </c>
      <c r="D68" s="70" t="str">
        <f>VLOOKUP(C68,'School Codes'!A:B,2)</f>
        <v>CasHS</v>
      </c>
      <c r="E68" s="70" t="str">
        <f t="shared" ref="E68:E131" si="1">IF(A68="","",CONCATENATE(B68,", ",C68))</f>
        <v>Brooklynne Baird-Anderson, Castlederg High School</v>
      </c>
      <c r="F68" s="6" t="s">
        <v>111</v>
      </c>
      <c r="G68" s="6" t="s">
        <v>65</v>
      </c>
      <c r="H68" s="7">
        <v>34982</v>
      </c>
      <c r="I68" s="8" t="s">
        <v>23</v>
      </c>
      <c r="J68" s="5">
        <v>4</v>
      </c>
    </row>
    <row r="69" spans="1:10">
      <c r="A69" s="74">
        <v>67</v>
      </c>
      <c r="B69" s="71" t="s">
        <v>358</v>
      </c>
      <c r="C69" s="71" t="s">
        <v>166</v>
      </c>
      <c r="D69" s="70" t="str">
        <f>VLOOKUP(C69,'School Codes'!A:B,2)</f>
        <v>CasHS</v>
      </c>
      <c r="E69" s="70" t="str">
        <f t="shared" si="1"/>
        <v>Matthew Nicholl, Castlederg High School</v>
      </c>
      <c r="F69" s="6" t="s">
        <v>112</v>
      </c>
      <c r="G69" s="6" t="s">
        <v>65</v>
      </c>
      <c r="H69" s="7">
        <v>35294</v>
      </c>
      <c r="I69" s="8" t="s">
        <v>23</v>
      </c>
      <c r="J69" s="5">
        <v>4</v>
      </c>
    </row>
    <row r="70" spans="1:10">
      <c r="A70" s="74">
        <v>68</v>
      </c>
      <c r="B70" s="71" t="s">
        <v>359</v>
      </c>
      <c r="C70" s="71" t="s">
        <v>166</v>
      </c>
      <c r="D70" s="70" t="str">
        <f>VLOOKUP(C70,'School Codes'!A:B,2)</f>
        <v>CasHS</v>
      </c>
      <c r="E70" s="70" t="str">
        <f t="shared" si="1"/>
        <v>Jodie Muldoon, Castlederg High School</v>
      </c>
      <c r="F70" s="6" t="s">
        <v>113</v>
      </c>
      <c r="G70" s="6" t="s">
        <v>65</v>
      </c>
      <c r="H70" s="7">
        <v>35321</v>
      </c>
      <c r="I70" s="8" t="s">
        <v>23</v>
      </c>
      <c r="J70" s="5">
        <v>4</v>
      </c>
    </row>
    <row r="71" spans="1:10">
      <c r="A71" s="74">
        <v>69</v>
      </c>
      <c r="B71" s="71" t="s">
        <v>360</v>
      </c>
      <c r="C71" s="71" t="s">
        <v>166</v>
      </c>
      <c r="D71" s="70" t="str">
        <f>VLOOKUP(C71,'School Codes'!A:B,2)</f>
        <v>CasHS</v>
      </c>
      <c r="E71" s="70" t="str">
        <f t="shared" si="1"/>
        <v>Adam Haire, Castlederg High School</v>
      </c>
      <c r="F71" s="6" t="s">
        <v>107</v>
      </c>
      <c r="G71" s="6" t="s">
        <v>65</v>
      </c>
      <c r="H71" s="7">
        <v>35523</v>
      </c>
      <c r="I71" s="8" t="s">
        <v>23</v>
      </c>
      <c r="J71" s="5">
        <v>4</v>
      </c>
    </row>
    <row r="72" spans="1:10">
      <c r="A72" s="74">
        <v>70</v>
      </c>
      <c r="B72" s="71" t="s">
        <v>361</v>
      </c>
      <c r="C72" s="72" t="s">
        <v>166</v>
      </c>
      <c r="D72" s="70" t="str">
        <f>VLOOKUP(C72,'School Codes'!A:B,2)</f>
        <v>CasHS</v>
      </c>
      <c r="E72" s="70" t="str">
        <f t="shared" si="1"/>
        <v>Lucas Crozier, Castlederg High School</v>
      </c>
      <c r="F72" s="6" t="s">
        <v>114</v>
      </c>
      <c r="G72" s="6" t="s">
        <v>65</v>
      </c>
      <c r="H72" s="7">
        <v>34885</v>
      </c>
      <c r="I72" s="8" t="s">
        <v>23</v>
      </c>
      <c r="J72" s="5">
        <v>4</v>
      </c>
    </row>
    <row r="73" spans="1:10">
      <c r="A73" s="74">
        <v>71</v>
      </c>
      <c r="B73" s="71" t="s">
        <v>362</v>
      </c>
      <c r="C73" s="72" t="s">
        <v>166</v>
      </c>
      <c r="D73" s="70" t="str">
        <f>VLOOKUP(C73,'School Codes'!A:B,2)</f>
        <v>CasHS</v>
      </c>
      <c r="E73" s="70" t="str">
        <f t="shared" si="1"/>
        <v>Callum Virtue, Castlederg High School</v>
      </c>
      <c r="F73" s="6" t="s">
        <v>112</v>
      </c>
      <c r="G73" s="6" t="s">
        <v>65</v>
      </c>
      <c r="H73" s="7">
        <v>35339</v>
      </c>
      <c r="I73" s="8" t="s">
        <v>23</v>
      </c>
      <c r="J73" s="5">
        <v>4</v>
      </c>
    </row>
    <row r="74" spans="1:10">
      <c r="A74" s="74">
        <v>72</v>
      </c>
      <c r="B74" s="71" t="s">
        <v>363</v>
      </c>
      <c r="C74" s="72" t="s">
        <v>166</v>
      </c>
      <c r="D74" s="70" t="str">
        <f>VLOOKUP(C74,'School Codes'!A:B,2)</f>
        <v>CasHS</v>
      </c>
      <c r="E74" s="70" t="str">
        <f t="shared" si="1"/>
        <v>Amy Hannigan, Castlederg High School</v>
      </c>
      <c r="F74" s="6" t="s">
        <v>115</v>
      </c>
      <c r="G74" s="6" t="s">
        <v>65</v>
      </c>
      <c r="H74" s="7">
        <v>35138</v>
      </c>
      <c r="I74" s="8" t="s">
        <v>23</v>
      </c>
      <c r="J74" s="5">
        <v>4</v>
      </c>
    </row>
    <row r="75" spans="1:10">
      <c r="A75" s="74">
        <v>73</v>
      </c>
      <c r="B75" s="71" t="s">
        <v>364</v>
      </c>
      <c r="C75" s="72" t="s">
        <v>166</v>
      </c>
      <c r="D75" s="70" t="str">
        <f>VLOOKUP(C75,'School Codes'!A:B,2)</f>
        <v>CasHS</v>
      </c>
      <c r="E75" s="70" t="str">
        <f t="shared" si="1"/>
        <v>Dylan Crawford, Castlederg High School</v>
      </c>
      <c r="F75" s="6" t="s">
        <v>73</v>
      </c>
      <c r="G75" s="6" t="s">
        <v>74</v>
      </c>
      <c r="H75" s="7">
        <v>37105</v>
      </c>
      <c r="I75" s="8" t="s">
        <v>16</v>
      </c>
      <c r="J75" s="5">
        <v>5</v>
      </c>
    </row>
    <row r="76" spans="1:10">
      <c r="A76" s="74">
        <v>74</v>
      </c>
      <c r="B76" s="71" t="s">
        <v>365</v>
      </c>
      <c r="C76" s="72" t="s">
        <v>166</v>
      </c>
      <c r="D76" s="70" t="str">
        <f>VLOOKUP(C76,'School Codes'!A:B,2)</f>
        <v>CasHS</v>
      </c>
      <c r="E76" s="70" t="str">
        <f t="shared" si="1"/>
        <v>Lauren McCann, Castlederg High School</v>
      </c>
      <c r="F76" s="6" t="s">
        <v>73</v>
      </c>
      <c r="G76" s="6" t="s">
        <v>65</v>
      </c>
      <c r="H76" s="7">
        <v>37196</v>
      </c>
      <c r="I76" s="8" t="s">
        <v>16</v>
      </c>
      <c r="J76" s="5">
        <v>5</v>
      </c>
    </row>
    <row r="77" spans="1:10">
      <c r="A77" s="74">
        <v>75</v>
      </c>
      <c r="B77" s="71" t="s">
        <v>366</v>
      </c>
      <c r="C77" s="72" t="s">
        <v>166</v>
      </c>
      <c r="D77" s="70" t="str">
        <f>VLOOKUP(C77,'School Codes'!A:B,2)</f>
        <v>CasHS</v>
      </c>
      <c r="E77" s="70" t="str">
        <f t="shared" si="1"/>
        <v>Jodie Vennard, Castlederg High School</v>
      </c>
      <c r="F77" s="6" t="s">
        <v>72</v>
      </c>
      <c r="G77" s="6" t="s">
        <v>74</v>
      </c>
      <c r="H77" s="7">
        <v>37085</v>
      </c>
      <c r="I77" s="8" t="s">
        <v>16</v>
      </c>
      <c r="J77" s="5">
        <v>5</v>
      </c>
    </row>
    <row r="78" spans="1:10">
      <c r="A78" s="74">
        <v>76</v>
      </c>
      <c r="B78" s="71" t="s">
        <v>367</v>
      </c>
      <c r="C78" s="72" t="s">
        <v>166</v>
      </c>
      <c r="D78" s="70" t="str">
        <f>VLOOKUP(C78,'School Codes'!A:B,2)</f>
        <v>CasHS</v>
      </c>
      <c r="E78" s="70" t="str">
        <f t="shared" si="1"/>
        <v>Ben Willaimson, Castlederg High School</v>
      </c>
      <c r="F78" s="6" t="s">
        <v>72</v>
      </c>
      <c r="G78" s="6" t="s">
        <v>75</v>
      </c>
      <c r="H78" s="7">
        <v>37320</v>
      </c>
      <c r="I78" s="8" t="s">
        <v>16</v>
      </c>
      <c r="J78" s="5">
        <v>5</v>
      </c>
    </row>
    <row r="79" spans="1:10">
      <c r="A79" s="74">
        <v>77</v>
      </c>
      <c r="B79" s="71" t="s">
        <v>368</v>
      </c>
      <c r="C79" s="72" t="s">
        <v>166</v>
      </c>
      <c r="D79" s="70" t="str">
        <f>VLOOKUP(C79,'School Codes'!A:B,2)</f>
        <v>CasHS</v>
      </c>
      <c r="E79" s="70" t="str">
        <f t="shared" si="1"/>
        <v>Evan Thompson, Castlederg High School</v>
      </c>
      <c r="F79" s="6" t="s">
        <v>75</v>
      </c>
      <c r="G79" s="6" t="s">
        <v>65</v>
      </c>
      <c r="H79" s="7">
        <v>37133</v>
      </c>
      <c r="I79" s="8" t="s">
        <v>16</v>
      </c>
      <c r="J79" s="5">
        <v>5</v>
      </c>
    </row>
    <row r="80" spans="1:10">
      <c r="A80" s="74">
        <v>78</v>
      </c>
      <c r="B80" s="71" t="s">
        <v>369</v>
      </c>
      <c r="C80" s="72" t="s">
        <v>166</v>
      </c>
      <c r="D80" s="70" t="str">
        <f>VLOOKUP(C80,'School Codes'!A:B,2)</f>
        <v>CasHS</v>
      </c>
      <c r="E80" s="70" t="str">
        <f t="shared" si="1"/>
        <v>Natalie Watson, Castlederg High School</v>
      </c>
      <c r="F80" s="6" t="s">
        <v>116</v>
      </c>
      <c r="G80" s="6" t="s">
        <v>65</v>
      </c>
      <c r="H80" s="7">
        <v>37301</v>
      </c>
      <c r="I80" s="8" t="s">
        <v>16</v>
      </c>
      <c r="J80" s="5">
        <v>5</v>
      </c>
    </row>
    <row r="81" spans="1:10">
      <c r="A81" s="74">
        <v>79</v>
      </c>
      <c r="B81" s="71" t="s">
        <v>370</v>
      </c>
      <c r="C81" s="72" t="s">
        <v>166</v>
      </c>
      <c r="D81" s="70" t="str">
        <f>VLOOKUP(C81,'School Codes'!A:B,2)</f>
        <v>CasHS</v>
      </c>
      <c r="E81" s="70" t="str">
        <f t="shared" si="1"/>
        <v>Shane Miller, Castlederg High School</v>
      </c>
      <c r="F81" s="6" t="s">
        <v>116</v>
      </c>
      <c r="G81" s="6" t="s">
        <v>65</v>
      </c>
      <c r="H81" s="7">
        <v>37131</v>
      </c>
      <c r="I81" s="8" t="s">
        <v>16</v>
      </c>
      <c r="J81" s="5">
        <v>5</v>
      </c>
    </row>
    <row r="82" spans="1:10">
      <c r="A82" s="74">
        <v>80</v>
      </c>
      <c r="B82" s="71" t="s">
        <v>371</v>
      </c>
      <c r="C82" s="72" t="s">
        <v>166</v>
      </c>
      <c r="D82" s="70" t="str">
        <f>VLOOKUP(C82,'School Codes'!A:B,2)</f>
        <v>CasHS</v>
      </c>
      <c r="E82" s="70" t="str">
        <f t="shared" si="1"/>
        <v>Alex Condy, Castlederg High School</v>
      </c>
      <c r="F82" s="6" t="s">
        <v>117</v>
      </c>
      <c r="G82" s="6" t="s">
        <v>118</v>
      </c>
      <c r="H82" s="7">
        <v>36566</v>
      </c>
      <c r="I82" s="8" t="s">
        <v>18</v>
      </c>
      <c r="J82" s="5">
        <v>6</v>
      </c>
    </row>
    <row r="83" spans="1:10">
      <c r="A83" s="74">
        <v>81</v>
      </c>
      <c r="B83" s="71" t="s">
        <v>372</v>
      </c>
      <c r="C83" s="72" t="s">
        <v>166</v>
      </c>
      <c r="D83" s="70" t="str">
        <f>VLOOKUP(C83,'School Codes'!A:B,2)</f>
        <v>CasHS</v>
      </c>
      <c r="E83" s="70" t="str">
        <f t="shared" si="1"/>
        <v>Jack Muir, Castlederg High School</v>
      </c>
      <c r="F83" s="6" t="s">
        <v>117</v>
      </c>
      <c r="G83" s="6" t="s">
        <v>119</v>
      </c>
      <c r="H83" s="7">
        <v>36469</v>
      </c>
      <c r="I83" s="8" t="s">
        <v>18</v>
      </c>
      <c r="J83" s="5">
        <v>6</v>
      </c>
    </row>
    <row r="84" spans="1:10">
      <c r="A84" s="74">
        <v>82</v>
      </c>
      <c r="B84" s="71" t="s">
        <v>373</v>
      </c>
      <c r="C84" s="72" t="s">
        <v>166</v>
      </c>
      <c r="D84" s="70" t="str">
        <f>VLOOKUP(C84,'School Codes'!A:B,2)</f>
        <v>CasHS</v>
      </c>
      <c r="E84" s="70" t="str">
        <f t="shared" si="1"/>
        <v>Sam Waugh, Castlederg High School</v>
      </c>
      <c r="F84" s="6" t="s">
        <v>119</v>
      </c>
      <c r="G84" s="6" t="s">
        <v>65</v>
      </c>
      <c r="H84" s="7">
        <v>37042</v>
      </c>
      <c r="I84" s="8" t="s">
        <v>18</v>
      </c>
      <c r="J84" s="5">
        <v>6</v>
      </c>
    </row>
    <row r="85" spans="1:10">
      <c r="A85" s="74">
        <v>83</v>
      </c>
      <c r="B85" s="71" t="s">
        <v>374</v>
      </c>
      <c r="C85" s="72" t="s">
        <v>166</v>
      </c>
      <c r="D85" s="70" t="str">
        <f>VLOOKUP(C85,'School Codes'!A:B,2)</f>
        <v>CasHS</v>
      </c>
      <c r="E85" s="70" t="str">
        <f t="shared" si="1"/>
        <v>Sophie Mawhinney, Castlederg High School</v>
      </c>
      <c r="F85" s="6" t="s">
        <v>120</v>
      </c>
      <c r="G85" s="6" t="s">
        <v>65</v>
      </c>
      <c r="H85" s="7">
        <v>36355</v>
      </c>
      <c r="I85" s="8" t="s">
        <v>18</v>
      </c>
      <c r="J85" s="5">
        <v>6</v>
      </c>
    </row>
    <row r="86" spans="1:10">
      <c r="A86" s="74">
        <v>84</v>
      </c>
      <c r="B86" s="71" t="s">
        <v>375</v>
      </c>
      <c r="C86" s="72" t="s">
        <v>166</v>
      </c>
      <c r="D86" s="70" t="str">
        <f>VLOOKUP(C86,'School Codes'!A:B,2)</f>
        <v>CasHS</v>
      </c>
      <c r="E86" s="70" t="str">
        <f t="shared" si="1"/>
        <v>Billie-Joel McCrory, Castlederg High School</v>
      </c>
      <c r="F86" s="6" t="s">
        <v>120</v>
      </c>
      <c r="G86" s="6" t="s">
        <v>65</v>
      </c>
      <c r="H86" s="7">
        <v>36493</v>
      </c>
      <c r="I86" s="8" t="s">
        <v>18</v>
      </c>
      <c r="J86" s="5">
        <v>6</v>
      </c>
    </row>
    <row r="87" spans="1:10">
      <c r="A87" s="74">
        <v>85</v>
      </c>
      <c r="B87" s="71" t="s">
        <v>376</v>
      </c>
      <c r="C87" s="72" t="s">
        <v>166</v>
      </c>
      <c r="D87" s="70" t="str">
        <f>VLOOKUP(C87,'School Codes'!A:B,2)</f>
        <v>CasHS</v>
      </c>
      <c r="E87" s="70" t="str">
        <f t="shared" si="1"/>
        <v>Mason Caldwell, Castlederg High School</v>
      </c>
      <c r="F87" s="6" t="s">
        <v>160</v>
      </c>
      <c r="G87" s="6" t="s">
        <v>65</v>
      </c>
      <c r="H87" s="7">
        <v>36740</v>
      </c>
      <c r="I87" s="8" t="s">
        <v>18</v>
      </c>
      <c r="J87" s="5">
        <v>6</v>
      </c>
    </row>
    <row r="88" spans="1:10">
      <c r="A88" s="74">
        <v>86</v>
      </c>
      <c r="B88" s="71" t="s">
        <v>377</v>
      </c>
      <c r="C88" s="72" t="s">
        <v>166</v>
      </c>
      <c r="D88" s="70" t="str">
        <f>VLOOKUP(C88,'School Codes'!A:B,2)</f>
        <v>CasHS</v>
      </c>
      <c r="E88" s="70" t="str">
        <f t="shared" si="1"/>
        <v>Alana Hunter, Castlederg High School</v>
      </c>
      <c r="F88" s="6" t="s">
        <v>160</v>
      </c>
      <c r="G88" s="6" t="s">
        <v>121</v>
      </c>
      <c r="H88" s="7">
        <v>37068</v>
      </c>
      <c r="I88" s="8" t="s">
        <v>18</v>
      </c>
      <c r="J88" s="5">
        <v>6</v>
      </c>
    </row>
    <row r="89" spans="1:10">
      <c r="A89" s="74">
        <v>87</v>
      </c>
      <c r="B89" s="71" t="s">
        <v>378</v>
      </c>
      <c r="C89" s="72" t="s">
        <v>166</v>
      </c>
      <c r="D89" s="70" t="str">
        <f>VLOOKUP(C89,'School Codes'!A:B,2)</f>
        <v>CasHS</v>
      </c>
      <c r="E89" s="70" t="str">
        <f t="shared" si="1"/>
        <v>Jenna Young, Castlederg High School</v>
      </c>
      <c r="F89" s="6" t="s">
        <v>122</v>
      </c>
      <c r="G89" s="6" t="s">
        <v>65</v>
      </c>
      <c r="H89" s="7">
        <v>36976</v>
      </c>
      <c r="I89" s="8" t="s">
        <v>18</v>
      </c>
      <c r="J89" s="5">
        <v>6</v>
      </c>
    </row>
    <row r="90" spans="1:10">
      <c r="A90" s="74">
        <v>88</v>
      </c>
      <c r="B90" s="71" t="s">
        <v>379</v>
      </c>
      <c r="C90" s="72" t="s">
        <v>166</v>
      </c>
      <c r="D90" s="70" t="str">
        <f>VLOOKUP(C90,'School Codes'!A:B,2)</f>
        <v>CasHS</v>
      </c>
      <c r="E90" s="70" t="str">
        <f t="shared" si="1"/>
        <v>Mia Milligan, Castlederg High School</v>
      </c>
      <c r="F90" s="6" t="s">
        <v>123</v>
      </c>
      <c r="G90" s="6" t="s">
        <v>124</v>
      </c>
      <c r="H90" s="7">
        <v>36495</v>
      </c>
      <c r="I90" s="8" t="s">
        <v>18</v>
      </c>
      <c r="J90" s="5">
        <v>6</v>
      </c>
    </row>
    <row r="91" spans="1:10">
      <c r="A91" s="74">
        <v>89</v>
      </c>
      <c r="B91" s="71" t="s">
        <v>380</v>
      </c>
      <c r="C91" s="72" t="s">
        <v>166</v>
      </c>
      <c r="D91" s="70" t="str">
        <f>VLOOKUP(C91,'School Codes'!A:B,2)</f>
        <v>CasHS</v>
      </c>
      <c r="E91" s="70" t="str">
        <f t="shared" si="1"/>
        <v>Molly Monteith, Castlederg High School</v>
      </c>
      <c r="F91" s="6" t="s">
        <v>123</v>
      </c>
      <c r="G91" s="6" t="s">
        <v>65</v>
      </c>
      <c r="H91" s="7">
        <v>36502</v>
      </c>
      <c r="I91" s="8" t="s">
        <v>18</v>
      </c>
      <c r="J91" s="5">
        <v>6</v>
      </c>
    </row>
    <row r="92" spans="1:10">
      <c r="A92" s="74">
        <v>90</v>
      </c>
      <c r="B92" s="71" t="s">
        <v>381</v>
      </c>
      <c r="C92" s="72" t="s">
        <v>166</v>
      </c>
      <c r="D92" s="70" t="str">
        <f>VLOOKUP(C92,'School Codes'!A:B,2)</f>
        <v>CasHS</v>
      </c>
      <c r="E92" s="70" t="str">
        <f t="shared" si="1"/>
        <v>Abbie Watson, Castlederg High School</v>
      </c>
      <c r="F92" s="6" t="s">
        <v>118</v>
      </c>
      <c r="G92" s="6" t="s">
        <v>65</v>
      </c>
      <c r="H92" s="7">
        <v>36437</v>
      </c>
      <c r="I92" s="8" t="s">
        <v>18</v>
      </c>
      <c r="J92" s="5">
        <v>6</v>
      </c>
    </row>
    <row r="93" spans="1:10">
      <c r="A93" s="74">
        <v>91</v>
      </c>
      <c r="B93" s="71" t="s">
        <v>382</v>
      </c>
      <c r="C93" s="72" t="s">
        <v>166</v>
      </c>
      <c r="D93" s="70" t="str">
        <f>VLOOKUP(C93,'School Codes'!A:B,2)</f>
        <v>CasHS</v>
      </c>
      <c r="E93" s="70" t="str">
        <f t="shared" si="1"/>
        <v>Kyron Waters, Castlederg High School</v>
      </c>
      <c r="F93" s="6" t="s">
        <v>124</v>
      </c>
      <c r="G93" s="6" t="s">
        <v>65</v>
      </c>
      <c r="H93" s="7">
        <v>36739</v>
      </c>
      <c r="I93" s="8" t="s">
        <v>18</v>
      </c>
      <c r="J93" s="5">
        <v>6</v>
      </c>
    </row>
    <row r="94" spans="1:10">
      <c r="A94" s="74">
        <v>92</v>
      </c>
      <c r="B94" s="71" t="s">
        <v>383</v>
      </c>
      <c r="C94" s="72" t="s">
        <v>166</v>
      </c>
      <c r="D94" s="70" t="str">
        <f>VLOOKUP(C94,'School Codes'!A:B,2)</f>
        <v>CasHS</v>
      </c>
      <c r="E94" s="70" t="str">
        <f t="shared" si="1"/>
        <v>Rio Burke, Castlederg High School</v>
      </c>
      <c r="F94" s="10" t="s">
        <v>121</v>
      </c>
      <c r="H94" s="7">
        <v>36516</v>
      </c>
      <c r="I94" s="8" t="s">
        <v>18</v>
      </c>
      <c r="J94" s="5">
        <v>6</v>
      </c>
    </row>
    <row r="95" spans="1:10">
      <c r="A95" s="74">
        <v>93</v>
      </c>
      <c r="B95" s="71" t="s">
        <v>384</v>
      </c>
      <c r="C95" s="72" t="s">
        <v>166</v>
      </c>
      <c r="D95" s="70" t="str">
        <f>VLOOKUP(C95,'School Codes'!A:B,2)</f>
        <v>CasHS</v>
      </c>
      <c r="E95" s="70" t="str">
        <f t="shared" si="1"/>
        <v>William Hamilton, Castlederg High School</v>
      </c>
      <c r="F95" s="6" t="s">
        <v>125</v>
      </c>
      <c r="G95" s="6" t="s">
        <v>65</v>
      </c>
      <c r="H95" s="7">
        <v>36580</v>
      </c>
      <c r="I95" s="8" t="s">
        <v>18</v>
      </c>
      <c r="J95" s="5">
        <v>6</v>
      </c>
    </row>
    <row r="96" spans="1:10">
      <c r="A96" s="74">
        <v>94</v>
      </c>
      <c r="B96" s="71" t="s">
        <v>385</v>
      </c>
      <c r="C96" s="72" t="s">
        <v>166</v>
      </c>
      <c r="D96" s="70" t="str">
        <f>VLOOKUP(C96,'School Codes'!A:B,2)</f>
        <v>CasHS</v>
      </c>
      <c r="E96" s="70" t="str">
        <f t="shared" si="1"/>
        <v>Amy Johnston, Castlederg High School</v>
      </c>
      <c r="F96" s="6" t="s">
        <v>122</v>
      </c>
      <c r="G96" s="6" t="s">
        <v>65</v>
      </c>
      <c r="H96" s="7">
        <v>36947</v>
      </c>
      <c r="I96" s="8" t="s">
        <v>18</v>
      </c>
      <c r="J96" s="5">
        <v>6</v>
      </c>
    </row>
    <row r="97" spans="1:10">
      <c r="A97" s="74">
        <v>95</v>
      </c>
      <c r="B97" s="71" t="s">
        <v>386</v>
      </c>
      <c r="C97" s="72" t="s">
        <v>166</v>
      </c>
      <c r="D97" s="70" t="str">
        <f>VLOOKUP(C97,'School Codes'!A:B,2)</f>
        <v>CasHS</v>
      </c>
      <c r="E97" s="70" t="str">
        <f t="shared" si="1"/>
        <v>Anna Keatley, Castlederg High School</v>
      </c>
      <c r="F97" s="6" t="s">
        <v>126</v>
      </c>
      <c r="G97" s="6" t="s">
        <v>65</v>
      </c>
      <c r="H97" s="7">
        <v>36717</v>
      </c>
      <c r="I97" s="8" t="s">
        <v>18</v>
      </c>
      <c r="J97" s="5">
        <v>6</v>
      </c>
    </row>
    <row r="98" spans="1:10">
      <c r="A98" s="74">
        <v>96</v>
      </c>
      <c r="B98" s="71" t="s">
        <v>387</v>
      </c>
      <c r="C98" s="72" t="s">
        <v>166</v>
      </c>
      <c r="D98" s="70" t="str">
        <f>VLOOKUP(C98,'School Codes'!A:B,2)</f>
        <v>CasHS</v>
      </c>
      <c r="E98" s="70" t="str">
        <f t="shared" si="1"/>
        <v>Sam McKenzie, Castlederg High School</v>
      </c>
      <c r="F98" s="6" t="s">
        <v>126</v>
      </c>
      <c r="G98" s="6" t="s">
        <v>127</v>
      </c>
      <c r="H98" s="7">
        <v>36473</v>
      </c>
      <c r="I98" s="8" t="s">
        <v>18</v>
      </c>
      <c r="J98" s="5">
        <v>6</v>
      </c>
    </row>
    <row r="99" spans="1:10">
      <c r="A99" s="74">
        <v>97</v>
      </c>
      <c r="B99" s="71" t="s">
        <v>388</v>
      </c>
      <c r="C99" s="72" t="s">
        <v>166</v>
      </c>
      <c r="D99" s="70" t="str">
        <f>VLOOKUP(C99,'School Codes'!A:B,2)</f>
        <v>CasHS</v>
      </c>
      <c r="E99" s="70" t="str">
        <f t="shared" si="1"/>
        <v>Darragh Harvey, Castlederg High School</v>
      </c>
      <c r="F99" s="6" t="s">
        <v>127</v>
      </c>
      <c r="G99" s="6" t="s">
        <v>65</v>
      </c>
      <c r="H99" s="7">
        <v>36713</v>
      </c>
      <c r="I99" s="8" t="s">
        <v>18</v>
      </c>
      <c r="J99" s="5">
        <v>6</v>
      </c>
    </row>
    <row r="100" spans="1:10">
      <c r="A100" s="74">
        <v>98</v>
      </c>
      <c r="B100" s="71" t="s">
        <v>389</v>
      </c>
      <c r="C100" s="72" t="s">
        <v>390</v>
      </c>
      <c r="D100" s="70" t="str">
        <f>VLOOKUP(C100,'School Codes'!A:B,2)</f>
        <v>CnaC</v>
      </c>
      <c r="E100" s="70" t="str">
        <f t="shared" si="1"/>
        <v>Siobhan Doherty, Colaiste Na Carraige</v>
      </c>
      <c r="F100" s="6" t="s">
        <v>78</v>
      </c>
      <c r="G100" s="6" t="s">
        <v>79</v>
      </c>
      <c r="H100" s="7">
        <v>36177</v>
      </c>
      <c r="I100" s="8" t="s">
        <v>20</v>
      </c>
      <c r="J100" s="5">
        <v>7</v>
      </c>
    </row>
    <row r="101" spans="1:10">
      <c r="A101" s="74">
        <v>99</v>
      </c>
      <c r="B101" s="71" t="s">
        <v>391</v>
      </c>
      <c r="C101" s="72" t="s">
        <v>390</v>
      </c>
      <c r="D101" s="70" t="str">
        <f>VLOOKUP(C101,'School Codes'!A:B,2)</f>
        <v>CnaC</v>
      </c>
      <c r="E101" s="70" t="str">
        <f t="shared" si="1"/>
        <v>Kate Byrne, Colaiste Na Carraige</v>
      </c>
      <c r="F101" s="6" t="s">
        <v>78</v>
      </c>
      <c r="G101" s="6" t="s">
        <v>79</v>
      </c>
      <c r="H101" s="7">
        <v>36157</v>
      </c>
      <c r="I101" s="8" t="s">
        <v>20</v>
      </c>
      <c r="J101" s="5">
        <v>7</v>
      </c>
    </row>
    <row r="102" spans="1:10">
      <c r="A102" s="74">
        <v>100</v>
      </c>
      <c r="B102" s="71" t="s">
        <v>392</v>
      </c>
      <c r="C102" s="72" t="s">
        <v>390</v>
      </c>
      <c r="D102" s="70" t="str">
        <f>VLOOKUP(C102,'School Codes'!A:B,2)</f>
        <v>CnaC</v>
      </c>
      <c r="E102" s="70" t="str">
        <f t="shared" si="1"/>
        <v>Kasper Adamski, Colaiste Na Carraige</v>
      </c>
      <c r="F102" s="6" t="s">
        <v>128</v>
      </c>
      <c r="G102" s="6" t="s">
        <v>129</v>
      </c>
      <c r="H102" s="7">
        <v>35781</v>
      </c>
      <c r="I102" s="8" t="s">
        <v>20</v>
      </c>
      <c r="J102" s="5">
        <v>7</v>
      </c>
    </row>
    <row r="103" spans="1:10">
      <c r="A103" s="74">
        <v>101</v>
      </c>
      <c r="B103" s="71" t="s">
        <v>393</v>
      </c>
      <c r="C103" s="72" t="s">
        <v>390</v>
      </c>
      <c r="D103" s="70" t="str">
        <f>VLOOKUP(C103,'School Codes'!A:B,2)</f>
        <v>CnaC</v>
      </c>
      <c r="E103" s="70" t="str">
        <f t="shared" si="1"/>
        <v>Jes Cunnea, Colaiste Na Carraige</v>
      </c>
      <c r="F103" s="6" t="s">
        <v>130</v>
      </c>
      <c r="G103" s="6" t="s">
        <v>76</v>
      </c>
      <c r="H103" s="7">
        <v>36247</v>
      </c>
      <c r="I103" s="8" t="s">
        <v>20</v>
      </c>
      <c r="J103" s="5">
        <v>7</v>
      </c>
    </row>
    <row r="104" spans="1:10">
      <c r="A104" s="74">
        <v>102</v>
      </c>
      <c r="B104" s="71" t="s">
        <v>394</v>
      </c>
      <c r="C104" s="72" t="s">
        <v>390</v>
      </c>
      <c r="D104" s="70" t="str">
        <f>VLOOKUP(C104,'School Codes'!A:B,2)</f>
        <v>CnaC</v>
      </c>
      <c r="E104" s="70" t="str">
        <f t="shared" si="1"/>
        <v>Ryan O'Donnell, Colaiste Na Carraige</v>
      </c>
      <c r="F104" s="6" t="s">
        <v>130</v>
      </c>
      <c r="G104" s="6" t="s">
        <v>65</v>
      </c>
      <c r="H104" s="7">
        <v>36274</v>
      </c>
      <c r="I104" s="8" t="s">
        <v>20</v>
      </c>
      <c r="J104" s="5">
        <v>7</v>
      </c>
    </row>
    <row r="105" spans="1:10">
      <c r="A105" s="74">
        <v>103</v>
      </c>
      <c r="B105" s="71" t="s">
        <v>395</v>
      </c>
      <c r="C105" s="72" t="s">
        <v>390</v>
      </c>
      <c r="D105" s="70" t="str">
        <f>VLOOKUP(C105,'School Codes'!A:B,2)</f>
        <v>CnaC</v>
      </c>
      <c r="E105" s="70" t="str">
        <f t="shared" si="1"/>
        <v>Patrick Gillespie, Colaiste Na Carraige</v>
      </c>
      <c r="F105" s="6" t="s">
        <v>81</v>
      </c>
      <c r="G105" s="6" t="s">
        <v>65</v>
      </c>
      <c r="H105" s="7">
        <v>36067</v>
      </c>
      <c r="I105" s="8" t="s">
        <v>20</v>
      </c>
      <c r="J105" s="5">
        <v>7</v>
      </c>
    </row>
    <row r="106" spans="1:10">
      <c r="A106" s="74">
        <v>104</v>
      </c>
      <c r="B106" s="71" t="s">
        <v>396</v>
      </c>
      <c r="C106" s="72" t="s">
        <v>390</v>
      </c>
      <c r="D106" s="70" t="str">
        <f>VLOOKUP(C106,'School Codes'!A:B,2)</f>
        <v>CnaC</v>
      </c>
      <c r="E106" s="70" t="str">
        <f t="shared" si="1"/>
        <v>Adam Barnes, Colaiste Na Carraige</v>
      </c>
      <c r="F106" s="6" t="s">
        <v>131</v>
      </c>
      <c r="G106" s="6" t="s">
        <v>65</v>
      </c>
      <c r="H106" s="7">
        <v>36026</v>
      </c>
      <c r="I106" s="8" t="s">
        <v>20</v>
      </c>
      <c r="J106" s="5">
        <v>7</v>
      </c>
    </row>
    <row r="107" spans="1:10">
      <c r="A107" s="74">
        <v>105</v>
      </c>
      <c r="B107" s="71" t="s">
        <v>397</v>
      </c>
      <c r="C107" s="72" t="s">
        <v>390</v>
      </c>
      <c r="D107" s="70" t="str">
        <f>VLOOKUP(C107,'School Codes'!A:B,2)</f>
        <v>CnaC</v>
      </c>
      <c r="E107" s="70" t="str">
        <f t="shared" si="1"/>
        <v>Kian Gillespie, Colaiste Na Carraige</v>
      </c>
      <c r="F107" s="6" t="s">
        <v>128</v>
      </c>
      <c r="G107" s="6" t="s">
        <v>132</v>
      </c>
      <c r="H107" s="7">
        <v>36307</v>
      </c>
      <c r="I107" s="8" t="s">
        <v>20</v>
      </c>
      <c r="J107" s="5">
        <v>7</v>
      </c>
    </row>
    <row r="108" spans="1:10">
      <c r="A108" s="74">
        <v>106</v>
      </c>
      <c r="B108" s="71" t="s">
        <v>398</v>
      </c>
      <c r="C108" s="72" t="s">
        <v>390</v>
      </c>
      <c r="D108" s="70" t="str">
        <f>VLOOKUP(C108,'School Codes'!A:B,2)</f>
        <v>CnaC</v>
      </c>
      <c r="E108" s="70" t="str">
        <f t="shared" si="1"/>
        <v>Evan Campbell, Colaiste Na Carraige</v>
      </c>
      <c r="F108" s="6" t="s">
        <v>133</v>
      </c>
      <c r="G108" s="6" t="s">
        <v>80</v>
      </c>
      <c r="H108" s="7">
        <v>36021</v>
      </c>
      <c r="I108" s="8" t="s">
        <v>20</v>
      </c>
      <c r="J108" s="5">
        <v>7</v>
      </c>
    </row>
    <row r="109" spans="1:10">
      <c r="A109" s="74">
        <v>107</v>
      </c>
      <c r="B109" s="71" t="s">
        <v>399</v>
      </c>
      <c r="C109" s="72" t="s">
        <v>390</v>
      </c>
      <c r="D109" s="70" t="str">
        <f>VLOOKUP(C109,'School Codes'!A:B,2)</f>
        <v>CnaC</v>
      </c>
      <c r="E109" s="70" t="str">
        <f t="shared" si="1"/>
        <v>Ciaran Cunningham, Colaiste Na Carraige</v>
      </c>
      <c r="F109" s="6" t="s">
        <v>76</v>
      </c>
      <c r="G109" s="6" t="s">
        <v>65</v>
      </c>
      <c r="H109" s="7">
        <v>35932</v>
      </c>
      <c r="I109" s="8" t="s">
        <v>20</v>
      </c>
      <c r="J109" s="5">
        <v>7</v>
      </c>
    </row>
    <row r="110" spans="1:10">
      <c r="A110" s="74">
        <v>108</v>
      </c>
      <c r="B110" s="71" t="s">
        <v>400</v>
      </c>
      <c r="C110" s="72" t="s">
        <v>390</v>
      </c>
      <c r="D110" s="70" t="str">
        <f>VLOOKUP(C110,'School Codes'!A:B,2)</f>
        <v>CnaC</v>
      </c>
      <c r="E110" s="70" t="str">
        <f t="shared" si="1"/>
        <v>Grace Gallagher, Colaiste Na Carraige</v>
      </c>
      <c r="F110" s="6" t="s">
        <v>77</v>
      </c>
      <c r="G110" s="6" t="s">
        <v>65</v>
      </c>
      <c r="H110" s="7">
        <v>36292</v>
      </c>
      <c r="I110" s="8" t="s">
        <v>20</v>
      </c>
      <c r="J110" s="5">
        <v>7</v>
      </c>
    </row>
    <row r="111" spans="1:10">
      <c r="A111" s="74">
        <v>109</v>
      </c>
      <c r="B111" s="71" t="s">
        <v>401</v>
      </c>
      <c r="C111" s="72" t="s">
        <v>390</v>
      </c>
      <c r="D111" s="70" t="str">
        <f>VLOOKUP(C111,'School Codes'!A:B,2)</f>
        <v>CnaC</v>
      </c>
      <c r="E111" s="70" t="str">
        <f t="shared" si="1"/>
        <v>Niamh Ní Ghadhra, Colaiste Na Carraige</v>
      </c>
      <c r="F111" s="6" t="s">
        <v>134</v>
      </c>
      <c r="G111" s="6" t="s">
        <v>65</v>
      </c>
      <c r="H111" s="7">
        <v>36059</v>
      </c>
      <c r="I111" s="8" t="s">
        <v>20</v>
      </c>
      <c r="J111" s="5">
        <v>7</v>
      </c>
    </row>
    <row r="112" spans="1:10">
      <c r="A112" s="74">
        <v>110</v>
      </c>
      <c r="B112" s="71" t="s">
        <v>402</v>
      </c>
      <c r="C112" s="72" t="s">
        <v>390</v>
      </c>
      <c r="D112" s="70" t="str">
        <f>VLOOKUP(C112,'School Codes'!A:B,2)</f>
        <v>CnaC</v>
      </c>
      <c r="E112" s="70" t="str">
        <f t="shared" si="1"/>
        <v>Ava Rose Curran, Colaiste Na Carraige</v>
      </c>
      <c r="F112" s="6" t="s">
        <v>81</v>
      </c>
      <c r="G112" s="6" t="s">
        <v>65</v>
      </c>
      <c r="H112" s="7">
        <v>35740</v>
      </c>
      <c r="I112" s="8" t="s">
        <v>20</v>
      </c>
      <c r="J112" s="5">
        <v>7</v>
      </c>
    </row>
    <row r="113" spans="1:10">
      <c r="A113" s="74">
        <v>111</v>
      </c>
      <c r="B113" s="71" t="s">
        <v>403</v>
      </c>
      <c r="C113" s="72" t="s">
        <v>167</v>
      </c>
      <c r="D113" s="70" t="str">
        <f>VLOOKUP(C113,'School Codes'!A:B,2)</f>
        <v>CCBS</v>
      </c>
      <c r="E113" s="70" t="str">
        <f t="shared" si="1"/>
        <v>Eve Flood, Colmcille Col, Ballyshannon</v>
      </c>
      <c r="F113" s="6" t="s">
        <v>129</v>
      </c>
      <c r="G113" s="6" t="s">
        <v>65</v>
      </c>
      <c r="H113" s="7">
        <v>35779</v>
      </c>
      <c r="I113" s="8" t="s">
        <v>20</v>
      </c>
      <c r="J113" s="5">
        <v>7</v>
      </c>
    </row>
    <row r="114" spans="1:10">
      <c r="A114" s="74">
        <v>112</v>
      </c>
      <c r="B114" s="71" t="s">
        <v>404</v>
      </c>
      <c r="C114" s="71" t="s">
        <v>167</v>
      </c>
      <c r="D114" s="70" t="str">
        <f>VLOOKUP(C114,'School Codes'!A:B,2)</f>
        <v>CCBS</v>
      </c>
      <c r="E114" s="70" t="str">
        <f t="shared" si="1"/>
        <v>Aoibheann McGarrigle, Colmcille Col, Ballyshannon</v>
      </c>
      <c r="F114" s="6" t="s">
        <v>77</v>
      </c>
      <c r="G114" s="6" t="s">
        <v>65</v>
      </c>
      <c r="H114" s="7">
        <v>35697</v>
      </c>
      <c r="I114" s="8" t="s">
        <v>20</v>
      </c>
      <c r="J114" s="5">
        <v>7</v>
      </c>
    </row>
    <row r="115" spans="1:10">
      <c r="A115" s="74">
        <v>113</v>
      </c>
      <c r="B115" s="71" t="s">
        <v>405</v>
      </c>
      <c r="C115" s="71" t="s">
        <v>167</v>
      </c>
      <c r="D115" s="70" t="str">
        <f>VLOOKUP(C115,'School Codes'!A:B,2)</f>
        <v>CCBS</v>
      </c>
      <c r="E115" s="70" t="str">
        <f t="shared" si="1"/>
        <v>Anton Govorov, Colmcille Col, Ballyshannon</v>
      </c>
      <c r="F115" s="6" t="s">
        <v>132</v>
      </c>
      <c r="G115" s="6" t="s">
        <v>65</v>
      </c>
      <c r="H115" s="7">
        <v>35707</v>
      </c>
      <c r="I115" s="8" t="s">
        <v>20</v>
      </c>
      <c r="J115" s="5">
        <v>7</v>
      </c>
    </row>
    <row r="116" spans="1:10">
      <c r="A116" s="74">
        <v>114</v>
      </c>
      <c r="B116" s="71" t="s">
        <v>406</v>
      </c>
      <c r="C116" s="71" t="s">
        <v>167</v>
      </c>
      <c r="D116" s="70" t="str">
        <f>VLOOKUP(C116,'School Codes'!A:B,2)</f>
        <v>CCBS</v>
      </c>
      <c r="E116" s="70" t="str">
        <f>IF(A116="","",CONCATENATE(B116,", ",C116))</f>
        <v>James O'Donnell, Colmcille Col, Ballyshannon</v>
      </c>
      <c r="F116" s="6" t="s">
        <v>80</v>
      </c>
      <c r="G116" s="6" t="s">
        <v>133</v>
      </c>
      <c r="H116" s="7">
        <v>35644</v>
      </c>
      <c r="I116" s="8" t="s">
        <v>20</v>
      </c>
      <c r="J116" s="5">
        <v>7</v>
      </c>
    </row>
    <row r="117" spans="1:10">
      <c r="A117" s="74">
        <v>115</v>
      </c>
      <c r="B117" s="71" t="s">
        <v>407</v>
      </c>
      <c r="C117" s="71" t="s">
        <v>167</v>
      </c>
      <c r="D117" s="70" t="str">
        <f>VLOOKUP(C117,'School Codes'!A:B,2)</f>
        <v>CCBS</v>
      </c>
      <c r="E117" s="70" t="str">
        <f t="shared" si="1"/>
        <v>Odran McGarrigle, Colmcille Col, Ballyshannon</v>
      </c>
      <c r="F117" s="6" t="s">
        <v>135</v>
      </c>
      <c r="G117" s="6" t="s">
        <v>136</v>
      </c>
      <c r="H117" s="7">
        <v>35528</v>
      </c>
      <c r="I117" s="8" t="s">
        <v>22</v>
      </c>
      <c r="J117" s="5">
        <v>8</v>
      </c>
    </row>
    <row r="118" spans="1:10">
      <c r="A118" s="74">
        <v>116</v>
      </c>
      <c r="B118" s="71" t="s">
        <v>408</v>
      </c>
      <c r="C118" s="71" t="s">
        <v>167</v>
      </c>
      <c r="D118" s="70" t="str">
        <f>VLOOKUP(C118,'School Codes'!A:B,2)</f>
        <v>CCBS</v>
      </c>
      <c r="E118" s="70" t="str">
        <f t="shared" si="1"/>
        <v>Emer O'Brien, Colmcille Col, Ballyshannon</v>
      </c>
      <c r="F118" s="6" t="s">
        <v>137</v>
      </c>
      <c r="G118" s="6" t="s">
        <v>138</v>
      </c>
      <c r="H118" s="7">
        <v>35188</v>
      </c>
      <c r="I118" s="8" t="s">
        <v>22</v>
      </c>
      <c r="J118" s="5">
        <v>8</v>
      </c>
    </row>
    <row r="119" spans="1:10">
      <c r="A119" s="74">
        <v>117</v>
      </c>
      <c r="B119" s="71" t="s">
        <v>409</v>
      </c>
      <c r="C119" s="71" t="s">
        <v>167</v>
      </c>
      <c r="D119" s="70" t="str">
        <f>VLOOKUP(C119,'School Codes'!A:B,2)</f>
        <v>CCBS</v>
      </c>
      <c r="E119" s="70" t="str">
        <f t="shared" si="1"/>
        <v>Tiernan Carron, Colmcille Col, Ballyshannon</v>
      </c>
      <c r="F119" s="6" t="s">
        <v>138</v>
      </c>
      <c r="G119" s="6" t="s">
        <v>65</v>
      </c>
      <c r="H119" s="7">
        <v>35328</v>
      </c>
      <c r="I119" s="8" t="s">
        <v>22</v>
      </c>
      <c r="J119" s="5">
        <v>8</v>
      </c>
    </row>
    <row r="120" spans="1:10">
      <c r="A120" s="74">
        <v>118</v>
      </c>
      <c r="B120" s="71" t="s">
        <v>410</v>
      </c>
      <c r="C120" s="71" t="s">
        <v>167</v>
      </c>
      <c r="D120" s="70" t="str">
        <f>VLOOKUP(C120,'School Codes'!A:B,2)</f>
        <v>CCBS</v>
      </c>
      <c r="E120" s="70" t="str">
        <f t="shared" si="1"/>
        <v>Eugene Doherty, Colmcille Col, Ballyshannon</v>
      </c>
      <c r="F120" s="6" t="s">
        <v>67</v>
      </c>
      <c r="G120" s="6" t="s">
        <v>65</v>
      </c>
      <c r="H120" s="7">
        <v>37385</v>
      </c>
      <c r="I120" s="8" t="s">
        <v>17</v>
      </c>
      <c r="J120" s="5">
        <v>1</v>
      </c>
    </row>
    <row r="121" spans="1:10">
      <c r="A121" s="74">
        <v>119</v>
      </c>
      <c r="B121" s="71" t="s">
        <v>411</v>
      </c>
      <c r="C121" s="71" t="s">
        <v>167</v>
      </c>
      <c r="D121" s="70" t="str">
        <f>VLOOKUP(C121,'School Codes'!A:B,2)</f>
        <v>CCBS</v>
      </c>
      <c r="E121" s="70" t="str">
        <f t="shared" si="1"/>
        <v>Catherine Browne, Colmcille Col, Ballyshannon</v>
      </c>
      <c r="F121" s="6" t="s">
        <v>66</v>
      </c>
      <c r="G121" s="6" t="s">
        <v>65</v>
      </c>
      <c r="H121" s="7">
        <v>37214</v>
      </c>
      <c r="I121" s="8" t="s">
        <v>17</v>
      </c>
      <c r="J121" s="5">
        <v>1</v>
      </c>
    </row>
    <row r="122" spans="1:10">
      <c r="A122" s="74">
        <v>120</v>
      </c>
      <c r="B122" s="71" t="s">
        <v>412</v>
      </c>
      <c r="C122" s="71" t="s">
        <v>167</v>
      </c>
      <c r="D122" s="70" t="str">
        <f>VLOOKUP(C122,'School Codes'!A:B,2)</f>
        <v>CCBS</v>
      </c>
      <c r="E122" s="70" t="str">
        <f t="shared" si="1"/>
        <v>Damien Breslin, Colmcille Col, Ballyshannon</v>
      </c>
      <c r="F122" s="6" t="s">
        <v>116</v>
      </c>
      <c r="G122" s="6" t="s">
        <v>65</v>
      </c>
      <c r="H122" s="7">
        <v>37258</v>
      </c>
      <c r="I122" s="8" t="s">
        <v>16</v>
      </c>
      <c r="J122" s="5">
        <v>5</v>
      </c>
    </row>
    <row r="123" spans="1:10">
      <c r="A123" s="74">
        <v>121</v>
      </c>
      <c r="B123" s="71" t="s">
        <v>413</v>
      </c>
      <c r="C123" s="71" t="s">
        <v>167</v>
      </c>
      <c r="D123" s="70" t="str">
        <f>VLOOKUP(C123,'School Codes'!A:B,2)</f>
        <v>CCBS</v>
      </c>
      <c r="E123" s="70" t="str">
        <f t="shared" si="1"/>
        <v>Lucy McGlynn, Colmcille Col, Ballyshannon</v>
      </c>
      <c r="F123" s="6" t="s">
        <v>75</v>
      </c>
      <c r="G123" s="6" t="s">
        <v>74</v>
      </c>
      <c r="H123" s="7">
        <v>37121</v>
      </c>
      <c r="I123" s="8" t="s">
        <v>16</v>
      </c>
      <c r="J123" s="5">
        <v>5</v>
      </c>
    </row>
    <row r="124" spans="1:10">
      <c r="A124" s="74">
        <v>122</v>
      </c>
      <c r="B124" s="71" t="s">
        <v>414</v>
      </c>
      <c r="C124" s="71" t="s">
        <v>167</v>
      </c>
      <c r="D124" s="70" t="str">
        <f>VLOOKUP(C124,'School Codes'!A:B,2)</f>
        <v>CCBS</v>
      </c>
      <c r="E124" s="70" t="str">
        <f t="shared" si="1"/>
        <v>Aengus Flanagan, Colmcille Col, Ballyshannon</v>
      </c>
      <c r="F124" s="6" t="s">
        <v>72</v>
      </c>
      <c r="G124" s="6" t="s">
        <v>65</v>
      </c>
      <c r="H124" s="7">
        <v>37127</v>
      </c>
      <c r="I124" s="8" t="s">
        <v>16</v>
      </c>
      <c r="J124" s="5">
        <v>5</v>
      </c>
    </row>
    <row r="125" spans="1:10">
      <c r="A125" s="74">
        <v>123</v>
      </c>
      <c r="B125" s="71" t="s">
        <v>415</v>
      </c>
      <c r="C125" s="71" t="s">
        <v>167</v>
      </c>
      <c r="D125" s="70" t="str">
        <f>VLOOKUP(C125,'School Codes'!A:B,2)</f>
        <v>CCBS</v>
      </c>
      <c r="E125" s="70" t="str">
        <f t="shared" si="1"/>
        <v>Shane O'Halloran, Colmcille Col, Ballyshannon</v>
      </c>
      <c r="F125" s="6" t="s">
        <v>75</v>
      </c>
      <c r="G125" s="6" t="s">
        <v>65</v>
      </c>
      <c r="H125" s="7">
        <v>37152</v>
      </c>
      <c r="I125" s="8" t="s">
        <v>16</v>
      </c>
      <c r="J125" s="5">
        <v>5</v>
      </c>
    </row>
    <row r="126" spans="1:10">
      <c r="A126" s="74">
        <v>124</v>
      </c>
      <c r="B126" s="71" t="s">
        <v>416</v>
      </c>
      <c r="C126" s="71" t="s">
        <v>167</v>
      </c>
      <c r="D126" s="70" t="str">
        <f>VLOOKUP(C126,'School Codes'!A:B,2)</f>
        <v>CCBS</v>
      </c>
      <c r="E126" s="70" t="str">
        <f t="shared" si="1"/>
        <v>Daire McDevitt, Colmcille Col, Ballyshannon</v>
      </c>
      <c r="F126" s="6" t="s">
        <v>116</v>
      </c>
      <c r="G126" s="6" t="s">
        <v>65</v>
      </c>
      <c r="H126" s="7">
        <v>37085</v>
      </c>
      <c r="I126" s="8" t="s">
        <v>16</v>
      </c>
      <c r="J126" s="5">
        <v>5</v>
      </c>
    </row>
    <row r="127" spans="1:10">
      <c r="A127" s="74">
        <v>125</v>
      </c>
      <c r="B127" s="71" t="s">
        <v>417</v>
      </c>
      <c r="C127" s="71" t="s">
        <v>167</v>
      </c>
      <c r="D127" s="70" t="str">
        <f>VLOOKUP(C127,'School Codes'!A:B,2)</f>
        <v>CCBS</v>
      </c>
      <c r="E127" s="70" t="str">
        <f t="shared" si="1"/>
        <v>Nathan Cassidy, Colmcille Col, Ballyshannon</v>
      </c>
      <c r="F127" s="6" t="s">
        <v>160</v>
      </c>
      <c r="G127" s="6" t="s">
        <v>65</v>
      </c>
      <c r="H127" s="7">
        <v>36826</v>
      </c>
      <c r="I127" s="8" t="s">
        <v>18</v>
      </c>
      <c r="J127" s="5">
        <v>6</v>
      </c>
    </row>
    <row r="128" spans="1:10">
      <c r="A128" s="74">
        <v>126</v>
      </c>
      <c r="B128" s="71" t="s">
        <v>418</v>
      </c>
      <c r="C128" s="71" t="s">
        <v>419</v>
      </c>
      <c r="D128" s="70" t="str">
        <f>VLOOKUP(C128,'School Codes'!A:B,2)</f>
        <v>CHS</v>
      </c>
      <c r="E128" s="70" t="str">
        <f t="shared" si="1"/>
        <v>Andrew Shaw, Cookstown High School</v>
      </c>
      <c r="F128" s="6" t="s">
        <v>120</v>
      </c>
      <c r="G128" s="6" t="s">
        <v>65</v>
      </c>
      <c r="H128" s="7">
        <v>36984</v>
      </c>
      <c r="I128" s="8" t="s">
        <v>18</v>
      </c>
      <c r="J128" s="5">
        <v>6</v>
      </c>
    </row>
    <row r="129" spans="1:10">
      <c r="A129" s="74">
        <v>127</v>
      </c>
      <c r="B129" s="71" t="s">
        <v>420</v>
      </c>
      <c r="C129" s="71" t="s">
        <v>419</v>
      </c>
      <c r="D129" s="70" t="str">
        <f>VLOOKUP(C129,'School Codes'!A:B,2)</f>
        <v>CHS</v>
      </c>
      <c r="E129" s="70" t="str">
        <f t="shared" si="1"/>
        <v>Rachel Brown, Cookstown High School</v>
      </c>
      <c r="F129" s="6" t="s">
        <v>120</v>
      </c>
      <c r="G129" s="6" t="s">
        <v>118</v>
      </c>
      <c r="H129" s="7">
        <v>36788</v>
      </c>
      <c r="I129" s="8" t="s">
        <v>18</v>
      </c>
      <c r="J129" s="5">
        <v>6</v>
      </c>
    </row>
    <row r="130" spans="1:10">
      <c r="A130" s="74">
        <v>128</v>
      </c>
      <c r="B130" s="71" t="s">
        <v>421</v>
      </c>
      <c r="C130" s="71" t="s">
        <v>419</v>
      </c>
      <c r="D130" s="70" t="str">
        <f>VLOOKUP(C130,'School Codes'!A:B,2)</f>
        <v>CHS</v>
      </c>
      <c r="E130" s="70" t="str">
        <f t="shared" si="1"/>
        <v>Sarah Fulton, Cookstown High School</v>
      </c>
      <c r="F130" s="6" t="s">
        <v>160</v>
      </c>
      <c r="G130" s="6" t="s">
        <v>65</v>
      </c>
      <c r="H130" s="7">
        <v>37019</v>
      </c>
      <c r="I130" s="8" t="s">
        <v>18</v>
      </c>
      <c r="J130" s="5">
        <v>6</v>
      </c>
    </row>
    <row r="131" spans="1:10">
      <c r="A131" s="74">
        <v>129</v>
      </c>
      <c r="B131" s="71" t="s">
        <v>422</v>
      </c>
      <c r="C131" s="71" t="s">
        <v>419</v>
      </c>
      <c r="D131" s="70" t="str">
        <f>VLOOKUP(C131,'School Codes'!A:B,2)</f>
        <v>CHS</v>
      </c>
      <c r="E131" s="70" t="str">
        <f t="shared" si="1"/>
        <v>Jack McClure, Cookstown High School</v>
      </c>
      <c r="F131" s="6" t="s">
        <v>119</v>
      </c>
      <c r="G131" s="6" t="s">
        <v>118</v>
      </c>
      <c r="H131" s="7">
        <v>36359</v>
      </c>
      <c r="I131" s="8" t="s">
        <v>18</v>
      </c>
      <c r="J131" s="5">
        <v>6</v>
      </c>
    </row>
    <row r="132" spans="1:10">
      <c r="A132" s="74">
        <v>130</v>
      </c>
      <c r="B132" s="71" t="s">
        <v>423</v>
      </c>
      <c r="C132" s="71" t="s">
        <v>419</v>
      </c>
      <c r="D132" s="70" t="str">
        <f>VLOOKUP(C132,'School Codes'!A:B,2)</f>
        <v>CHS</v>
      </c>
      <c r="E132" s="70" t="str">
        <f t="shared" ref="E132:E195" si="2">IF(A132="","",CONCATENATE(B132,", ",C132))</f>
        <v>Alfie Dallas, Cookstown High School</v>
      </c>
      <c r="F132" s="6" t="s">
        <v>119</v>
      </c>
      <c r="G132" s="6" t="s">
        <v>117</v>
      </c>
      <c r="H132" s="7">
        <v>36508</v>
      </c>
      <c r="I132" s="8" t="s">
        <v>18</v>
      </c>
      <c r="J132" s="5">
        <v>6</v>
      </c>
    </row>
    <row r="133" spans="1:10">
      <c r="A133" s="74">
        <v>131</v>
      </c>
      <c r="B133" s="71" t="s">
        <v>424</v>
      </c>
      <c r="C133" s="71" t="s">
        <v>419</v>
      </c>
      <c r="D133" s="70" t="str">
        <f>VLOOKUP(C133,'School Codes'!A:B,2)</f>
        <v>CHS</v>
      </c>
      <c r="E133" s="70" t="str">
        <f t="shared" si="2"/>
        <v>Lucy McClenaghan, Cookstown High School</v>
      </c>
      <c r="F133" s="6" t="s">
        <v>117</v>
      </c>
      <c r="G133" s="6" t="s">
        <v>65</v>
      </c>
      <c r="H133" s="7">
        <v>36355</v>
      </c>
      <c r="I133" s="8" t="s">
        <v>18</v>
      </c>
      <c r="J133" s="5">
        <v>6</v>
      </c>
    </row>
    <row r="134" spans="1:10">
      <c r="A134" s="74">
        <v>132</v>
      </c>
      <c r="B134" s="71" t="s">
        <v>425</v>
      </c>
      <c r="C134" s="71" t="s">
        <v>419</v>
      </c>
      <c r="D134" s="70" t="str">
        <f>VLOOKUP(C134,'School Codes'!A:B,2)</f>
        <v>CHS</v>
      </c>
      <c r="E134" s="70" t="str">
        <f t="shared" si="2"/>
        <v>Alex Davidson, Cookstown High School</v>
      </c>
      <c r="F134" s="6" t="s">
        <v>81</v>
      </c>
      <c r="G134" s="6" t="s">
        <v>65</v>
      </c>
      <c r="H134" s="7">
        <v>36048</v>
      </c>
      <c r="I134" s="8" t="s">
        <v>20</v>
      </c>
      <c r="J134" s="5">
        <v>7</v>
      </c>
    </row>
    <row r="135" spans="1:10">
      <c r="A135" s="74">
        <v>133</v>
      </c>
      <c r="B135" s="71" t="s">
        <v>426</v>
      </c>
      <c r="C135" s="71" t="s">
        <v>419</v>
      </c>
      <c r="D135" s="70" t="str">
        <f>VLOOKUP(C135,'School Codes'!A:B,2)</f>
        <v>CHS</v>
      </c>
      <c r="E135" s="70" t="str">
        <f t="shared" si="2"/>
        <v>Joseph Davidson, Cookstown High School</v>
      </c>
      <c r="F135" s="6" t="s">
        <v>78</v>
      </c>
      <c r="G135" s="6" t="s">
        <v>79</v>
      </c>
      <c r="H135" s="7">
        <v>36125</v>
      </c>
      <c r="I135" s="8" t="s">
        <v>20</v>
      </c>
      <c r="J135" s="5">
        <v>7</v>
      </c>
    </row>
    <row r="136" spans="1:10">
      <c r="A136" s="74">
        <v>134</v>
      </c>
      <c r="B136" s="71" t="s">
        <v>427</v>
      </c>
      <c r="C136" s="71" t="s">
        <v>419</v>
      </c>
      <c r="D136" s="70" t="str">
        <f>VLOOKUP(C136,'School Codes'!A:B,2)</f>
        <v>CHS</v>
      </c>
      <c r="E136" s="70" t="str">
        <f t="shared" si="2"/>
        <v>Harry Bownes, Cookstown High School</v>
      </c>
      <c r="F136" s="6" t="s">
        <v>130</v>
      </c>
      <c r="G136" s="6" t="s">
        <v>65</v>
      </c>
      <c r="H136" s="7">
        <v>36039</v>
      </c>
      <c r="I136" s="8" t="s">
        <v>20</v>
      </c>
      <c r="J136" s="5">
        <v>7</v>
      </c>
    </row>
    <row r="137" spans="1:10">
      <c r="A137" s="74">
        <v>135</v>
      </c>
      <c r="B137" s="71" t="s">
        <v>428</v>
      </c>
      <c r="C137" s="71" t="s">
        <v>419</v>
      </c>
      <c r="D137" s="70" t="str">
        <f>VLOOKUP(C137,'School Codes'!A:B,2)</f>
        <v>CHS</v>
      </c>
      <c r="E137" s="70" t="str">
        <f t="shared" si="2"/>
        <v>Lauren Brimage, Cookstown High School</v>
      </c>
      <c r="F137" s="6" t="s">
        <v>81</v>
      </c>
      <c r="G137" s="6" t="s">
        <v>129</v>
      </c>
      <c r="H137" s="7">
        <v>36036</v>
      </c>
      <c r="I137" s="8" t="s">
        <v>20</v>
      </c>
      <c r="J137" s="5">
        <v>7</v>
      </c>
    </row>
    <row r="138" spans="1:10">
      <c r="A138" s="74">
        <v>136</v>
      </c>
      <c r="B138" s="71" t="s">
        <v>429</v>
      </c>
      <c r="C138" s="71" t="s">
        <v>419</v>
      </c>
      <c r="D138" s="70" t="str">
        <f>VLOOKUP(C138,'School Codes'!A:B,2)</f>
        <v>CHS</v>
      </c>
      <c r="E138" s="70" t="str">
        <f t="shared" si="2"/>
        <v>Jay Morton, Cookstown High School</v>
      </c>
      <c r="F138" s="6" t="s">
        <v>78</v>
      </c>
      <c r="G138" s="6" t="s">
        <v>65</v>
      </c>
      <c r="H138" s="7">
        <v>36078</v>
      </c>
      <c r="I138" s="8" t="s">
        <v>20</v>
      </c>
      <c r="J138" s="5">
        <v>7</v>
      </c>
    </row>
    <row r="139" spans="1:10">
      <c r="A139" s="74">
        <v>137</v>
      </c>
      <c r="B139" s="71" t="s">
        <v>430</v>
      </c>
      <c r="C139" s="71" t="s">
        <v>419</v>
      </c>
      <c r="D139" s="70" t="str">
        <f>VLOOKUP(C139,'School Codes'!A:B,2)</f>
        <v>CHS</v>
      </c>
      <c r="E139" s="70" t="str">
        <f t="shared" si="2"/>
        <v>Kevin Taylor, Cookstown High School</v>
      </c>
      <c r="F139" s="6" t="s">
        <v>130</v>
      </c>
      <c r="G139" s="6" t="s">
        <v>80</v>
      </c>
      <c r="H139" s="7">
        <v>35986</v>
      </c>
      <c r="I139" s="8" t="s">
        <v>20</v>
      </c>
      <c r="J139" s="5">
        <v>7</v>
      </c>
    </row>
    <row r="140" spans="1:10">
      <c r="A140" s="74">
        <v>138</v>
      </c>
      <c r="B140" s="71" t="s">
        <v>431</v>
      </c>
      <c r="C140" s="71" t="s">
        <v>419</v>
      </c>
      <c r="D140" s="70" t="str">
        <f>VLOOKUP(C140,'School Codes'!A:B,2)</f>
        <v>CHS</v>
      </c>
      <c r="E140" s="70" t="str">
        <f t="shared" si="2"/>
        <v>Sami Junk, Cookstown High School</v>
      </c>
      <c r="F140" s="6" t="s">
        <v>66</v>
      </c>
      <c r="G140" s="6" t="s">
        <v>65</v>
      </c>
      <c r="H140" s="7">
        <v>37134</v>
      </c>
      <c r="I140" s="8" t="s">
        <v>17</v>
      </c>
      <c r="J140" s="5">
        <v>1</v>
      </c>
    </row>
    <row r="141" spans="1:10">
      <c r="A141" s="74">
        <v>139</v>
      </c>
      <c r="B141" s="71" t="s">
        <v>432</v>
      </c>
      <c r="C141" s="71" t="s">
        <v>419</v>
      </c>
      <c r="D141" s="70" t="str">
        <f>VLOOKUP(C141,'School Codes'!A:B,2)</f>
        <v>CHS</v>
      </c>
      <c r="E141" s="70" t="str">
        <f t="shared" si="2"/>
        <v>Nicole Badger, Cookstown High School</v>
      </c>
      <c r="F141" s="6" t="s">
        <v>66</v>
      </c>
      <c r="G141" s="6" t="s">
        <v>65</v>
      </c>
      <c r="H141" s="7">
        <v>37082</v>
      </c>
      <c r="I141" s="8" t="s">
        <v>17</v>
      </c>
      <c r="J141" s="5">
        <v>1</v>
      </c>
    </row>
    <row r="142" spans="1:10">
      <c r="A142" s="74">
        <v>140</v>
      </c>
      <c r="B142" s="71" t="s">
        <v>433</v>
      </c>
      <c r="C142" s="71" t="s">
        <v>419</v>
      </c>
      <c r="D142" s="70" t="str">
        <f>VLOOKUP(C142,'School Codes'!A:B,2)</f>
        <v>CHS</v>
      </c>
      <c r="E142" s="70" t="str">
        <f t="shared" si="2"/>
        <v>Luke Haycock, Cookstown High School</v>
      </c>
      <c r="F142" s="6" t="s">
        <v>64</v>
      </c>
      <c r="G142" s="6" t="s">
        <v>65</v>
      </c>
      <c r="H142" s="7">
        <v>37321</v>
      </c>
      <c r="I142" s="8" t="s">
        <v>17</v>
      </c>
      <c r="J142" s="5">
        <v>1</v>
      </c>
    </row>
    <row r="143" spans="1:10">
      <c r="A143" s="74">
        <v>141</v>
      </c>
      <c r="B143" s="71" t="s">
        <v>434</v>
      </c>
      <c r="C143" s="71" t="s">
        <v>419</v>
      </c>
      <c r="D143" s="70" t="str">
        <f>VLOOKUP(C143,'School Codes'!A:B,2)</f>
        <v>CHS</v>
      </c>
      <c r="E143" s="70" t="str">
        <f t="shared" si="2"/>
        <v>Jamie Shepherd, Cookstown High School</v>
      </c>
      <c r="F143" s="6" t="s">
        <v>64</v>
      </c>
      <c r="G143" s="6" t="s">
        <v>65</v>
      </c>
      <c r="H143" s="7">
        <v>37417</v>
      </c>
      <c r="I143" s="8" t="s">
        <v>17</v>
      </c>
      <c r="J143" s="5">
        <v>1</v>
      </c>
    </row>
    <row r="144" spans="1:10">
      <c r="A144" s="74">
        <v>142</v>
      </c>
      <c r="B144" s="71" t="s">
        <v>435</v>
      </c>
      <c r="C144" s="71" t="s">
        <v>419</v>
      </c>
      <c r="D144" s="70" t="str">
        <f>VLOOKUP(C144,'School Codes'!A:B,2)</f>
        <v>CHS</v>
      </c>
      <c r="E144" s="70" t="str">
        <f t="shared" si="2"/>
        <v>Hugo Cleary McGuffin, Cookstown High School</v>
      </c>
      <c r="F144" s="6" t="s">
        <v>67</v>
      </c>
      <c r="G144" s="6" t="s">
        <v>65</v>
      </c>
      <c r="H144" s="7">
        <v>37341</v>
      </c>
      <c r="I144" s="8" t="s">
        <v>17</v>
      </c>
      <c r="J144" s="5">
        <v>1</v>
      </c>
    </row>
    <row r="145" spans="1:10">
      <c r="A145" s="74">
        <v>143</v>
      </c>
      <c r="B145" s="71" t="s">
        <v>436</v>
      </c>
      <c r="C145" s="71" t="s">
        <v>419</v>
      </c>
      <c r="D145" s="70" t="str">
        <f>VLOOKUP(C145,'School Codes'!A:B,2)</f>
        <v>CHS</v>
      </c>
      <c r="E145" s="70" t="str">
        <f t="shared" si="2"/>
        <v>Sophie Dornan, Cookstown High School</v>
      </c>
      <c r="F145" s="6" t="s">
        <v>67</v>
      </c>
      <c r="G145" s="6" t="s">
        <v>65</v>
      </c>
      <c r="H145" s="7">
        <v>37175</v>
      </c>
      <c r="I145" s="8" t="s">
        <v>17</v>
      </c>
      <c r="J145" s="5">
        <v>1</v>
      </c>
    </row>
    <row r="146" spans="1:10">
      <c r="A146" s="74">
        <v>144</v>
      </c>
      <c r="B146" s="71" t="s">
        <v>437</v>
      </c>
      <c r="C146" s="71" t="s">
        <v>419</v>
      </c>
      <c r="D146" s="70" t="str">
        <f>VLOOKUP(C146,'School Codes'!A:B,2)</f>
        <v>CHS</v>
      </c>
      <c r="E146" s="70" t="str">
        <f t="shared" si="2"/>
        <v>Anna Millar, Cookstown High School</v>
      </c>
      <c r="F146" s="6" t="s">
        <v>82</v>
      </c>
      <c r="G146" s="6" t="s">
        <v>65</v>
      </c>
      <c r="H146" s="7">
        <v>37287</v>
      </c>
      <c r="I146" s="8" t="s">
        <v>17</v>
      </c>
      <c r="J146" s="5">
        <v>1</v>
      </c>
    </row>
    <row r="147" spans="1:10">
      <c r="A147" s="74">
        <v>145</v>
      </c>
      <c r="B147" s="71" t="s">
        <v>438</v>
      </c>
      <c r="C147" s="71" t="s">
        <v>419</v>
      </c>
      <c r="D147" s="70" t="str">
        <f>VLOOKUP(C147,'School Codes'!A:B,2)</f>
        <v>CHS</v>
      </c>
      <c r="E147" s="70" t="str">
        <f t="shared" si="2"/>
        <v>Daniel Dallas, Cookstown High School</v>
      </c>
      <c r="F147" s="6" t="s">
        <v>82</v>
      </c>
      <c r="G147" s="6" t="s">
        <v>83</v>
      </c>
      <c r="H147" s="7">
        <v>37100</v>
      </c>
      <c r="I147" s="8" t="s">
        <v>17</v>
      </c>
      <c r="J147" s="5">
        <v>1</v>
      </c>
    </row>
    <row r="148" spans="1:10">
      <c r="A148" s="74">
        <v>146</v>
      </c>
      <c r="B148" s="71" t="s">
        <v>439</v>
      </c>
      <c r="C148" s="71" t="s">
        <v>419</v>
      </c>
      <c r="D148" s="70" t="str">
        <f>VLOOKUP(C148,'School Codes'!A:B,2)</f>
        <v>CHS</v>
      </c>
      <c r="E148" s="70" t="str">
        <f t="shared" si="2"/>
        <v>Matthew Porte, Cookstown High School</v>
      </c>
      <c r="F148" s="6" t="s">
        <v>83</v>
      </c>
      <c r="G148" s="6" t="s">
        <v>65</v>
      </c>
      <c r="H148" s="7">
        <v>37343</v>
      </c>
      <c r="I148" s="8" t="s">
        <v>17</v>
      </c>
      <c r="J148" s="5">
        <v>1</v>
      </c>
    </row>
    <row r="149" spans="1:10">
      <c r="A149" s="74">
        <v>147</v>
      </c>
      <c r="B149" s="71" t="s">
        <v>440</v>
      </c>
      <c r="C149" s="71" t="s">
        <v>419</v>
      </c>
      <c r="D149" s="70" t="str">
        <f>VLOOKUP(C149,'School Codes'!A:B,2)</f>
        <v>CHS</v>
      </c>
      <c r="E149" s="70" t="str">
        <f t="shared" si="2"/>
        <v>Judy Hamilton, Cookstown High School</v>
      </c>
      <c r="F149" s="6" t="s">
        <v>68</v>
      </c>
      <c r="G149" s="6" t="s">
        <v>65</v>
      </c>
      <c r="H149" s="7">
        <v>36345</v>
      </c>
      <c r="I149" s="8" t="s">
        <v>19</v>
      </c>
      <c r="J149" s="5">
        <v>2</v>
      </c>
    </row>
    <row r="150" spans="1:10">
      <c r="A150" s="74">
        <v>148</v>
      </c>
      <c r="B150" s="71" t="s">
        <v>441</v>
      </c>
      <c r="C150" s="71" t="s">
        <v>419</v>
      </c>
      <c r="D150" s="70" t="str">
        <f>VLOOKUP(C150,'School Codes'!A:B,2)</f>
        <v>CHS</v>
      </c>
      <c r="E150" s="70" t="str">
        <f t="shared" si="2"/>
        <v>Olivia Thompson, Cookstown High School</v>
      </c>
      <c r="F150" s="6" t="s">
        <v>68</v>
      </c>
      <c r="G150" s="6" t="s">
        <v>65</v>
      </c>
      <c r="H150" s="7">
        <v>36717</v>
      </c>
      <c r="I150" s="8" t="s">
        <v>19</v>
      </c>
      <c r="J150" s="5">
        <v>2</v>
      </c>
    </row>
    <row r="151" spans="1:10">
      <c r="A151" s="74">
        <v>149</v>
      </c>
      <c r="B151" s="71" t="s">
        <v>442</v>
      </c>
      <c r="C151" s="71" t="s">
        <v>419</v>
      </c>
      <c r="D151" s="70" t="str">
        <f>VLOOKUP(C151,'School Codes'!A:B,2)</f>
        <v>CHS</v>
      </c>
      <c r="E151" s="70" t="str">
        <f t="shared" si="2"/>
        <v>Jamie Donnell, Cookstown High School</v>
      </c>
      <c r="F151" s="6" t="s">
        <v>70</v>
      </c>
      <c r="G151" s="6" t="s">
        <v>65</v>
      </c>
      <c r="H151" s="7">
        <v>36561</v>
      </c>
      <c r="I151" s="8" t="s">
        <v>19</v>
      </c>
      <c r="J151" s="5">
        <v>2</v>
      </c>
    </row>
    <row r="152" spans="1:10">
      <c r="A152" s="74">
        <v>150</v>
      </c>
      <c r="B152" s="71" t="s">
        <v>443</v>
      </c>
      <c r="C152" s="71" t="s">
        <v>419</v>
      </c>
      <c r="D152" s="70" t="str">
        <f>VLOOKUP(C152,'School Codes'!A:B,2)</f>
        <v>CHS</v>
      </c>
      <c r="E152" s="70" t="str">
        <f t="shared" si="2"/>
        <v>Christine Dallas, Cookstown High School</v>
      </c>
      <c r="F152" s="6" t="s">
        <v>70</v>
      </c>
      <c r="G152" s="6" t="s">
        <v>65</v>
      </c>
      <c r="H152" s="7">
        <v>36524</v>
      </c>
      <c r="I152" s="8" t="s">
        <v>19</v>
      </c>
      <c r="J152" s="5">
        <v>2</v>
      </c>
    </row>
    <row r="153" spans="1:10">
      <c r="A153" s="74">
        <v>151</v>
      </c>
      <c r="B153" s="71" t="s">
        <v>444</v>
      </c>
      <c r="C153" s="71" t="s">
        <v>419</v>
      </c>
      <c r="D153" s="70" t="str">
        <f>VLOOKUP(C153,'School Codes'!A:B,2)</f>
        <v>CHS</v>
      </c>
      <c r="E153" s="70" t="str">
        <f t="shared" si="2"/>
        <v>Nicholas Griggs, Cookstown High School</v>
      </c>
      <c r="F153" s="6" t="s">
        <v>71</v>
      </c>
      <c r="G153" s="6" t="s">
        <v>65</v>
      </c>
      <c r="H153" s="7">
        <v>37014</v>
      </c>
      <c r="I153" s="8" t="s">
        <v>19</v>
      </c>
      <c r="J153" s="5">
        <v>2</v>
      </c>
    </row>
    <row r="154" spans="1:10">
      <c r="A154" s="74">
        <v>152</v>
      </c>
      <c r="B154" s="71" t="s">
        <v>445</v>
      </c>
      <c r="C154" s="72" t="s">
        <v>419</v>
      </c>
      <c r="D154" s="70" t="str">
        <f>VLOOKUP(C154,'School Codes'!A:B,2)</f>
        <v>CHS</v>
      </c>
      <c r="E154" s="70" t="str">
        <f t="shared" si="2"/>
        <v>Theo Thompson, Cookstown High School</v>
      </c>
      <c r="F154" s="6" t="s">
        <v>71</v>
      </c>
      <c r="G154" s="6" t="s">
        <v>84</v>
      </c>
      <c r="H154" s="7">
        <v>36348</v>
      </c>
      <c r="I154" s="8" t="s">
        <v>19</v>
      </c>
      <c r="J154" s="5">
        <v>2</v>
      </c>
    </row>
    <row r="155" spans="1:10">
      <c r="A155" s="74">
        <v>153</v>
      </c>
      <c r="B155" s="71" t="s">
        <v>446</v>
      </c>
      <c r="C155" s="71" t="s">
        <v>419</v>
      </c>
      <c r="D155" s="70" t="str">
        <f>VLOOKUP(C155,'School Codes'!A:B,2)</f>
        <v>CHS</v>
      </c>
      <c r="E155" s="70" t="str">
        <f t="shared" si="2"/>
        <v>Jodie Bayne, Cookstown High School</v>
      </c>
      <c r="F155" s="6" t="s">
        <v>85</v>
      </c>
      <c r="G155" s="6" t="s">
        <v>65</v>
      </c>
      <c r="H155" s="7">
        <v>36854</v>
      </c>
      <c r="I155" s="8" t="s">
        <v>19</v>
      </c>
      <c r="J155" s="5">
        <v>2</v>
      </c>
    </row>
    <row r="156" spans="1:10">
      <c r="A156" s="74">
        <v>154</v>
      </c>
      <c r="B156" s="71" t="s">
        <v>447</v>
      </c>
      <c r="C156" s="71" t="s">
        <v>419</v>
      </c>
      <c r="D156" s="70" t="str">
        <f>VLOOKUP(C156,'School Codes'!A:B,2)</f>
        <v>CHS</v>
      </c>
      <c r="E156" s="70" t="str">
        <f t="shared" si="2"/>
        <v>Elisha Hunter, Cookstown High School</v>
      </c>
      <c r="F156" s="6" t="s">
        <v>85</v>
      </c>
      <c r="G156" s="6" t="s">
        <v>65</v>
      </c>
      <c r="H156" s="7">
        <v>36759</v>
      </c>
      <c r="I156" s="8" t="s">
        <v>19</v>
      </c>
      <c r="J156" s="5">
        <v>2</v>
      </c>
    </row>
    <row r="157" spans="1:10">
      <c r="A157" s="74">
        <v>155</v>
      </c>
      <c r="B157" s="71" t="s">
        <v>448</v>
      </c>
      <c r="C157" s="71" t="s">
        <v>419</v>
      </c>
      <c r="D157" s="70" t="str">
        <f>VLOOKUP(C157,'School Codes'!A:B,2)</f>
        <v>CHS</v>
      </c>
      <c r="E157" s="70" t="str">
        <f t="shared" si="2"/>
        <v>Thomas Armstong, Cookstown High School</v>
      </c>
      <c r="F157" s="6" t="s">
        <v>69</v>
      </c>
      <c r="G157" s="6" t="s">
        <v>90</v>
      </c>
      <c r="H157" s="7">
        <v>36463</v>
      </c>
      <c r="I157" s="8" t="s">
        <v>19</v>
      </c>
      <c r="J157" s="5">
        <v>2</v>
      </c>
    </row>
    <row r="158" spans="1:10">
      <c r="A158" s="74">
        <v>156</v>
      </c>
      <c r="B158" s="71" t="s">
        <v>449</v>
      </c>
      <c r="C158" s="71" t="s">
        <v>419</v>
      </c>
      <c r="D158" s="70" t="str">
        <f>VLOOKUP(C158,'School Codes'!A:B,2)</f>
        <v>CHS</v>
      </c>
      <c r="E158" s="70" t="str">
        <f t="shared" si="2"/>
        <v>Matthew Collins, Cookstown High School</v>
      </c>
      <c r="F158" s="6" t="s">
        <v>90</v>
      </c>
      <c r="G158" s="6" t="s">
        <v>65</v>
      </c>
      <c r="H158" s="7">
        <v>36356</v>
      </c>
      <c r="I158" s="8" t="s">
        <v>19</v>
      </c>
      <c r="J158" s="5">
        <v>2</v>
      </c>
    </row>
    <row r="159" spans="1:10">
      <c r="A159" s="74">
        <v>157</v>
      </c>
      <c r="B159" s="71" t="s">
        <v>450</v>
      </c>
      <c r="C159" s="71" t="s">
        <v>419</v>
      </c>
      <c r="D159" s="70" t="str">
        <f>VLOOKUP(C159,'School Codes'!A:B,2)</f>
        <v>CHS</v>
      </c>
      <c r="E159" s="70" t="str">
        <f t="shared" si="2"/>
        <v>Katy Hutchison, Cookstown High School</v>
      </c>
      <c r="F159" s="6" t="s">
        <v>84</v>
      </c>
      <c r="G159" s="6" t="s">
        <v>65</v>
      </c>
      <c r="H159" s="7">
        <v>36537</v>
      </c>
      <c r="I159" s="8" t="s">
        <v>19</v>
      </c>
      <c r="J159" s="5">
        <v>2</v>
      </c>
    </row>
    <row r="160" spans="1:10">
      <c r="A160" s="74">
        <v>158</v>
      </c>
      <c r="B160" s="71" t="s">
        <v>451</v>
      </c>
      <c r="C160" s="71" t="s">
        <v>419</v>
      </c>
      <c r="D160" s="70" t="str">
        <f>VLOOKUP(C160,'School Codes'!A:B,2)</f>
        <v>CHS</v>
      </c>
      <c r="E160" s="70" t="str">
        <f t="shared" si="2"/>
        <v>Ethan Gordon, Cookstown High School</v>
      </c>
      <c r="F160" s="6" t="s">
        <v>86</v>
      </c>
      <c r="G160" s="6" t="s">
        <v>65</v>
      </c>
      <c r="H160" s="7">
        <v>36474</v>
      </c>
      <c r="I160" s="8" t="s">
        <v>19</v>
      </c>
      <c r="J160" s="5">
        <v>2</v>
      </c>
    </row>
    <row r="161" spans="1:10">
      <c r="A161" s="74">
        <v>159</v>
      </c>
      <c r="B161" s="71" t="s">
        <v>452</v>
      </c>
      <c r="C161" s="71" t="s">
        <v>419</v>
      </c>
      <c r="D161" s="70" t="str">
        <f>VLOOKUP(C161,'School Codes'!A:B,2)</f>
        <v>CHS</v>
      </c>
      <c r="E161" s="70" t="str">
        <f t="shared" si="2"/>
        <v>Joshua Whyte, Cookstown High School</v>
      </c>
      <c r="F161" s="6" t="s">
        <v>86</v>
      </c>
      <c r="G161" s="6" t="s">
        <v>65</v>
      </c>
      <c r="H161" s="7">
        <v>36410</v>
      </c>
      <c r="I161" s="8" t="s">
        <v>19</v>
      </c>
      <c r="J161" s="5">
        <v>2</v>
      </c>
    </row>
    <row r="162" spans="1:10">
      <c r="A162" s="74">
        <v>160</v>
      </c>
      <c r="B162" s="71" t="s">
        <v>453</v>
      </c>
      <c r="C162" s="72" t="s">
        <v>419</v>
      </c>
      <c r="D162" s="70" t="str">
        <f>VLOOKUP(C162,'School Codes'!A:B,2)</f>
        <v>CHS</v>
      </c>
      <c r="E162" s="70" t="str">
        <f t="shared" si="2"/>
        <v>Jamie Kerrigan, Cookstown High School</v>
      </c>
      <c r="F162" s="6" t="s">
        <v>88</v>
      </c>
      <c r="G162" s="6" t="s">
        <v>65</v>
      </c>
      <c r="H162" s="7">
        <v>36564</v>
      </c>
      <c r="I162" s="8" t="s">
        <v>19</v>
      </c>
      <c r="J162" s="5">
        <v>2</v>
      </c>
    </row>
    <row r="163" spans="1:10">
      <c r="A163" s="74">
        <v>161</v>
      </c>
      <c r="B163" s="71" t="s">
        <v>454</v>
      </c>
      <c r="C163" s="71" t="s">
        <v>419</v>
      </c>
      <c r="D163" s="70" t="str">
        <f>VLOOKUP(C163,'School Codes'!A:B,2)</f>
        <v>CHS</v>
      </c>
      <c r="E163" s="70" t="str">
        <f t="shared" si="2"/>
        <v>Ewan Cruickshank, Cookstown High School</v>
      </c>
      <c r="F163" s="6" t="s">
        <v>88</v>
      </c>
      <c r="G163" s="6" t="s">
        <v>65</v>
      </c>
      <c r="H163" s="7">
        <v>36459</v>
      </c>
      <c r="I163" s="8" t="s">
        <v>19</v>
      </c>
      <c r="J163" s="5">
        <v>2</v>
      </c>
    </row>
    <row r="164" spans="1:10">
      <c r="A164" s="74">
        <v>162</v>
      </c>
      <c r="B164" s="71" t="s">
        <v>455</v>
      </c>
      <c r="C164" s="71" t="s">
        <v>419</v>
      </c>
      <c r="D164" s="70" t="str">
        <f>VLOOKUP(C164,'School Codes'!A:B,2)</f>
        <v>CHS</v>
      </c>
      <c r="E164" s="70" t="str">
        <f t="shared" si="2"/>
        <v>Danielle Ferguson, Cookstown High School</v>
      </c>
      <c r="F164" s="6" t="s">
        <v>87</v>
      </c>
      <c r="G164" s="6" t="s">
        <v>65</v>
      </c>
      <c r="H164" s="7">
        <v>36599</v>
      </c>
      <c r="I164" s="8" t="s">
        <v>19</v>
      </c>
      <c r="J164" s="5">
        <v>2</v>
      </c>
    </row>
    <row r="165" spans="1:10">
      <c r="A165" s="74">
        <v>163</v>
      </c>
      <c r="B165" s="71" t="s">
        <v>456</v>
      </c>
      <c r="C165" s="71" t="s">
        <v>419</v>
      </c>
      <c r="D165" s="70" t="str">
        <f>VLOOKUP(C165,'School Codes'!A:B,2)</f>
        <v>CHS</v>
      </c>
      <c r="E165" s="70" t="str">
        <f t="shared" si="2"/>
        <v>Claudia Hill, Cookstown High School</v>
      </c>
      <c r="F165" s="6" t="s">
        <v>87</v>
      </c>
      <c r="G165" s="6" t="s">
        <v>65</v>
      </c>
      <c r="H165" s="7">
        <v>36516</v>
      </c>
      <c r="I165" s="8" t="s">
        <v>19</v>
      </c>
      <c r="J165" s="5">
        <v>2</v>
      </c>
    </row>
    <row r="166" spans="1:10">
      <c r="A166" s="74">
        <v>164</v>
      </c>
      <c r="B166" s="71" t="s">
        <v>457</v>
      </c>
      <c r="C166" s="71" t="s">
        <v>419</v>
      </c>
      <c r="D166" s="70" t="str">
        <f>VLOOKUP(C166,'School Codes'!A:B,2)</f>
        <v>CHS</v>
      </c>
      <c r="E166" s="70" t="str">
        <f t="shared" si="2"/>
        <v>Ewan Mitchell, Cookstown High School</v>
      </c>
      <c r="F166" s="6" t="s">
        <v>69</v>
      </c>
      <c r="G166" s="6" t="s">
        <v>65</v>
      </c>
      <c r="H166" s="7">
        <v>36509</v>
      </c>
      <c r="I166" s="8" t="s">
        <v>19</v>
      </c>
      <c r="J166" s="5">
        <v>2</v>
      </c>
    </row>
    <row r="167" spans="1:10">
      <c r="A167" s="74">
        <v>165</v>
      </c>
      <c r="B167" s="71" t="s">
        <v>458</v>
      </c>
      <c r="C167" s="71" t="s">
        <v>419</v>
      </c>
      <c r="D167" s="70" t="str">
        <f>VLOOKUP(C167,'School Codes'!A:B,2)</f>
        <v>CHS</v>
      </c>
      <c r="E167" s="70" t="str">
        <f t="shared" si="2"/>
        <v>Adriana Davies, Cookstown High School</v>
      </c>
      <c r="F167" s="6" t="s">
        <v>93</v>
      </c>
      <c r="G167" s="6" t="s">
        <v>92</v>
      </c>
      <c r="H167" s="7">
        <v>35631</v>
      </c>
      <c r="I167" s="8" t="s">
        <v>21</v>
      </c>
      <c r="J167" s="5">
        <v>3</v>
      </c>
    </row>
    <row r="168" spans="1:10">
      <c r="A168" s="74">
        <v>166</v>
      </c>
      <c r="B168" s="71" t="s">
        <v>459</v>
      </c>
      <c r="C168" s="71" t="s">
        <v>419</v>
      </c>
      <c r="D168" s="70" t="str">
        <f>VLOOKUP(C168,'School Codes'!A:B,2)</f>
        <v>CHS</v>
      </c>
      <c r="E168" s="70" t="str">
        <f t="shared" si="2"/>
        <v>Kim Hunter, Cookstown High School</v>
      </c>
      <c r="F168" s="6" t="s">
        <v>93</v>
      </c>
      <c r="G168" s="6" t="s">
        <v>94</v>
      </c>
      <c r="H168" s="7">
        <v>36096</v>
      </c>
      <c r="I168" s="8" t="s">
        <v>21</v>
      </c>
      <c r="J168" s="5">
        <v>3</v>
      </c>
    </row>
    <row r="169" spans="1:10">
      <c r="A169" s="74">
        <v>167</v>
      </c>
      <c r="B169" s="71" t="s">
        <v>460</v>
      </c>
      <c r="C169" s="71" t="s">
        <v>419</v>
      </c>
      <c r="D169" s="70" t="str">
        <f>VLOOKUP(C169,'School Codes'!A:B,2)</f>
        <v>CHS</v>
      </c>
      <c r="E169" s="70" t="str">
        <f t="shared" si="2"/>
        <v>Timothy Clarke, Cookstown High School</v>
      </c>
      <c r="F169" s="6" t="s">
        <v>92</v>
      </c>
      <c r="G169" s="6" t="s">
        <v>65</v>
      </c>
      <c r="H169" s="7">
        <v>36066</v>
      </c>
      <c r="I169" s="8" t="s">
        <v>21</v>
      </c>
      <c r="J169" s="5">
        <v>3</v>
      </c>
    </row>
    <row r="170" spans="1:10">
      <c r="A170" s="74">
        <v>168</v>
      </c>
      <c r="B170" s="71" t="s">
        <v>461</v>
      </c>
      <c r="C170" s="71" t="s">
        <v>419</v>
      </c>
      <c r="D170" s="70" t="str">
        <f>VLOOKUP(C170,'School Codes'!A:B,2)</f>
        <v>CHS</v>
      </c>
      <c r="E170" s="70" t="str">
        <f t="shared" si="2"/>
        <v>Daniel Kelso, Cookstown High School</v>
      </c>
      <c r="F170" s="6" t="s">
        <v>139</v>
      </c>
      <c r="G170" s="6" t="s">
        <v>102</v>
      </c>
      <c r="H170" s="7">
        <v>35996</v>
      </c>
      <c r="I170" s="8" t="s">
        <v>21</v>
      </c>
      <c r="J170" s="5">
        <v>3</v>
      </c>
    </row>
    <row r="171" spans="1:10">
      <c r="A171" s="74">
        <v>169</v>
      </c>
      <c r="B171" s="71" t="s">
        <v>462</v>
      </c>
      <c r="C171" s="71" t="s">
        <v>419</v>
      </c>
      <c r="D171" s="70" t="str">
        <f>VLOOKUP(C171,'School Codes'!A:B,2)</f>
        <v>CHS</v>
      </c>
      <c r="E171" s="70" t="str">
        <f t="shared" si="2"/>
        <v>Euan Anderson, Cookstown High School</v>
      </c>
      <c r="F171" s="6" t="s">
        <v>102</v>
      </c>
      <c r="G171" s="6" t="s">
        <v>65</v>
      </c>
      <c r="H171" s="7">
        <v>36233</v>
      </c>
      <c r="I171" s="8" t="s">
        <v>21</v>
      </c>
      <c r="J171" s="5">
        <v>3</v>
      </c>
    </row>
    <row r="172" spans="1:10">
      <c r="A172" s="74">
        <v>170</v>
      </c>
      <c r="B172" s="71" t="s">
        <v>463</v>
      </c>
      <c r="C172" s="71" t="s">
        <v>419</v>
      </c>
      <c r="D172" s="70" t="str">
        <f>VLOOKUP(C172,'School Codes'!A:B,2)</f>
        <v>CHS</v>
      </c>
      <c r="E172" s="70" t="str">
        <f t="shared" si="2"/>
        <v>Ben Smyton, Cookstown High School</v>
      </c>
      <c r="F172" s="6" t="s">
        <v>98</v>
      </c>
      <c r="G172" s="6" t="s">
        <v>99</v>
      </c>
      <c r="H172" s="7">
        <v>35988</v>
      </c>
      <c r="I172" s="8" t="s">
        <v>21</v>
      </c>
      <c r="J172" s="5">
        <v>3</v>
      </c>
    </row>
    <row r="173" spans="1:10">
      <c r="A173" s="74">
        <v>171</v>
      </c>
      <c r="B173" s="71" t="s">
        <v>464</v>
      </c>
      <c r="C173" s="71" t="s">
        <v>419</v>
      </c>
      <c r="D173" s="70" t="str">
        <f>VLOOKUP(C173,'School Codes'!A:B,2)</f>
        <v>CHS</v>
      </c>
      <c r="E173" s="70" t="str">
        <f t="shared" si="2"/>
        <v>Nicole Hamchevi, Cookstown High School</v>
      </c>
      <c r="F173" s="6" t="s">
        <v>94</v>
      </c>
      <c r="G173" s="6" t="s">
        <v>65</v>
      </c>
      <c r="H173" s="7">
        <v>36015</v>
      </c>
      <c r="I173" s="8" t="s">
        <v>21</v>
      </c>
      <c r="J173" s="5">
        <v>3</v>
      </c>
    </row>
    <row r="174" spans="1:10">
      <c r="A174" s="74">
        <v>172</v>
      </c>
      <c r="B174" s="71" t="s">
        <v>465</v>
      </c>
      <c r="C174" s="71" t="s">
        <v>419</v>
      </c>
      <c r="D174" s="70" t="str">
        <f>VLOOKUP(C174,'School Codes'!A:B,2)</f>
        <v>CHS</v>
      </c>
      <c r="E174" s="70" t="str">
        <f t="shared" si="2"/>
        <v>Evita Baufale, Cookstown High School</v>
      </c>
      <c r="F174" s="6" t="s">
        <v>100</v>
      </c>
      <c r="G174" s="6" t="s">
        <v>65</v>
      </c>
      <c r="H174" s="7">
        <v>36031</v>
      </c>
      <c r="I174" s="8" t="s">
        <v>21</v>
      </c>
      <c r="J174" s="5">
        <v>3</v>
      </c>
    </row>
    <row r="175" spans="1:10">
      <c r="A175" s="74">
        <v>173</v>
      </c>
      <c r="B175" s="71" t="s">
        <v>466</v>
      </c>
      <c r="C175" s="71" t="s">
        <v>419</v>
      </c>
      <c r="D175" s="70" t="str">
        <f>VLOOKUP(C175,'School Codes'!A:B,2)</f>
        <v>CHS</v>
      </c>
      <c r="E175" s="70" t="str">
        <f t="shared" si="2"/>
        <v>Lewis Farquhar, Cookstown High School</v>
      </c>
      <c r="F175" s="6" t="s">
        <v>100</v>
      </c>
      <c r="G175" s="6" t="s">
        <v>65</v>
      </c>
      <c r="H175" s="7">
        <v>36004</v>
      </c>
      <c r="I175" s="8" t="s">
        <v>21</v>
      </c>
      <c r="J175" s="5">
        <v>3</v>
      </c>
    </row>
    <row r="176" spans="1:10">
      <c r="A176" s="74">
        <v>174</v>
      </c>
      <c r="B176" s="71" t="s">
        <v>467</v>
      </c>
      <c r="C176" s="71" t="s">
        <v>1170</v>
      </c>
      <c r="D176" s="70" t="str">
        <f>VLOOKUP(C176,'School Codes'!A:B,2)</f>
        <v>DMC</v>
      </c>
      <c r="E176" s="70" t="str">
        <f t="shared" si="2"/>
        <v>Lauren McMahon, Dean Maguirc College, Carrickmore</v>
      </c>
      <c r="F176" s="6" t="s">
        <v>101</v>
      </c>
      <c r="G176" s="6" t="s">
        <v>65</v>
      </c>
      <c r="H176" s="7">
        <v>36126</v>
      </c>
      <c r="I176" s="8" t="s">
        <v>21</v>
      </c>
      <c r="J176" s="5">
        <v>3</v>
      </c>
    </row>
    <row r="177" spans="1:10">
      <c r="A177" s="74">
        <v>175</v>
      </c>
      <c r="B177" s="71" t="s">
        <v>468</v>
      </c>
      <c r="C177" s="71" t="s">
        <v>1170</v>
      </c>
      <c r="D177" s="70" t="str">
        <f>VLOOKUP(C177,'School Codes'!A:B,2)</f>
        <v>DMC</v>
      </c>
      <c r="E177" s="70" t="str">
        <f t="shared" si="2"/>
        <v>Ellie McDaid, Dean Maguirc College, Carrickmore</v>
      </c>
      <c r="F177" s="6" t="s">
        <v>101</v>
      </c>
      <c r="G177" s="6" t="s">
        <v>99</v>
      </c>
      <c r="H177" s="7">
        <v>36232</v>
      </c>
      <c r="I177" s="8" t="s">
        <v>21</v>
      </c>
      <c r="J177" s="5">
        <v>3</v>
      </c>
    </row>
    <row r="178" spans="1:10">
      <c r="A178" s="74">
        <v>176</v>
      </c>
      <c r="B178" s="71" t="s">
        <v>469</v>
      </c>
      <c r="C178" s="71" t="s">
        <v>1170</v>
      </c>
      <c r="D178" s="70" t="str">
        <f>VLOOKUP(C178,'School Codes'!A:B,2)</f>
        <v>DMC</v>
      </c>
      <c r="E178" s="70" t="str">
        <f t="shared" si="2"/>
        <v>Kevin Cuddy, Dean Maguirc College, Carrickmore</v>
      </c>
      <c r="F178" s="6" t="s">
        <v>98</v>
      </c>
      <c r="G178" s="6" t="s">
        <v>65</v>
      </c>
      <c r="H178" s="7">
        <v>36033</v>
      </c>
      <c r="I178" s="8" t="s">
        <v>21</v>
      </c>
      <c r="J178" s="5">
        <v>3</v>
      </c>
    </row>
    <row r="179" spans="1:10">
      <c r="A179" s="74">
        <v>177</v>
      </c>
      <c r="B179" s="71" t="s">
        <v>470</v>
      </c>
      <c r="C179" s="71" t="s">
        <v>1170</v>
      </c>
      <c r="D179" s="70" t="str">
        <f>VLOOKUP(C179,'School Codes'!A:B,2)</f>
        <v>DMC</v>
      </c>
      <c r="E179" s="70" t="str">
        <f t="shared" si="2"/>
        <v>Cahair Quinn, Dean Maguirc College, Carrickmore</v>
      </c>
      <c r="F179" s="6" t="s">
        <v>73</v>
      </c>
      <c r="G179" s="6" t="s">
        <v>74</v>
      </c>
      <c r="H179" s="7">
        <v>37401</v>
      </c>
      <c r="I179" s="8" t="s">
        <v>16</v>
      </c>
      <c r="J179" s="5">
        <v>5</v>
      </c>
    </row>
    <row r="180" spans="1:10">
      <c r="A180" s="74">
        <v>178</v>
      </c>
      <c r="B180" s="71" t="s">
        <v>471</v>
      </c>
      <c r="C180" s="71" t="s">
        <v>1170</v>
      </c>
      <c r="D180" s="70" t="str">
        <f>VLOOKUP(C180,'School Codes'!A:B,2)</f>
        <v>DMC</v>
      </c>
      <c r="E180" s="70" t="str">
        <f t="shared" si="2"/>
        <v>Aine Grimes, Dean Maguirc College, Carrickmore</v>
      </c>
      <c r="F180" s="6" t="s">
        <v>73</v>
      </c>
      <c r="G180" s="6" t="s">
        <v>65</v>
      </c>
      <c r="H180" s="7">
        <v>37341</v>
      </c>
      <c r="I180" s="8" t="s">
        <v>16</v>
      </c>
      <c r="J180" s="5">
        <v>5</v>
      </c>
    </row>
    <row r="181" spans="1:10">
      <c r="A181" s="74">
        <v>179</v>
      </c>
      <c r="B181" s="71" t="s">
        <v>472</v>
      </c>
      <c r="C181" s="71" t="s">
        <v>1170</v>
      </c>
      <c r="D181" s="70" t="str">
        <f>VLOOKUP(C181,'School Codes'!A:B,2)</f>
        <v>DMC</v>
      </c>
      <c r="E181" s="70" t="str">
        <f t="shared" si="2"/>
        <v>Sorcha Gormley, Dean Maguirc College, Carrickmore</v>
      </c>
      <c r="F181" s="6" t="s">
        <v>72</v>
      </c>
      <c r="G181" s="6" t="s">
        <v>65</v>
      </c>
      <c r="H181" s="7">
        <v>37126</v>
      </c>
      <c r="I181" s="8" t="s">
        <v>16</v>
      </c>
      <c r="J181" s="5">
        <v>5</v>
      </c>
    </row>
    <row r="182" spans="1:10">
      <c r="A182" s="74">
        <v>180</v>
      </c>
      <c r="B182" s="71" t="s">
        <v>473</v>
      </c>
      <c r="C182" s="71" t="s">
        <v>1170</v>
      </c>
      <c r="D182" s="70" t="str">
        <f>VLOOKUP(C182,'School Codes'!A:B,2)</f>
        <v>DMC</v>
      </c>
      <c r="E182" s="70" t="str">
        <f t="shared" si="2"/>
        <v>Odhran McCallan, Dean Maguirc College, Carrickmore</v>
      </c>
      <c r="F182" s="6" t="s">
        <v>72</v>
      </c>
      <c r="G182" s="6" t="s">
        <v>65</v>
      </c>
      <c r="H182" s="7">
        <v>37403</v>
      </c>
      <c r="I182" s="8" t="s">
        <v>16</v>
      </c>
      <c r="J182" s="5">
        <v>5</v>
      </c>
    </row>
    <row r="183" spans="1:10">
      <c r="A183" s="74">
        <v>181</v>
      </c>
      <c r="B183" s="71" t="s">
        <v>474</v>
      </c>
      <c r="C183" s="71" t="s">
        <v>1170</v>
      </c>
      <c r="D183" s="70" t="str">
        <f>VLOOKUP(C183,'School Codes'!A:B,2)</f>
        <v>DMC</v>
      </c>
      <c r="E183" s="70" t="str">
        <f t="shared" si="2"/>
        <v>Thomas Duff, Dean Maguirc College, Carrickmore</v>
      </c>
      <c r="F183" s="6" t="s">
        <v>75</v>
      </c>
      <c r="G183" s="6" t="s">
        <v>65</v>
      </c>
      <c r="H183" s="7">
        <v>37245</v>
      </c>
      <c r="I183" s="8" t="s">
        <v>16</v>
      </c>
      <c r="J183" s="5">
        <v>5</v>
      </c>
    </row>
    <row r="184" spans="1:10">
      <c r="A184" s="74">
        <v>182</v>
      </c>
      <c r="B184" s="71" t="s">
        <v>475</v>
      </c>
      <c r="C184" s="71" t="s">
        <v>1170</v>
      </c>
      <c r="D184" s="70" t="str">
        <f>VLOOKUP(C184,'School Codes'!A:B,2)</f>
        <v>DMC</v>
      </c>
      <c r="E184" s="70" t="str">
        <f t="shared" si="2"/>
        <v>Elle Hague, Dean Maguirc College, Carrickmore</v>
      </c>
      <c r="F184" s="6" t="s">
        <v>75</v>
      </c>
      <c r="G184" s="6" t="s">
        <v>65</v>
      </c>
      <c r="H184" s="7">
        <v>37424</v>
      </c>
      <c r="I184" s="8" t="s">
        <v>16</v>
      </c>
      <c r="J184" s="5">
        <v>5</v>
      </c>
    </row>
    <row r="185" spans="1:10">
      <c r="A185" s="74">
        <v>183</v>
      </c>
      <c r="B185" s="71" t="s">
        <v>476</v>
      </c>
      <c r="C185" s="71" t="s">
        <v>1170</v>
      </c>
      <c r="D185" s="70" t="str">
        <f>VLOOKUP(C185,'School Codes'!A:B,2)</f>
        <v>DMC</v>
      </c>
      <c r="E185" s="70" t="str">
        <f t="shared" si="2"/>
        <v>Maeve McCrystal, Dean Maguirc College, Carrickmore</v>
      </c>
      <c r="F185" s="6" t="s">
        <v>74</v>
      </c>
      <c r="G185" s="6" t="s">
        <v>65</v>
      </c>
      <c r="H185" s="7">
        <v>37344</v>
      </c>
      <c r="I185" s="8" t="s">
        <v>16</v>
      </c>
      <c r="J185" s="5">
        <v>5</v>
      </c>
    </row>
    <row r="186" spans="1:10">
      <c r="A186" s="74">
        <v>184</v>
      </c>
      <c r="B186" s="71" t="s">
        <v>477</v>
      </c>
      <c r="C186" s="71" t="s">
        <v>1170</v>
      </c>
      <c r="D186" s="70" t="str">
        <f>VLOOKUP(C186,'School Codes'!A:B,2)</f>
        <v>DMC</v>
      </c>
      <c r="E186" s="70" t="str">
        <f t="shared" si="2"/>
        <v>Micheal Rafferty, Dean Maguirc College, Carrickmore</v>
      </c>
      <c r="F186" s="6" t="s">
        <v>116</v>
      </c>
      <c r="G186" s="6" t="s">
        <v>65</v>
      </c>
      <c r="H186" s="7">
        <v>37111</v>
      </c>
      <c r="I186" s="8" t="s">
        <v>16</v>
      </c>
      <c r="J186" s="5">
        <v>5</v>
      </c>
    </row>
    <row r="187" spans="1:10">
      <c r="A187" s="74">
        <v>185</v>
      </c>
      <c r="B187" s="71" t="s">
        <v>478</v>
      </c>
      <c r="C187" s="71" t="s">
        <v>1170</v>
      </c>
      <c r="D187" s="70" t="str">
        <f>VLOOKUP(C187,'School Codes'!A:B,2)</f>
        <v>DMC</v>
      </c>
      <c r="E187" s="70" t="str">
        <f t="shared" si="2"/>
        <v>Ronan Fox, Dean Maguirc College, Carrickmore</v>
      </c>
      <c r="F187" s="6" t="s">
        <v>116</v>
      </c>
      <c r="G187" s="6" t="s">
        <v>65</v>
      </c>
      <c r="H187" s="7">
        <v>37098</v>
      </c>
      <c r="I187" s="8" t="s">
        <v>16</v>
      </c>
      <c r="J187" s="5">
        <v>5</v>
      </c>
    </row>
    <row r="188" spans="1:10">
      <c r="A188" s="74">
        <v>186</v>
      </c>
      <c r="B188" s="71" t="s">
        <v>479</v>
      </c>
      <c r="C188" s="71" t="s">
        <v>1170</v>
      </c>
      <c r="D188" s="70" t="str">
        <f>VLOOKUP(C188,'School Codes'!A:B,2)</f>
        <v>DMC</v>
      </c>
      <c r="E188" s="70" t="str">
        <f t="shared" si="2"/>
        <v>Cora McElduff, Dean Maguirc College, Carrickmore</v>
      </c>
      <c r="F188" s="6" t="s">
        <v>119</v>
      </c>
      <c r="G188" s="6" t="s">
        <v>118</v>
      </c>
      <c r="H188" s="7">
        <v>36400</v>
      </c>
      <c r="I188" s="8" t="s">
        <v>18</v>
      </c>
      <c r="J188" s="5">
        <v>6</v>
      </c>
    </row>
    <row r="189" spans="1:10">
      <c r="A189" s="74">
        <v>187</v>
      </c>
      <c r="B189" s="71" t="s">
        <v>480</v>
      </c>
      <c r="C189" s="71" t="s">
        <v>1170</v>
      </c>
      <c r="D189" s="70" t="str">
        <f>VLOOKUP(C189,'School Codes'!A:B,2)</f>
        <v>DMC</v>
      </c>
      <c r="E189" s="70" t="str">
        <f t="shared" si="2"/>
        <v>Sarah Ogara, Dean Maguirc College, Carrickmore</v>
      </c>
      <c r="F189" s="6" t="s">
        <v>119</v>
      </c>
      <c r="G189" s="6" t="s">
        <v>65</v>
      </c>
      <c r="H189" s="7">
        <v>36412</v>
      </c>
      <c r="I189" s="8" t="s">
        <v>18</v>
      </c>
      <c r="J189" s="5">
        <v>6</v>
      </c>
    </row>
    <row r="190" spans="1:10">
      <c r="A190" s="74">
        <v>188</v>
      </c>
      <c r="B190" s="71" t="s">
        <v>481</v>
      </c>
      <c r="C190" s="71" t="s">
        <v>1170</v>
      </c>
      <c r="D190" s="70" t="str">
        <f>VLOOKUP(C190,'School Codes'!A:B,2)</f>
        <v>DMC</v>
      </c>
      <c r="E190" s="70" t="str">
        <f t="shared" si="2"/>
        <v>Pierce Byrne, Dean Maguirc College, Carrickmore</v>
      </c>
      <c r="F190" s="6" t="s">
        <v>117</v>
      </c>
      <c r="G190" s="6" t="s">
        <v>65</v>
      </c>
      <c r="H190" s="7">
        <v>36412</v>
      </c>
      <c r="I190" s="8" t="s">
        <v>18</v>
      </c>
      <c r="J190" s="5">
        <v>6</v>
      </c>
    </row>
    <row r="191" spans="1:10">
      <c r="A191" s="74">
        <v>189</v>
      </c>
      <c r="B191" s="71" t="s">
        <v>482</v>
      </c>
      <c r="C191" s="71" t="s">
        <v>1170</v>
      </c>
      <c r="D191" s="70" t="str">
        <f>VLOOKUP(C191,'School Codes'!A:B,2)</f>
        <v>DMC</v>
      </c>
      <c r="E191" s="70" t="str">
        <f t="shared" si="2"/>
        <v>Padraig McDonald, Dean Maguirc College, Carrickmore</v>
      </c>
      <c r="F191" s="6" t="s">
        <v>117</v>
      </c>
      <c r="G191" s="6" t="s">
        <v>123</v>
      </c>
      <c r="H191" s="7">
        <v>36538</v>
      </c>
      <c r="I191" s="8" t="s">
        <v>18</v>
      </c>
      <c r="J191" s="5">
        <v>6</v>
      </c>
    </row>
    <row r="192" spans="1:10">
      <c r="A192" s="74">
        <v>190</v>
      </c>
      <c r="B192" s="71" t="s">
        <v>483</v>
      </c>
      <c r="C192" s="71" t="s">
        <v>1170</v>
      </c>
      <c r="D192" s="70" t="str">
        <f>VLOOKUP(C192,'School Codes'!A:B,2)</f>
        <v>DMC</v>
      </c>
      <c r="E192" s="70" t="str">
        <f t="shared" si="2"/>
        <v>Shannon Colhoun, Dean Maguirc College, Carrickmore</v>
      </c>
      <c r="F192" s="6" t="s">
        <v>160</v>
      </c>
      <c r="G192" s="6" t="s">
        <v>65</v>
      </c>
      <c r="H192" s="7">
        <v>36358</v>
      </c>
      <c r="I192" s="8" t="s">
        <v>18</v>
      </c>
      <c r="J192" s="5">
        <v>6</v>
      </c>
    </row>
    <row r="193" spans="1:10">
      <c r="A193" s="74">
        <v>191</v>
      </c>
      <c r="B193" s="71" t="s">
        <v>484</v>
      </c>
      <c r="C193" s="71" t="s">
        <v>1170</v>
      </c>
      <c r="D193" s="70" t="str">
        <f>VLOOKUP(C193,'School Codes'!A:B,2)</f>
        <v>DMC</v>
      </c>
      <c r="E193" s="70" t="str">
        <f t="shared" si="2"/>
        <v>Claire O'Brien, Dean Maguirc College, Carrickmore</v>
      </c>
      <c r="F193" s="6" t="s">
        <v>160</v>
      </c>
      <c r="G193" s="6" t="s">
        <v>65</v>
      </c>
      <c r="H193" s="7">
        <v>36909</v>
      </c>
      <c r="I193" s="8" t="s">
        <v>18</v>
      </c>
      <c r="J193" s="5">
        <v>6</v>
      </c>
    </row>
    <row r="194" spans="1:10">
      <c r="A194" s="74">
        <v>192</v>
      </c>
      <c r="B194" s="71" t="s">
        <v>485</v>
      </c>
      <c r="C194" s="71" t="s">
        <v>1170</v>
      </c>
      <c r="D194" s="70" t="str">
        <f>VLOOKUP(C194,'School Codes'!A:B,2)</f>
        <v>DMC</v>
      </c>
      <c r="E194" s="70" t="str">
        <f t="shared" si="2"/>
        <v>Ryan Dobbs, Dean Maguirc College, Carrickmore</v>
      </c>
      <c r="F194" s="6" t="s">
        <v>120</v>
      </c>
      <c r="G194" s="6" t="s">
        <v>65</v>
      </c>
      <c r="H194" s="7">
        <v>36434</v>
      </c>
      <c r="I194" s="8" t="s">
        <v>18</v>
      </c>
      <c r="J194" s="5">
        <v>6</v>
      </c>
    </row>
    <row r="195" spans="1:10">
      <c r="A195" s="74">
        <v>193</v>
      </c>
      <c r="B195" s="71" t="s">
        <v>486</v>
      </c>
      <c r="C195" s="71" t="s">
        <v>1170</v>
      </c>
      <c r="D195" s="70" t="str">
        <f>VLOOKUP(C195,'School Codes'!A:B,2)</f>
        <v>DMC</v>
      </c>
      <c r="E195" s="70" t="str">
        <f t="shared" si="2"/>
        <v>Darragh Nixon, Dean Maguirc College, Carrickmore</v>
      </c>
      <c r="F195" s="6" t="s">
        <v>120</v>
      </c>
      <c r="G195" s="6" t="s">
        <v>65</v>
      </c>
      <c r="H195" s="7">
        <v>36791</v>
      </c>
      <c r="I195" s="8" t="s">
        <v>18</v>
      </c>
      <c r="J195" s="5">
        <v>6</v>
      </c>
    </row>
    <row r="196" spans="1:10">
      <c r="A196" s="74">
        <v>194</v>
      </c>
      <c r="B196" s="71" t="s">
        <v>487</v>
      </c>
      <c r="C196" s="71" t="s">
        <v>1170</v>
      </c>
      <c r="D196" s="70" t="str">
        <f>VLOOKUP(C196,'School Codes'!A:B,2)</f>
        <v>DMC</v>
      </c>
      <c r="E196" s="70" t="str">
        <f t="shared" ref="E196:E259" si="3">IF(A196="","",CONCATENATE(B196,", ",C196))</f>
        <v>Sarah Laverty, Dean Maguirc College, Carrickmore</v>
      </c>
      <c r="F196" s="6" t="s">
        <v>123</v>
      </c>
      <c r="G196" s="6" t="s">
        <v>122</v>
      </c>
      <c r="H196" s="7">
        <v>36392</v>
      </c>
      <c r="I196" s="8" t="s">
        <v>18</v>
      </c>
      <c r="J196" s="5">
        <v>6</v>
      </c>
    </row>
    <row r="197" spans="1:10">
      <c r="A197" s="74">
        <v>195</v>
      </c>
      <c r="B197" s="71" t="s">
        <v>488</v>
      </c>
      <c r="C197" s="71" t="s">
        <v>1170</v>
      </c>
      <c r="D197" s="70" t="str">
        <f>VLOOKUP(C197,'School Codes'!A:B,2)</f>
        <v>DMC</v>
      </c>
      <c r="E197" s="70" t="str">
        <f t="shared" si="3"/>
        <v>Orlaith McElduff, Dean Maguirc College, Carrickmore</v>
      </c>
      <c r="F197" s="6" t="s">
        <v>118</v>
      </c>
      <c r="G197" s="6" t="s">
        <v>122</v>
      </c>
      <c r="H197" s="7">
        <v>36550</v>
      </c>
      <c r="I197" s="8" t="s">
        <v>18</v>
      </c>
      <c r="J197" s="5">
        <v>6</v>
      </c>
    </row>
    <row r="198" spans="1:10">
      <c r="A198" s="74">
        <v>196</v>
      </c>
      <c r="B198" s="71" t="s">
        <v>489</v>
      </c>
      <c r="C198" s="71" t="s">
        <v>1170</v>
      </c>
      <c r="D198" s="70" t="str">
        <f>VLOOKUP(C198,'School Codes'!A:B,2)</f>
        <v>DMC</v>
      </c>
      <c r="E198" s="70" t="str">
        <f t="shared" si="3"/>
        <v>Megan O'Hanlon, Dean Maguirc College, Carrickmore</v>
      </c>
      <c r="F198" s="6" t="s">
        <v>124</v>
      </c>
      <c r="G198" s="6" t="s">
        <v>126</v>
      </c>
      <c r="H198" s="7">
        <v>36525</v>
      </c>
      <c r="I198" s="8" t="s">
        <v>18</v>
      </c>
      <c r="J198" s="5">
        <v>6</v>
      </c>
    </row>
    <row r="199" spans="1:10">
      <c r="A199" s="74">
        <v>197</v>
      </c>
      <c r="B199" s="71" t="s">
        <v>490</v>
      </c>
      <c r="C199" s="71" t="s">
        <v>1170</v>
      </c>
      <c r="D199" s="70" t="str">
        <f>VLOOKUP(C199,'School Codes'!A:B,2)</f>
        <v>DMC</v>
      </c>
      <c r="E199" s="70" t="str">
        <f t="shared" si="3"/>
        <v>Davagh  Loughran, Dean Maguirc College, Carrickmore</v>
      </c>
      <c r="F199" s="6" t="s">
        <v>125</v>
      </c>
      <c r="G199" s="6" t="s">
        <v>121</v>
      </c>
      <c r="H199" s="7">
        <v>36366</v>
      </c>
      <c r="I199" s="8" t="s">
        <v>18</v>
      </c>
      <c r="J199" s="5">
        <v>6</v>
      </c>
    </row>
    <row r="200" spans="1:10">
      <c r="A200" s="74">
        <v>198</v>
      </c>
      <c r="B200" s="71" t="s">
        <v>491</v>
      </c>
      <c r="C200" s="71" t="s">
        <v>1170</v>
      </c>
      <c r="D200" s="70" t="str">
        <f>VLOOKUP(C200,'School Codes'!A:B,2)</f>
        <v>DMC</v>
      </c>
      <c r="E200" s="70" t="str">
        <f t="shared" si="3"/>
        <v>Darragh Morris, Dean Maguirc College, Carrickmore</v>
      </c>
      <c r="F200" s="6" t="s">
        <v>126</v>
      </c>
      <c r="G200" s="6" t="s">
        <v>121</v>
      </c>
      <c r="H200" s="7">
        <v>36438</v>
      </c>
      <c r="I200" s="8" t="s">
        <v>18</v>
      </c>
      <c r="J200" s="5">
        <v>6</v>
      </c>
    </row>
    <row r="201" spans="1:10">
      <c r="A201" s="74">
        <v>199</v>
      </c>
      <c r="B201" s="71" t="s">
        <v>492</v>
      </c>
      <c r="C201" s="71" t="s">
        <v>1170</v>
      </c>
      <c r="D201" s="70" t="str">
        <f>VLOOKUP(C201,'School Codes'!A:B,2)</f>
        <v>DMC</v>
      </c>
      <c r="E201" s="70" t="str">
        <f t="shared" si="3"/>
        <v>Olivia Corcoran, Dean Maguirc College, Carrickmore</v>
      </c>
      <c r="F201" s="6" t="s">
        <v>125</v>
      </c>
      <c r="G201" s="6" t="s">
        <v>65</v>
      </c>
      <c r="H201" s="7">
        <v>36556</v>
      </c>
      <c r="I201" s="8" t="s">
        <v>18</v>
      </c>
      <c r="J201" s="5">
        <v>6</v>
      </c>
    </row>
    <row r="202" spans="1:10">
      <c r="A202" s="74">
        <v>200</v>
      </c>
      <c r="B202" s="71" t="s">
        <v>493</v>
      </c>
      <c r="C202" s="71" t="s">
        <v>1170</v>
      </c>
      <c r="D202" s="70" t="str">
        <f>VLOOKUP(C202,'School Codes'!A:B,2)</f>
        <v>DMC</v>
      </c>
      <c r="E202" s="70" t="str">
        <f t="shared" si="3"/>
        <v>Micheal Clarke , Dean Maguirc College, Carrickmore</v>
      </c>
      <c r="F202" s="6" t="s">
        <v>124</v>
      </c>
      <c r="G202" s="6" t="s">
        <v>65</v>
      </c>
      <c r="H202" s="7">
        <v>36398</v>
      </c>
      <c r="I202" s="8" t="s">
        <v>18</v>
      </c>
      <c r="J202" s="5">
        <v>6</v>
      </c>
    </row>
    <row r="203" spans="1:10">
      <c r="A203" s="74">
        <v>201</v>
      </c>
      <c r="B203" s="71" t="s">
        <v>494</v>
      </c>
      <c r="C203" s="71" t="s">
        <v>204</v>
      </c>
      <c r="D203" s="70" t="str">
        <f>VLOOKUP(C203,'School Codes'!A:B,2)</f>
        <v>DC</v>
      </c>
      <c r="E203" s="70" t="str">
        <f t="shared" si="3"/>
        <v>Ava Thompson, Devenish Col, Enniskillen</v>
      </c>
      <c r="F203" s="6" t="s">
        <v>131</v>
      </c>
      <c r="G203" s="6" t="s">
        <v>140</v>
      </c>
      <c r="H203" s="7">
        <v>35907</v>
      </c>
      <c r="I203" s="8" t="s">
        <v>20</v>
      </c>
      <c r="J203" s="5">
        <v>7</v>
      </c>
    </row>
    <row r="204" spans="1:10">
      <c r="A204" s="74">
        <v>202</v>
      </c>
      <c r="B204" s="71" t="s">
        <v>495</v>
      </c>
      <c r="C204" s="71" t="s">
        <v>204</v>
      </c>
      <c r="D204" s="70" t="str">
        <f>VLOOKUP(C204,'School Codes'!A:B,2)</f>
        <v>DC</v>
      </c>
      <c r="E204" s="70" t="str">
        <f t="shared" si="3"/>
        <v>Hannah Hicks, Devenish Col, Enniskillen</v>
      </c>
      <c r="F204" s="6" t="s">
        <v>78</v>
      </c>
      <c r="G204" s="6" t="s">
        <v>79</v>
      </c>
      <c r="H204" s="7">
        <v>35979</v>
      </c>
      <c r="I204" s="8" t="s">
        <v>20</v>
      </c>
      <c r="J204" s="5">
        <v>7</v>
      </c>
    </row>
    <row r="205" spans="1:10">
      <c r="A205" s="74">
        <v>203</v>
      </c>
      <c r="B205" s="71" t="s">
        <v>496</v>
      </c>
      <c r="C205" s="71" t="s">
        <v>204</v>
      </c>
      <c r="D205" s="70" t="str">
        <f>VLOOKUP(C205,'School Codes'!A:B,2)</f>
        <v>DC</v>
      </c>
      <c r="E205" s="70" t="str">
        <f t="shared" si="3"/>
        <v>Aluma Crawford- Rayner, Devenish Col, Enniskillen</v>
      </c>
      <c r="F205" s="6" t="s">
        <v>78</v>
      </c>
      <c r="G205" s="6" t="s">
        <v>79</v>
      </c>
      <c r="H205" s="7">
        <v>36208</v>
      </c>
      <c r="I205" s="8" t="s">
        <v>20</v>
      </c>
      <c r="J205" s="5">
        <v>7</v>
      </c>
    </row>
    <row r="206" spans="1:10">
      <c r="A206" s="74">
        <v>204</v>
      </c>
      <c r="B206" s="71" t="s">
        <v>497</v>
      </c>
      <c r="C206" s="71" t="s">
        <v>204</v>
      </c>
      <c r="D206" s="70" t="str">
        <f>VLOOKUP(C206,'School Codes'!A:B,2)</f>
        <v>DC</v>
      </c>
      <c r="E206" s="70" t="str">
        <f t="shared" si="3"/>
        <v>Ben Robinson, Devenish Col, Enniskillen</v>
      </c>
      <c r="F206" s="6" t="s">
        <v>133</v>
      </c>
      <c r="G206" s="6" t="s">
        <v>65</v>
      </c>
      <c r="H206" s="7">
        <v>35729</v>
      </c>
      <c r="I206" s="8" t="s">
        <v>20</v>
      </c>
      <c r="J206" s="5">
        <v>7</v>
      </c>
    </row>
    <row r="207" spans="1:10">
      <c r="A207" s="74">
        <v>205</v>
      </c>
      <c r="B207" s="71" t="s">
        <v>498</v>
      </c>
      <c r="C207" s="71" t="s">
        <v>204</v>
      </c>
      <c r="D207" s="70" t="str">
        <f>VLOOKUP(C207,'School Codes'!A:B,2)</f>
        <v>DC</v>
      </c>
      <c r="E207" s="70" t="str">
        <f t="shared" si="3"/>
        <v>Ben Ewing, Devenish Col, Enniskillen</v>
      </c>
      <c r="F207" s="6" t="s">
        <v>80</v>
      </c>
      <c r="G207" s="6" t="s">
        <v>65</v>
      </c>
      <c r="H207" s="7">
        <v>35643</v>
      </c>
      <c r="I207" s="8" t="s">
        <v>20</v>
      </c>
      <c r="J207" s="5">
        <v>7</v>
      </c>
    </row>
    <row r="208" spans="1:10">
      <c r="A208" s="74">
        <v>206</v>
      </c>
      <c r="B208" s="71" t="s">
        <v>499</v>
      </c>
      <c r="C208" s="71" t="s">
        <v>204</v>
      </c>
      <c r="D208" s="70" t="str">
        <f>VLOOKUP(C208,'School Codes'!A:B,2)</f>
        <v>DC</v>
      </c>
      <c r="E208" s="70" t="str">
        <f t="shared" si="3"/>
        <v>Jody Virtue, Devenish Col, Enniskillen</v>
      </c>
      <c r="F208" s="6" t="s">
        <v>130</v>
      </c>
      <c r="G208" s="6" t="s">
        <v>81</v>
      </c>
      <c r="H208" s="7">
        <v>36253</v>
      </c>
      <c r="I208" s="8" t="s">
        <v>20</v>
      </c>
      <c r="J208" s="5">
        <v>7</v>
      </c>
    </row>
    <row r="209" spans="1:10">
      <c r="A209" s="74">
        <v>207</v>
      </c>
      <c r="B209" s="71" t="s">
        <v>500</v>
      </c>
      <c r="C209" s="71" t="s">
        <v>204</v>
      </c>
      <c r="D209" s="70" t="str">
        <f>VLOOKUP(C209,'School Codes'!A:B,2)</f>
        <v>DC</v>
      </c>
      <c r="E209" s="70" t="str">
        <f t="shared" si="3"/>
        <v>Nicole Strong, Devenish Col, Enniskillen</v>
      </c>
      <c r="F209" s="6" t="s">
        <v>130</v>
      </c>
      <c r="G209" s="6" t="s">
        <v>65</v>
      </c>
      <c r="H209" s="7">
        <v>36018</v>
      </c>
      <c r="I209" s="8" t="s">
        <v>20</v>
      </c>
      <c r="J209" s="5">
        <v>7</v>
      </c>
    </row>
    <row r="210" spans="1:10">
      <c r="A210" s="74">
        <v>208</v>
      </c>
      <c r="B210" s="71" t="s">
        <v>501</v>
      </c>
      <c r="C210" s="71" t="s">
        <v>204</v>
      </c>
      <c r="D210" s="70" t="str">
        <f>VLOOKUP(C210,'School Codes'!A:B,2)</f>
        <v>DC</v>
      </c>
      <c r="E210" s="70" t="str">
        <f t="shared" si="3"/>
        <v>Jerron Cinnamond, Devenish Col, Enniskillen</v>
      </c>
      <c r="F210" s="6" t="s">
        <v>81</v>
      </c>
      <c r="G210" s="6" t="s">
        <v>65</v>
      </c>
      <c r="H210" s="7">
        <v>36283</v>
      </c>
      <c r="I210" s="8" t="s">
        <v>20</v>
      </c>
      <c r="J210" s="5">
        <v>7</v>
      </c>
    </row>
    <row r="211" spans="1:10">
      <c r="A211" s="74">
        <v>209</v>
      </c>
      <c r="B211" s="71" t="s">
        <v>502</v>
      </c>
      <c r="C211" s="71" t="s">
        <v>204</v>
      </c>
      <c r="D211" s="70" t="str">
        <f>VLOOKUP(C211,'School Codes'!A:B,2)</f>
        <v>DC</v>
      </c>
      <c r="E211" s="70" t="str">
        <f t="shared" si="3"/>
        <v>Alex Bell, Devenish Col, Enniskillen</v>
      </c>
      <c r="F211" s="6" t="s">
        <v>132</v>
      </c>
      <c r="G211" s="6" t="s">
        <v>65</v>
      </c>
      <c r="H211" s="7">
        <v>36040</v>
      </c>
      <c r="I211" s="8" t="s">
        <v>20</v>
      </c>
      <c r="J211" s="5">
        <v>7</v>
      </c>
    </row>
    <row r="212" spans="1:10">
      <c r="A212" s="74">
        <v>210</v>
      </c>
      <c r="B212" s="71" t="s">
        <v>503</v>
      </c>
      <c r="C212" s="71" t="s">
        <v>204</v>
      </c>
      <c r="D212" s="70" t="str">
        <f>VLOOKUP(C212,'School Codes'!A:B,2)</f>
        <v>DC</v>
      </c>
      <c r="E212" s="70" t="str">
        <f t="shared" si="3"/>
        <v>Kate McNiece, Devenish Col, Enniskillen</v>
      </c>
      <c r="F212" s="6" t="s">
        <v>132</v>
      </c>
      <c r="G212" s="6" t="s">
        <v>65</v>
      </c>
      <c r="H212" s="7">
        <v>35993</v>
      </c>
      <c r="I212" s="8" t="s">
        <v>20</v>
      </c>
      <c r="J212" s="5">
        <v>7</v>
      </c>
    </row>
    <row r="213" spans="1:10">
      <c r="A213" s="74">
        <v>211</v>
      </c>
      <c r="B213" s="71" t="s">
        <v>504</v>
      </c>
      <c r="C213" s="71" t="s">
        <v>204</v>
      </c>
      <c r="D213" s="70" t="str">
        <f>VLOOKUP(C213,'School Codes'!A:B,2)</f>
        <v>DC</v>
      </c>
      <c r="E213" s="70" t="str">
        <f t="shared" si="3"/>
        <v>Ethan Thompson, Devenish Col, Enniskillen</v>
      </c>
      <c r="F213" s="6" t="s">
        <v>80</v>
      </c>
      <c r="G213" s="6" t="s">
        <v>133</v>
      </c>
      <c r="H213" s="7">
        <v>35774</v>
      </c>
      <c r="I213" s="8" t="s">
        <v>20</v>
      </c>
      <c r="J213" s="5">
        <v>7</v>
      </c>
    </row>
    <row r="214" spans="1:10">
      <c r="A214" s="74">
        <v>212</v>
      </c>
      <c r="B214" s="71" t="s">
        <v>505</v>
      </c>
      <c r="C214" s="71" t="s">
        <v>204</v>
      </c>
      <c r="D214" s="70" t="str">
        <f>VLOOKUP(C214,'School Codes'!A:B,2)</f>
        <v>DC</v>
      </c>
      <c r="E214" s="70" t="str">
        <f t="shared" si="3"/>
        <v>Jay Mackey, Devenish Col, Enniskillen</v>
      </c>
      <c r="F214" s="6" t="s">
        <v>76</v>
      </c>
      <c r="G214" s="6" t="s">
        <v>65</v>
      </c>
      <c r="H214" s="7">
        <v>35719</v>
      </c>
      <c r="I214" s="8" t="s">
        <v>20</v>
      </c>
      <c r="J214" s="5">
        <v>7</v>
      </c>
    </row>
    <row r="215" spans="1:10">
      <c r="A215" s="74">
        <v>213</v>
      </c>
      <c r="B215" s="71" t="s">
        <v>506</v>
      </c>
      <c r="C215" s="71" t="s">
        <v>204</v>
      </c>
      <c r="D215" s="70" t="str">
        <f>VLOOKUP(C215,'School Codes'!A:B,2)</f>
        <v>DC</v>
      </c>
      <c r="E215" s="70" t="str">
        <f t="shared" si="3"/>
        <v>Kamryn McQuaid, Devenish Col, Enniskillen</v>
      </c>
      <c r="F215" s="6" t="s">
        <v>76</v>
      </c>
      <c r="G215" s="6" t="s">
        <v>77</v>
      </c>
      <c r="H215" s="7">
        <v>35978</v>
      </c>
      <c r="I215" s="8" t="s">
        <v>20</v>
      </c>
      <c r="J215" s="5">
        <v>7</v>
      </c>
    </row>
    <row r="216" spans="1:10">
      <c r="A216" s="74">
        <v>214</v>
      </c>
      <c r="B216" s="71" t="s">
        <v>507</v>
      </c>
      <c r="C216" s="71" t="s">
        <v>204</v>
      </c>
      <c r="D216" s="70" t="str">
        <f>VLOOKUP(C216,'School Codes'!A:B,2)</f>
        <v>DC</v>
      </c>
      <c r="E216" s="70" t="str">
        <f t="shared" si="3"/>
        <v>Ethan Johnston, Devenish Col, Enniskillen</v>
      </c>
      <c r="F216" s="6" t="s">
        <v>128</v>
      </c>
      <c r="G216" s="6" t="s">
        <v>77</v>
      </c>
      <c r="H216" s="7">
        <v>36111</v>
      </c>
      <c r="I216" s="8" t="s">
        <v>20</v>
      </c>
      <c r="J216" s="5">
        <v>7</v>
      </c>
    </row>
    <row r="217" spans="1:10">
      <c r="A217" s="74">
        <v>215</v>
      </c>
      <c r="B217" s="71" t="s">
        <v>508</v>
      </c>
      <c r="C217" s="71" t="s">
        <v>204</v>
      </c>
      <c r="D217" s="70" t="str">
        <f>VLOOKUP(C217,'School Codes'!A:B,2)</f>
        <v>DC</v>
      </c>
      <c r="E217" s="70" t="str">
        <f t="shared" si="3"/>
        <v>Jessica Mccurry, Devenish Col, Enniskillen</v>
      </c>
      <c r="F217" s="6" t="s">
        <v>128</v>
      </c>
      <c r="G217" s="6" t="s">
        <v>65</v>
      </c>
      <c r="H217" s="7">
        <v>36044</v>
      </c>
      <c r="I217" s="8" t="s">
        <v>20</v>
      </c>
      <c r="J217" s="5">
        <v>7</v>
      </c>
    </row>
    <row r="218" spans="1:10">
      <c r="A218" s="74">
        <v>216</v>
      </c>
      <c r="B218" s="71" t="s">
        <v>509</v>
      </c>
      <c r="C218" s="71" t="s">
        <v>204</v>
      </c>
      <c r="D218" s="70" t="str">
        <f>VLOOKUP(C218,'School Codes'!A:B,2)</f>
        <v>DC</v>
      </c>
      <c r="E218" s="70" t="str">
        <f t="shared" si="3"/>
        <v>Rachel Lucy, Devenish Col, Enniskillen</v>
      </c>
      <c r="F218" s="6" t="s">
        <v>135</v>
      </c>
      <c r="G218" s="6" t="s">
        <v>137</v>
      </c>
      <c r="H218" s="7">
        <v>35279</v>
      </c>
      <c r="I218" s="8" t="s">
        <v>22</v>
      </c>
      <c r="J218" s="5">
        <v>8</v>
      </c>
    </row>
    <row r="219" spans="1:10">
      <c r="A219" s="74">
        <v>217</v>
      </c>
      <c r="B219" s="71" t="s">
        <v>510</v>
      </c>
      <c r="C219" s="71" t="s">
        <v>204</v>
      </c>
      <c r="D219" s="70" t="str">
        <f>VLOOKUP(C219,'School Codes'!A:B,2)</f>
        <v>DC</v>
      </c>
      <c r="E219" s="70" t="str">
        <f t="shared" si="3"/>
        <v>Oisin Gregg, Devenish Col, Enniskillen</v>
      </c>
      <c r="F219" s="6" t="s">
        <v>64</v>
      </c>
      <c r="G219" s="6" t="s">
        <v>67</v>
      </c>
      <c r="H219" s="7">
        <v>37118</v>
      </c>
      <c r="I219" s="8" t="s">
        <v>17</v>
      </c>
      <c r="J219" s="5">
        <v>1</v>
      </c>
    </row>
    <row r="220" spans="1:10">
      <c r="A220" s="74">
        <v>218</v>
      </c>
      <c r="B220" s="71" t="s">
        <v>511</v>
      </c>
      <c r="C220" s="71" t="s">
        <v>204</v>
      </c>
      <c r="D220" s="70" t="str">
        <f>VLOOKUP(C220,'School Codes'!A:B,2)</f>
        <v>DC</v>
      </c>
      <c r="E220" s="70" t="str">
        <f t="shared" si="3"/>
        <v>Jack Gordon, Devenish Col, Enniskillen</v>
      </c>
      <c r="F220" s="6" t="s">
        <v>64</v>
      </c>
      <c r="G220" s="6" t="s">
        <v>67</v>
      </c>
      <c r="H220" s="7">
        <v>37156</v>
      </c>
      <c r="I220" s="8" t="s">
        <v>17</v>
      </c>
      <c r="J220" s="5">
        <v>1</v>
      </c>
    </row>
    <row r="221" spans="1:10">
      <c r="A221" s="74">
        <v>219</v>
      </c>
      <c r="B221" s="71" t="s">
        <v>512</v>
      </c>
      <c r="C221" s="71" t="s">
        <v>204</v>
      </c>
      <c r="D221" s="70" t="str">
        <f>VLOOKUP(C221,'School Codes'!A:B,2)</f>
        <v>DC</v>
      </c>
      <c r="E221" s="70" t="str">
        <f t="shared" si="3"/>
        <v>Ellie McDonald, Devenish Col, Enniskillen</v>
      </c>
      <c r="F221" s="6" t="s">
        <v>66</v>
      </c>
      <c r="G221" s="6" t="s">
        <v>82</v>
      </c>
      <c r="H221" s="7">
        <v>37088</v>
      </c>
      <c r="I221" s="8" t="s">
        <v>17</v>
      </c>
      <c r="J221" s="5">
        <v>1</v>
      </c>
    </row>
    <row r="222" spans="1:10">
      <c r="A222" s="74">
        <v>220</v>
      </c>
      <c r="B222" s="71" t="s">
        <v>513</v>
      </c>
      <c r="C222" s="71" t="s">
        <v>204</v>
      </c>
      <c r="D222" s="70" t="str">
        <f>VLOOKUP(C222,'School Codes'!A:B,2)</f>
        <v>DC</v>
      </c>
      <c r="E222" s="70" t="str">
        <f t="shared" si="3"/>
        <v>Alex Brownlee, Devenish Col, Enniskillen</v>
      </c>
      <c r="F222" s="6" t="s">
        <v>83</v>
      </c>
      <c r="G222" s="6" t="s">
        <v>65</v>
      </c>
      <c r="H222" s="7">
        <v>37210</v>
      </c>
      <c r="I222" s="8" t="s">
        <v>17</v>
      </c>
      <c r="J222" s="5">
        <v>1</v>
      </c>
    </row>
    <row r="223" spans="1:10">
      <c r="A223" s="74">
        <v>221</v>
      </c>
      <c r="B223" s="71" t="s">
        <v>514</v>
      </c>
      <c r="C223" s="71" t="s">
        <v>204</v>
      </c>
      <c r="D223" s="70" t="str">
        <f>VLOOKUP(C223,'School Codes'!A:B,2)</f>
        <v>DC</v>
      </c>
      <c r="E223" s="70" t="str">
        <f t="shared" si="3"/>
        <v>Tara McKenzie, Devenish Col, Enniskillen</v>
      </c>
      <c r="F223" s="6" t="s">
        <v>83</v>
      </c>
      <c r="G223" s="6" t="s">
        <v>65</v>
      </c>
      <c r="H223" s="7">
        <v>37304</v>
      </c>
      <c r="I223" s="8" t="s">
        <v>17</v>
      </c>
      <c r="J223" s="5">
        <v>1</v>
      </c>
    </row>
    <row r="224" spans="1:10" s="10" customFormat="1">
      <c r="A224" s="74">
        <v>222</v>
      </c>
      <c r="B224" s="71" t="s">
        <v>515</v>
      </c>
      <c r="C224" s="71" t="s">
        <v>204</v>
      </c>
      <c r="D224" s="70" t="str">
        <f>VLOOKUP(C224,'School Codes'!A:B,2)</f>
        <v>DC</v>
      </c>
      <c r="E224" s="70" t="str">
        <f t="shared" si="3"/>
        <v>Jack Foster, Devenish Col, Enniskillen</v>
      </c>
      <c r="F224" s="10" t="s">
        <v>66</v>
      </c>
      <c r="G224" s="10" t="s">
        <v>65</v>
      </c>
      <c r="H224" s="11">
        <v>37099</v>
      </c>
      <c r="I224" s="12" t="s">
        <v>17</v>
      </c>
      <c r="J224" s="9">
        <v>1</v>
      </c>
    </row>
    <row r="225" spans="1:10">
      <c r="A225" s="74">
        <v>223</v>
      </c>
      <c r="B225" s="71" t="s">
        <v>516</v>
      </c>
      <c r="C225" s="71" t="s">
        <v>204</v>
      </c>
      <c r="D225" s="70" t="str">
        <f>VLOOKUP(C225,'School Codes'!A:B,2)</f>
        <v>DC</v>
      </c>
      <c r="E225" s="70" t="str">
        <f t="shared" si="3"/>
        <v>Amy Bermingham, Devenish Col, Enniskillen</v>
      </c>
      <c r="F225" s="6" t="s">
        <v>69</v>
      </c>
      <c r="G225" s="6" t="s">
        <v>65</v>
      </c>
      <c r="H225" s="7">
        <v>36392</v>
      </c>
      <c r="I225" s="8" t="s">
        <v>19</v>
      </c>
      <c r="J225" s="5">
        <v>2</v>
      </c>
    </row>
    <row r="226" spans="1:10">
      <c r="A226" s="74">
        <v>224</v>
      </c>
      <c r="B226" s="71" t="s">
        <v>517</v>
      </c>
      <c r="C226" s="71" t="s">
        <v>204</v>
      </c>
      <c r="D226" s="70" t="str">
        <f>VLOOKUP(C226,'School Codes'!A:B,2)</f>
        <v>DC</v>
      </c>
      <c r="E226" s="70" t="str">
        <f t="shared" si="3"/>
        <v>Tina Ozola, Devenish Col, Enniskillen</v>
      </c>
      <c r="F226" s="6" t="s">
        <v>69</v>
      </c>
      <c r="G226" s="6" t="s">
        <v>65</v>
      </c>
      <c r="H226" s="7">
        <v>36469</v>
      </c>
      <c r="I226" s="8" t="s">
        <v>19</v>
      </c>
      <c r="J226" s="5">
        <v>2</v>
      </c>
    </row>
    <row r="227" spans="1:10">
      <c r="A227" s="74">
        <v>225</v>
      </c>
      <c r="B227" s="71" t="s">
        <v>518</v>
      </c>
      <c r="C227" s="71" t="s">
        <v>204</v>
      </c>
      <c r="D227" s="70" t="str">
        <f>VLOOKUP(C227,'School Codes'!A:B,2)</f>
        <v>DC</v>
      </c>
      <c r="E227" s="70" t="str">
        <f t="shared" si="3"/>
        <v>James Taylor, Devenish Col, Enniskillen</v>
      </c>
      <c r="F227" s="6" t="s">
        <v>86</v>
      </c>
      <c r="G227" s="6" t="s">
        <v>65</v>
      </c>
      <c r="H227" s="7">
        <v>36398</v>
      </c>
      <c r="I227" s="8" t="s">
        <v>19</v>
      </c>
      <c r="J227" s="5">
        <v>2</v>
      </c>
    </row>
    <row r="228" spans="1:10">
      <c r="A228" s="74">
        <v>226</v>
      </c>
      <c r="B228" s="71" t="s">
        <v>519</v>
      </c>
      <c r="C228" s="71" t="s">
        <v>204</v>
      </c>
      <c r="D228" s="70" t="str">
        <f>VLOOKUP(C228,'School Codes'!A:B,2)</f>
        <v>DC</v>
      </c>
      <c r="E228" s="70" t="str">
        <f t="shared" si="3"/>
        <v>Ethan Abercrombie, Devenish Col, Enniskillen</v>
      </c>
      <c r="F228" s="6" t="s">
        <v>68</v>
      </c>
      <c r="G228" s="6" t="s">
        <v>70</v>
      </c>
      <c r="H228" s="7">
        <v>36469</v>
      </c>
      <c r="I228" s="8" t="s">
        <v>19</v>
      </c>
      <c r="J228" s="5">
        <v>2</v>
      </c>
    </row>
    <row r="229" spans="1:10">
      <c r="A229" s="74">
        <v>227</v>
      </c>
      <c r="B229" s="71" t="s">
        <v>520</v>
      </c>
      <c r="C229" s="71" t="s">
        <v>204</v>
      </c>
      <c r="D229" s="70" t="str">
        <f>VLOOKUP(C229,'School Codes'!A:B,2)</f>
        <v>DC</v>
      </c>
      <c r="E229" s="70" t="str">
        <f t="shared" si="3"/>
        <v>Sam McDonald, Devenish Col, Enniskillen</v>
      </c>
      <c r="F229" s="6" t="s">
        <v>68</v>
      </c>
      <c r="G229" s="6" t="s">
        <v>70</v>
      </c>
      <c r="H229" s="7">
        <v>36506</v>
      </c>
      <c r="I229" s="8" t="s">
        <v>19</v>
      </c>
      <c r="J229" s="5">
        <v>2</v>
      </c>
    </row>
    <row r="230" spans="1:10">
      <c r="A230" s="74">
        <v>228</v>
      </c>
      <c r="B230" s="71" t="s">
        <v>521</v>
      </c>
      <c r="C230" s="71" t="s">
        <v>204</v>
      </c>
      <c r="D230" s="70" t="str">
        <f>VLOOKUP(C230,'School Codes'!A:B,2)</f>
        <v>DC</v>
      </c>
      <c r="E230" s="70" t="str">
        <f t="shared" si="3"/>
        <v>Zara Fitzpatrick, Devenish Col, Enniskillen</v>
      </c>
      <c r="F230" s="6" t="s">
        <v>93</v>
      </c>
      <c r="G230" s="6" t="s">
        <v>92</v>
      </c>
      <c r="H230" s="7">
        <v>36167</v>
      </c>
      <c r="I230" s="8" t="s">
        <v>21</v>
      </c>
      <c r="J230" s="5">
        <v>3</v>
      </c>
    </row>
    <row r="231" spans="1:10">
      <c r="A231" s="74">
        <v>229</v>
      </c>
      <c r="B231" s="71" t="s">
        <v>522</v>
      </c>
      <c r="C231" s="71" t="s">
        <v>204</v>
      </c>
      <c r="D231" s="70" t="str">
        <f>VLOOKUP(C231,'School Codes'!A:B,2)</f>
        <v>DC</v>
      </c>
      <c r="E231" s="70" t="str">
        <f t="shared" si="3"/>
        <v>Blake Hunter, Devenish Col, Enniskillen</v>
      </c>
      <c r="F231" s="6" t="s">
        <v>100</v>
      </c>
      <c r="G231" s="6" t="s">
        <v>65</v>
      </c>
      <c r="H231" s="7">
        <v>36010</v>
      </c>
      <c r="I231" s="8" t="s">
        <v>21</v>
      </c>
      <c r="J231" s="5">
        <v>3</v>
      </c>
    </row>
    <row r="232" spans="1:10">
      <c r="A232" s="74">
        <v>230</v>
      </c>
      <c r="B232" s="71" t="s">
        <v>523</v>
      </c>
      <c r="C232" s="71" t="s">
        <v>204</v>
      </c>
      <c r="D232" s="70" t="str">
        <f>VLOOKUP(C232,'School Codes'!A:B,2)</f>
        <v>DC</v>
      </c>
      <c r="E232" s="70" t="str">
        <f t="shared" si="3"/>
        <v>S Wallace, Devenish Col, Enniskillen</v>
      </c>
      <c r="F232" s="6" t="s">
        <v>73</v>
      </c>
      <c r="G232" s="6" t="s">
        <v>65</v>
      </c>
      <c r="H232" s="7">
        <v>37120</v>
      </c>
      <c r="I232" s="8" t="s">
        <v>16</v>
      </c>
      <c r="J232" s="5">
        <v>5</v>
      </c>
    </row>
    <row r="233" spans="1:10">
      <c r="A233" s="74">
        <v>231</v>
      </c>
      <c r="B233" s="71" t="s">
        <v>524</v>
      </c>
      <c r="C233" s="71" t="s">
        <v>204</v>
      </c>
      <c r="D233" s="70" t="str">
        <f>VLOOKUP(C233,'School Codes'!A:B,2)</f>
        <v>DC</v>
      </c>
      <c r="E233" s="70" t="str">
        <f t="shared" si="3"/>
        <v>Brett McLean, Devenish Col, Enniskillen</v>
      </c>
      <c r="F233" s="6" t="s">
        <v>73</v>
      </c>
      <c r="G233" s="6" t="s">
        <v>65</v>
      </c>
      <c r="H233" s="7">
        <v>37344</v>
      </c>
      <c r="I233" s="8" t="s">
        <v>16</v>
      </c>
      <c r="J233" s="5">
        <v>5</v>
      </c>
    </row>
    <row r="234" spans="1:10">
      <c r="A234" s="74">
        <v>232</v>
      </c>
      <c r="B234" s="71" t="s">
        <v>525</v>
      </c>
      <c r="C234" s="71" t="s">
        <v>204</v>
      </c>
      <c r="D234" s="70" t="str">
        <f>VLOOKUP(C234,'School Codes'!A:B,2)</f>
        <v>DC</v>
      </c>
      <c r="E234" s="70" t="str">
        <f t="shared" si="3"/>
        <v>Megan Armstrong, Devenish Col, Enniskillen</v>
      </c>
      <c r="F234" s="6" t="s">
        <v>72</v>
      </c>
      <c r="G234" s="6" t="s">
        <v>65</v>
      </c>
      <c r="H234" s="7">
        <v>37112</v>
      </c>
      <c r="I234" s="8" t="s">
        <v>16</v>
      </c>
      <c r="J234" s="5">
        <v>5</v>
      </c>
    </row>
    <row r="235" spans="1:10">
      <c r="A235" s="74">
        <v>233</v>
      </c>
      <c r="B235" s="71" t="s">
        <v>526</v>
      </c>
      <c r="C235" s="71" t="s">
        <v>204</v>
      </c>
      <c r="D235" s="70" t="str">
        <f>VLOOKUP(C235,'School Codes'!A:B,2)</f>
        <v>DC</v>
      </c>
      <c r="E235" s="70" t="str">
        <f t="shared" si="3"/>
        <v>Jay Taylor, Devenish Col, Enniskillen</v>
      </c>
      <c r="F235" s="6" t="s">
        <v>72</v>
      </c>
      <c r="G235" s="6" t="s">
        <v>74</v>
      </c>
      <c r="H235" s="7">
        <v>37215</v>
      </c>
      <c r="I235" s="8" t="s">
        <v>16</v>
      </c>
      <c r="J235" s="5">
        <v>5</v>
      </c>
    </row>
    <row r="236" spans="1:10">
      <c r="A236" s="74">
        <v>234</v>
      </c>
      <c r="B236" s="71" t="s">
        <v>527</v>
      </c>
      <c r="C236" s="71" t="s">
        <v>204</v>
      </c>
      <c r="D236" s="70" t="str">
        <f>VLOOKUP(C236,'School Codes'!A:B,2)</f>
        <v>DC</v>
      </c>
      <c r="E236" s="70" t="str">
        <f t="shared" si="3"/>
        <v>Sarah Elliott, Devenish Col, Enniskillen</v>
      </c>
      <c r="F236" s="6" t="s">
        <v>74</v>
      </c>
      <c r="G236" s="6" t="s">
        <v>65</v>
      </c>
      <c r="H236" s="7">
        <v>37320</v>
      </c>
      <c r="I236" s="8" t="s">
        <v>16</v>
      </c>
      <c r="J236" s="5">
        <v>5</v>
      </c>
    </row>
    <row r="237" spans="1:10">
      <c r="A237" s="74">
        <v>235</v>
      </c>
      <c r="B237" s="71" t="s">
        <v>528</v>
      </c>
      <c r="C237" s="71" t="s">
        <v>204</v>
      </c>
      <c r="D237" s="70" t="str">
        <f>VLOOKUP(C237,'School Codes'!A:B,2)</f>
        <v>DC</v>
      </c>
      <c r="E237" s="70" t="str">
        <f t="shared" si="3"/>
        <v>Nick Collen, Devenish Col, Enniskillen</v>
      </c>
      <c r="F237" s="6" t="s">
        <v>116</v>
      </c>
      <c r="G237" s="6" t="s">
        <v>65</v>
      </c>
      <c r="H237" s="7">
        <v>37184</v>
      </c>
      <c r="I237" s="8" t="s">
        <v>16</v>
      </c>
      <c r="J237" s="5">
        <v>5</v>
      </c>
    </row>
    <row r="238" spans="1:10">
      <c r="A238" s="74">
        <v>236</v>
      </c>
      <c r="B238" s="71" t="s">
        <v>529</v>
      </c>
      <c r="C238" s="71" t="s">
        <v>204</v>
      </c>
      <c r="D238" s="70" t="str">
        <f>VLOOKUP(C238,'School Codes'!A:B,2)</f>
        <v>DC</v>
      </c>
      <c r="E238" s="70" t="str">
        <f t="shared" si="3"/>
        <v>Adam Williams, Devenish Col, Enniskillen</v>
      </c>
      <c r="F238" s="6" t="s">
        <v>116</v>
      </c>
      <c r="G238" s="6" t="s">
        <v>65</v>
      </c>
      <c r="H238" s="7">
        <v>37189</v>
      </c>
      <c r="I238" s="8" t="s">
        <v>16</v>
      </c>
      <c r="J238" s="5">
        <v>5</v>
      </c>
    </row>
    <row r="239" spans="1:10">
      <c r="A239" s="74">
        <v>237</v>
      </c>
      <c r="B239" s="71" t="s">
        <v>530</v>
      </c>
      <c r="C239" s="71" t="s">
        <v>204</v>
      </c>
      <c r="D239" s="70" t="str">
        <f>VLOOKUP(C239,'School Codes'!A:B,2)</f>
        <v>DC</v>
      </c>
      <c r="E239" s="70" t="str">
        <f t="shared" si="3"/>
        <v>Rebecca Grey, Devenish Col, Enniskillen</v>
      </c>
      <c r="F239" s="6" t="s">
        <v>119</v>
      </c>
      <c r="G239" s="6" t="s">
        <v>124</v>
      </c>
      <c r="H239" s="7">
        <v>36396</v>
      </c>
      <c r="I239" s="8" t="s">
        <v>18</v>
      </c>
      <c r="J239" s="5">
        <v>6</v>
      </c>
    </row>
    <row r="240" spans="1:10" s="10" customFormat="1">
      <c r="A240" s="74">
        <v>238</v>
      </c>
      <c r="B240" s="71" t="s">
        <v>531</v>
      </c>
      <c r="C240" s="71" t="s">
        <v>204</v>
      </c>
      <c r="D240" s="70" t="str">
        <f>VLOOKUP(C240,'School Codes'!A:B,2)</f>
        <v>DC</v>
      </c>
      <c r="E240" s="70" t="str">
        <f t="shared" si="3"/>
        <v>Callum Storey, Devenish Col, Enniskillen</v>
      </c>
      <c r="F240" s="10" t="s">
        <v>119</v>
      </c>
      <c r="G240" s="10">
        <v>800</v>
      </c>
      <c r="H240" s="11">
        <v>36777</v>
      </c>
      <c r="I240" s="12" t="s">
        <v>18</v>
      </c>
      <c r="J240" s="9">
        <v>6</v>
      </c>
    </row>
    <row r="241" spans="1:10">
      <c r="A241" s="74">
        <v>239</v>
      </c>
      <c r="B241" s="71" t="s">
        <v>532</v>
      </c>
      <c r="C241" s="71" t="s">
        <v>204</v>
      </c>
      <c r="D241" s="70" t="str">
        <f>VLOOKUP(C241,'School Codes'!A:B,2)</f>
        <v>DC</v>
      </c>
      <c r="E241" s="70" t="str">
        <f t="shared" si="3"/>
        <v>Kaitlyn Clarke, Devenish Col, Enniskillen</v>
      </c>
      <c r="F241" s="6" t="s">
        <v>120</v>
      </c>
      <c r="G241" s="6" t="s">
        <v>124</v>
      </c>
      <c r="H241" s="7">
        <v>36417</v>
      </c>
      <c r="I241" s="8" t="s">
        <v>18</v>
      </c>
      <c r="J241" s="5">
        <v>6</v>
      </c>
    </row>
    <row r="242" spans="1:10">
      <c r="A242" s="74">
        <v>240</v>
      </c>
      <c r="B242" s="71" t="s">
        <v>533</v>
      </c>
      <c r="C242" s="71" t="s">
        <v>204</v>
      </c>
      <c r="D242" s="70" t="str">
        <f>VLOOKUP(C242,'School Codes'!A:B,2)</f>
        <v>DC</v>
      </c>
      <c r="E242" s="70" t="str">
        <f t="shared" si="3"/>
        <v>Eve Donaldson, Devenish Col, Enniskillen</v>
      </c>
      <c r="F242" s="6" t="s">
        <v>125</v>
      </c>
      <c r="G242" s="6" t="s">
        <v>65</v>
      </c>
      <c r="H242" s="7">
        <v>36430</v>
      </c>
      <c r="I242" s="8" t="s">
        <v>18</v>
      </c>
      <c r="J242" s="5">
        <v>6</v>
      </c>
    </row>
    <row r="243" spans="1:10">
      <c r="A243" s="74">
        <v>241</v>
      </c>
      <c r="B243" s="71" t="s">
        <v>534</v>
      </c>
      <c r="C243" s="71" t="s">
        <v>204</v>
      </c>
      <c r="D243" s="70" t="str">
        <f>VLOOKUP(C243,'School Codes'!A:B,2)</f>
        <v>DC</v>
      </c>
      <c r="E243" s="70" t="str">
        <f t="shared" si="3"/>
        <v>Clare Thompson, Devenish Col, Enniskillen</v>
      </c>
      <c r="F243" s="6" t="s">
        <v>125</v>
      </c>
      <c r="G243" s="6" t="s">
        <v>65</v>
      </c>
      <c r="H243" s="7">
        <v>36430</v>
      </c>
      <c r="I243" s="8" t="s">
        <v>18</v>
      </c>
      <c r="J243" s="5">
        <v>6</v>
      </c>
    </row>
    <row r="244" spans="1:10">
      <c r="A244" s="74">
        <v>242</v>
      </c>
      <c r="B244" s="71" t="s">
        <v>535</v>
      </c>
      <c r="C244" s="71" t="s">
        <v>204</v>
      </c>
      <c r="D244" s="70" t="str">
        <f>VLOOKUP(C244,'School Codes'!A:B,2)</f>
        <v>DC</v>
      </c>
      <c r="E244" s="70" t="str">
        <f t="shared" si="3"/>
        <v>Matthew Magee, Devenish Col, Enniskillen</v>
      </c>
      <c r="F244" s="6" t="s">
        <v>78</v>
      </c>
      <c r="G244" s="6" t="s">
        <v>79</v>
      </c>
      <c r="H244" s="7">
        <v>36022</v>
      </c>
      <c r="I244" s="8" t="s">
        <v>20</v>
      </c>
      <c r="J244" s="5">
        <v>7</v>
      </c>
    </row>
    <row r="245" spans="1:10">
      <c r="A245" s="74">
        <v>243</v>
      </c>
      <c r="B245" s="71" t="s">
        <v>536</v>
      </c>
      <c r="C245" s="71" t="s">
        <v>204</v>
      </c>
      <c r="D245" s="70" t="str">
        <f>VLOOKUP(C245,'School Codes'!A:B,2)</f>
        <v>DC</v>
      </c>
      <c r="E245" s="70" t="str">
        <f t="shared" si="3"/>
        <v>Lee Corrigan, Devenish Col, Enniskillen</v>
      </c>
      <c r="F245" s="6" t="s">
        <v>130</v>
      </c>
      <c r="G245" s="6" t="s">
        <v>65</v>
      </c>
      <c r="H245" s="7">
        <v>36142</v>
      </c>
      <c r="I245" s="8" t="s">
        <v>20</v>
      </c>
      <c r="J245" s="5">
        <v>7</v>
      </c>
    </row>
    <row r="246" spans="1:10">
      <c r="A246" s="74">
        <v>244</v>
      </c>
      <c r="B246" s="71" t="s">
        <v>537</v>
      </c>
      <c r="C246" s="71" t="s">
        <v>204</v>
      </c>
      <c r="D246" s="70" t="str">
        <f>VLOOKUP(C246,'School Codes'!A:B,2)</f>
        <v>DC</v>
      </c>
      <c r="E246" s="70" t="str">
        <f t="shared" si="3"/>
        <v>Zoe Fitzpatrick, Devenish Col, Enniskillen</v>
      </c>
      <c r="F246" s="6" t="s">
        <v>77</v>
      </c>
      <c r="G246" s="6" t="s">
        <v>65</v>
      </c>
      <c r="H246" s="7">
        <v>36048</v>
      </c>
      <c r="I246" s="8" t="s">
        <v>20</v>
      </c>
      <c r="J246" s="5">
        <v>7</v>
      </c>
    </row>
    <row r="247" spans="1:10">
      <c r="A247" s="74">
        <v>245</v>
      </c>
      <c r="B247" s="71" t="s">
        <v>538</v>
      </c>
      <c r="C247" s="71" t="s">
        <v>204</v>
      </c>
      <c r="D247" s="70" t="str">
        <f>VLOOKUP(C247,'School Codes'!A:B,2)</f>
        <v>DC</v>
      </c>
      <c r="E247" s="70" t="str">
        <f t="shared" si="3"/>
        <v>Daniel Wilson, Devenish Col, Enniskillen</v>
      </c>
      <c r="F247" s="6" t="s">
        <v>68</v>
      </c>
      <c r="G247" s="6" t="s">
        <v>65</v>
      </c>
      <c r="H247" s="7">
        <v>36439</v>
      </c>
      <c r="I247" s="8" t="s">
        <v>19</v>
      </c>
      <c r="J247" s="5">
        <v>2</v>
      </c>
    </row>
    <row r="248" spans="1:10">
      <c r="A248" s="74">
        <v>246</v>
      </c>
      <c r="B248" s="71" t="s">
        <v>539</v>
      </c>
      <c r="C248" s="71" t="s">
        <v>204</v>
      </c>
      <c r="D248" s="70" t="str">
        <f>VLOOKUP(C248,'School Codes'!A:B,2)</f>
        <v>DC</v>
      </c>
      <c r="E248" s="70" t="str">
        <f t="shared" si="3"/>
        <v>Joshua Johnston, Devenish Col, Enniskillen</v>
      </c>
      <c r="F248" s="6" t="s">
        <v>71</v>
      </c>
      <c r="G248" s="6" t="s">
        <v>65</v>
      </c>
      <c r="H248" s="7">
        <v>36711</v>
      </c>
      <c r="I248" s="8" t="s">
        <v>19</v>
      </c>
      <c r="J248" s="5">
        <v>2</v>
      </c>
    </row>
    <row r="249" spans="1:10" s="10" customFormat="1">
      <c r="A249" s="74">
        <v>247</v>
      </c>
      <c r="B249" s="71" t="s">
        <v>540</v>
      </c>
      <c r="C249" s="71" t="s">
        <v>204</v>
      </c>
      <c r="D249" s="70" t="str">
        <f>VLOOKUP(C249,'School Codes'!A:B,2)</f>
        <v>DC</v>
      </c>
      <c r="E249" s="70" t="str">
        <f t="shared" si="3"/>
        <v>Jack Armstrong, Devenish Col, Enniskillen</v>
      </c>
      <c r="F249" s="10" t="s">
        <v>68</v>
      </c>
      <c r="G249" s="10" t="s">
        <v>65</v>
      </c>
      <c r="H249" s="11">
        <v>36888</v>
      </c>
      <c r="I249" s="12" t="s">
        <v>19</v>
      </c>
      <c r="J249" s="9">
        <v>2</v>
      </c>
    </row>
    <row r="250" spans="1:10" s="10" customFormat="1">
      <c r="A250" s="74">
        <v>248</v>
      </c>
      <c r="B250" s="71" t="s">
        <v>541</v>
      </c>
      <c r="C250" s="71" t="s">
        <v>204</v>
      </c>
      <c r="D250" s="70" t="str">
        <f>VLOOKUP(C250,'School Codes'!A:B,2)</f>
        <v>DC</v>
      </c>
      <c r="E250" s="70" t="str">
        <f t="shared" si="3"/>
        <v>Joe keys, Devenish Col, Enniskillen</v>
      </c>
      <c r="F250" s="10" t="s">
        <v>70</v>
      </c>
      <c r="G250" s="10" t="s">
        <v>65</v>
      </c>
      <c r="H250" s="11">
        <v>36765</v>
      </c>
      <c r="I250" s="12" t="s">
        <v>19</v>
      </c>
      <c r="J250" s="9">
        <v>2</v>
      </c>
    </row>
    <row r="251" spans="1:10">
      <c r="A251" s="74">
        <v>249</v>
      </c>
      <c r="B251" s="71" t="s">
        <v>542</v>
      </c>
      <c r="C251" s="71" t="s">
        <v>204</v>
      </c>
      <c r="D251" s="70" t="str">
        <f>VLOOKUP(C251,'School Codes'!A:B,2)</f>
        <v>DC</v>
      </c>
      <c r="E251" s="70" t="str">
        <f t="shared" si="3"/>
        <v>Joel Irvine, Devenish Col, Enniskillen</v>
      </c>
      <c r="F251" s="6" t="s">
        <v>71</v>
      </c>
      <c r="G251" s="6" t="s">
        <v>65</v>
      </c>
      <c r="H251" s="7">
        <v>36866</v>
      </c>
      <c r="I251" s="8" t="s">
        <v>19</v>
      </c>
      <c r="J251" s="5">
        <v>2</v>
      </c>
    </row>
    <row r="252" spans="1:10">
      <c r="A252" s="74">
        <v>250</v>
      </c>
      <c r="B252" s="71" t="s">
        <v>543</v>
      </c>
      <c r="C252" s="71" t="s">
        <v>204</v>
      </c>
      <c r="D252" s="70" t="str">
        <f>VLOOKUP(C252,'School Codes'!A:B,2)</f>
        <v>DC</v>
      </c>
      <c r="E252" s="70" t="str">
        <f t="shared" si="3"/>
        <v>Amiee Webb, Devenish Col, Enniskillen</v>
      </c>
      <c r="F252" s="6" t="s">
        <v>70</v>
      </c>
      <c r="G252" s="6" t="s">
        <v>65</v>
      </c>
      <c r="H252" s="7">
        <v>36569</v>
      </c>
      <c r="I252" s="8" t="s">
        <v>19</v>
      </c>
      <c r="J252" s="5">
        <v>2</v>
      </c>
    </row>
    <row r="253" spans="1:10">
      <c r="A253" s="74">
        <v>251</v>
      </c>
      <c r="B253" s="71" t="s">
        <v>1232</v>
      </c>
      <c r="C253" s="71" t="s">
        <v>204</v>
      </c>
      <c r="D253" s="70" t="str">
        <f>VLOOKUP(C253,'School Codes'!A:B,2)</f>
        <v>DC</v>
      </c>
      <c r="E253" s="70" t="str">
        <f t="shared" si="3"/>
        <v>Jack Stewart, Devenish Col, Enniskillen</v>
      </c>
      <c r="F253" s="6" t="s">
        <v>96</v>
      </c>
      <c r="G253" s="6" t="s">
        <v>65</v>
      </c>
      <c r="H253" s="7">
        <v>36056</v>
      </c>
      <c r="I253" s="8" t="s">
        <v>21</v>
      </c>
      <c r="J253" s="5">
        <v>3</v>
      </c>
    </row>
    <row r="254" spans="1:10">
      <c r="A254" s="74">
        <v>252</v>
      </c>
      <c r="B254" s="71" t="s">
        <v>544</v>
      </c>
      <c r="C254" s="71" t="s">
        <v>204</v>
      </c>
      <c r="D254" s="70" t="str">
        <f>VLOOKUP(C254,'School Codes'!A:B,2)</f>
        <v>DC</v>
      </c>
      <c r="E254" s="70" t="str">
        <f t="shared" si="3"/>
        <v>ChelseyHall, Devenish Col, Enniskillen</v>
      </c>
      <c r="F254" s="6" t="s">
        <v>96</v>
      </c>
      <c r="G254" s="6" t="s">
        <v>65</v>
      </c>
      <c r="H254" s="7">
        <v>36204</v>
      </c>
      <c r="I254" s="8" t="s">
        <v>21</v>
      </c>
      <c r="J254" s="5">
        <v>3</v>
      </c>
    </row>
    <row r="255" spans="1:10">
      <c r="A255" s="74">
        <v>253</v>
      </c>
      <c r="B255" s="71" t="s">
        <v>545</v>
      </c>
      <c r="C255" s="71" t="s">
        <v>204</v>
      </c>
      <c r="D255" s="70" t="str">
        <f>VLOOKUP(C255,'School Codes'!A:B,2)</f>
        <v>DC</v>
      </c>
      <c r="E255" s="70" t="str">
        <f t="shared" si="3"/>
        <v>Zak donnell, Devenish Col, Enniskillen</v>
      </c>
      <c r="F255" s="6" t="s">
        <v>117</v>
      </c>
      <c r="G255" s="6" t="s">
        <v>65</v>
      </c>
      <c r="H255" s="7">
        <v>36686</v>
      </c>
      <c r="I255" s="8" t="s">
        <v>18</v>
      </c>
      <c r="J255" s="5">
        <v>6</v>
      </c>
    </row>
    <row r="256" spans="1:10">
      <c r="A256" s="74">
        <v>254</v>
      </c>
      <c r="B256" s="71" t="s">
        <v>546</v>
      </c>
      <c r="C256" s="71" t="s">
        <v>204</v>
      </c>
      <c r="D256" s="70" t="str">
        <f>VLOOKUP(C256,'School Codes'!A:B,2)</f>
        <v>DC</v>
      </c>
      <c r="E256" s="70" t="str">
        <f t="shared" si="3"/>
        <v>Ruby Gallagher, Devenish Col, Enniskillen</v>
      </c>
      <c r="F256" s="6" t="s">
        <v>119</v>
      </c>
      <c r="G256" s="6" t="s">
        <v>65</v>
      </c>
      <c r="H256" s="7">
        <v>36705</v>
      </c>
      <c r="I256" s="8" t="s">
        <v>18</v>
      </c>
      <c r="J256" s="5">
        <v>6</v>
      </c>
    </row>
    <row r="257" spans="1:10">
      <c r="A257" s="74">
        <v>255</v>
      </c>
      <c r="B257" s="71" t="s">
        <v>547</v>
      </c>
      <c r="C257" s="71" t="s">
        <v>204</v>
      </c>
      <c r="D257" s="70" t="str">
        <f>VLOOKUP(C257,'School Codes'!A:B,2)</f>
        <v>DC</v>
      </c>
      <c r="E257" s="70" t="str">
        <f t="shared" si="3"/>
        <v>Leah MCConnell, Devenish Col, Enniskillen</v>
      </c>
      <c r="F257" s="6" t="s">
        <v>120</v>
      </c>
      <c r="G257" s="6" t="s">
        <v>65</v>
      </c>
      <c r="H257" s="7">
        <v>36693</v>
      </c>
      <c r="I257" s="8" t="s">
        <v>18</v>
      </c>
      <c r="J257" s="5">
        <v>6</v>
      </c>
    </row>
    <row r="258" spans="1:10">
      <c r="A258" s="74">
        <v>256</v>
      </c>
      <c r="B258" s="71" t="s">
        <v>548</v>
      </c>
      <c r="C258" s="71" t="s">
        <v>204</v>
      </c>
      <c r="D258" s="70" t="str">
        <f>VLOOKUP(C258,'School Codes'!A:B,2)</f>
        <v>DC</v>
      </c>
      <c r="E258" s="70" t="str">
        <f t="shared" si="3"/>
        <v>Jack Carroll, Devenish Col, Enniskillen</v>
      </c>
      <c r="F258" s="6" t="s">
        <v>120</v>
      </c>
      <c r="G258" s="6" t="s">
        <v>65</v>
      </c>
      <c r="H258" s="7">
        <v>36949</v>
      </c>
      <c r="I258" s="8" t="s">
        <v>18</v>
      </c>
      <c r="J258" s="5">
        <v>6</v>
      </c>
    </row>
    <row r="259" spans="1:10">
      <c r="A259" s="74">
        <v>257</v>
      </c>
      <c r="B259" s="71" t="s">
        <v>549</v>
      </c>
      <c r="C259" s="71" t="s">
        <v>204</v>
      </c>
      <c r="D259" s="70" t="str">
        <f>VLOOKUP(C259,'School Codes'!A:B,2)</f>
        <v>DC</v>
      </c>
      <c r="E259" s="70" t="str">
        <f t="shared" si="3"/>
        <v>Jessica Ramsey, Devenish Col, Enniskillen</v>
      </c>
      <c r="F259" s="6" t="s">
        <v>119</v>
      </c>
      <c r="G259" s="6" t="s">
        <v>123</v>
      </c>
      <c r="H259" s="7">
        <v>36637</v>
      </c>
      <c r="I259" s="8" t="s">
        <v>18</v>
      </c>
      <c r="J259" s="5">
        <v>6</v>
      </c>
    </row>
    <row r="260" spans="1:10">
      <c r="A260" s="74">
        <v>258</v>
      </c>
      <c r="B260" s="71" t="s">
        <v>550</v>
      </c>
      <c r="C260" s="71" t="s">
        <v>204</v>
      </c>
      <c r="D260" s="70" t="str">
        <f>VLOOKUP(C260,'School Codes'!A:B,2)</f>
        <v>DC</v>
      </c>
      <c r="E260" s="70" t="str">
        <f t="shared" ref="E260:E323" si="4">IF(A260="","",CONCATENATE(B260,", ",C260))</f>
        <v>Lucy Camely, Devenish Col, Enniskillen</v>
      </c>
      <c r="F260" s="6" t="s">
        <v>117</v>
      </c>
      <c r="G260" s="6" t="s">
        <v>118</v>
      </c>
      <c r="H260" s="7">
        <v>36621</v>
      </c>
      <c r="I260" s="8" t="s">
        <v>18</v>
      </c>
      <c r="J260" s="5">
        <v>6</v>
      </c>
    </row>
    <row r="261" spans="1:10">
      <c r="A261" s="74">
        <v>259</v>
      </c>
      <c r="B261" s="71" t="s">
        <v>551</v>
      </c>
      <c r="C261" s="71" t="s">
        <v>204</v>
      </c>
      <c r="D261" s="70" t="str">
        <f>VLOOKUP(C261,'School Codes'!A:B,2)</f>
        <v>DC</v>
      </c>
      <c r="E261" s="70" t="str">
        <f t="shared" si="4"/>
        <v>Eve Fraser, Devenish Col, Enniskillen</v>
      </c>
      <c r="F261" s="6" t="s">
        <v>122</v>
      </c>
      <c r="G261" s="6" t="s">
        <v>118</v>
      </c>
      <c r="H261" s="7">
        <v>36865</v>
      </c>
      <c r="I261" s="8" t="s">
        <v>18</v>
      </c>
      <c r="J261" s="5">
        <v>6</v>
      </c>
    </row>
    <row r="262" spans="1:10">
      <c r="A262" s="74">
        <v>260</v>
      </c>
      <c r="B262" s="71" t="s">
        <v>552</v>
      </c>
      <c r="C262" s="71" t="s">
        <v>204</v>
      </c>
      <c r="D262" s="70" t="str">
        <f>VLOOKUP(C262,'School Codes'!A:B,2)</f>
        <v>DC</v>
      </c>
      <c r="E262" s="70" t="str">
        <f t="shared" si="4"/>
        <v>Chloe Carrol, Devenish Col, Enniskillen</v>
      </c>
      <c r="F262" s="6" t="s">
        <v>81</v>
      </c>
      <c r="G262" s="6" t="s">
        <v>80</v>
      </c>
      <c r="H262" s="7">
        <v>36331</v>
      </c>
      <c r="I262" s="8" t="s">
        <v>20</v>
      </c>
      <c r="J262" s="5">
        <v>7</v>
      </c>
    </row>
    <row r="263" spans="1:10">
      <c r="A263" s="74">
        <v>261</v>
      </c>
      <c r="B263" s="71" t="s">
        <v>553</v>
      </c>
      <c r="C263" s="71" t="s">
        <v>204</v>
      </c>
      <c r="D263" s="70" t="str">
        <f>VLOOKUP(C263,'School Codes'!A:B,2)</f>
        <v>DC</v>
      </c>
      <c r="E263" s="70" t="str">
        <f t="shared" si="4"/>
        <v>Alec Donaghey, Devenish Col, Enniskillen</v>
      </c>
      <c r="F263" s="6" t="s">
        <v>130</v>
      </c>
      <c r="G263" s="6" t="s">
        <v>80</v>
      </c>
      <c r="H263" s="7">
        <v>36254</v>
      </c>
      <c r="I263" s="8" t="s">
        <v>20</v>
      </c>
      <c r="J263" s="5">
        <v>7</v>
      </c>
    </row>
    <row r="264" spans="1:10">
      <c r="A264" s="74">
        <v>262</v>
      </c>
      <c r="B264" s="71" t="s">
        <v>554</v>
      </c>
      <c r="C264" s="71" t="s">
        <v>204</v>
      </c>
      <c r="D264" s="70" t="str">
        <f>VLOOKUP(C264,'School Codes'!A:B,2)</f>
        <v>DC</v>
      </c>
      <c r="E264" s="70" t="str">
        <f t="shared" si="4"/>
        <v>Conor McLean, Devenish Col, Enniskillen</v>
      </c>
      <c r="F264" s="6" t="s">
        <v>81</v>
      </c>
      <c r="G264" s="6" t="s">
        <v>65</v>
      </c>
      <c r="H264" s="7">
        <v>35881</v>
      </c>
      <c r="I264" s="8" t="s">
        <v>20</v>
      </c>
      <c r="J264" s="5">
        <v>7</v>
      </c>
    </row>
    <row r="265" spans="1:10">
      <c r="A265" s="74">
        <v>263</v>
      </c>
      <c r="B265" s="71" t="s">
        <v>555</v>
      </c>
      <c r="C265" s="71" t="s">
        <v>204</v>
      </c>
      <c r="D265" s="70" t="str">
        <f>VLOOKUP(C265,'School Codes'!A:B,2)</f>
        <v>DC</v>
      </c>
      <c r="E265" s="70" t="str">
        <f t="shared" si="4"/>
        <v>Lucie Beacom, Devenish Col, Enniskillen</v>
      </c>
      <c r="F265" s="6" t="s">
        <v>130</v>
      </c>
      <c r="G265" s="6" t="s">
        <v>65</v>
      </c>
      <c r="H265" s="7">
        <v>36135</v>
      </c>
      <c r="I265" s="8" t="s">
        <v>20</v>
      </c>
      <c r="J265" s="5">
        <v>7</v>
      </c>
    </row>
    <row r="266" spans="1:10">
      <c r="A266" s="74">
        <v>264</v>
      </c>
      <c r="B266" s="71" t="s">
        <v>539</v>
      </c>
      <c r="C266" s="71" t="s">
        <v>204</v>
      </c>
      <c r="D266" s="70" t="str">
        <f>VLOOKUP(C266,'School Codes'!A:B,2)</f>
        <v>DC</v>
      </c>
      <c r="E266" s="70" t="str">
        <f t="shared" si="4"/>
        <v>Joshua Johnston, Devenish Col, Enniskillen</v>
      </c>
      <c r="F266" s="6" t="s">
        <v>73</v>
      </c>
      <c r="G266" s="6" t="s">
        <v>74</v>
      </c>
      <c r="H266" s="7">
        <v>37375</v>
      </c>
      <c r="I266" s="8" t="s">
        <v>16</v>
      </c>
      <c r="J266" s="5">
        <v>5</v>
      </c>
    </row>
    <row r="267" spans="1:10">
      <c r="A267" s="74">
        <v>265</v>
      </c>
      <c r="B267" s="71" t="s">
        <v>556</v>
      </c>
      <c r="C267" s="71" t="s">
        <v>204</v>
      </c>
      <c r="D267" s="70" t="str">
        <f>VLOOKUP(C267,'School Codes'!A:B,2)</f>
        <v>DC</v>
      </c>
      <c r="E267" s="70" t="str">
        <f t="shared" si="4"/>
        <v>Rory Brown, Devenish Col, Enniskillen</v>
      </c>
      <c r="F267" s="6" t="s">
        <v>73</v>
      </c>
      <c r="G267" s="6" t="s">
        <v>72</v>
      </c>
      <c r="H267" s="7">
        <v>37138</v>
      </c>
      <c r="I267" s="8" t="s">
        <v>16</v>
      </c>
      <c r="J267" s="5">
        <v>5</v>
      </c>
    </row>
    <row r="268" spans="1:10">
      <c r="A268" s="74">
        <v>266</v>
      </c>
      <c r="B268" s="71" t="s">
        <v>557</v>
      </c>
      <c r="C268" s="71" t="s">
        <v>204</v>
      </c>
      <c r="D268" s="70" t="str">
        <f>VLOOKUP(C268,'School Codes'!A:B,2)</f>
        <v>DC</v>
      </c>
      <c r="E268" s="70" t="str">
        <f t="shared" si="4"/>
        <v>Jessika Lindsey, Devenish Col, Enniskillen</v>
      </c>
      <c r="F268" s="6" t="s">
        <v>72</v>
      </c>
      <c r="G268" s="6" t="s">
        <v>74</v>
      </c>
      <c r="H268" s="7">
        <v>37235</v>
      </c>
      <c r="I268" s="8" t="s">
        <v>16</v>
      </c>
      <c r="J268" s="5">
        <v>5</v>
      </c>
    </row>
    <row r="269" spans="1:10">
      <c r="A269" s="74">
        <v>267</v>
      </c>
      <c r="B269" s="71" t="s">
        <v>558</v>
      </c>
      <c r="C269" s="71" t="s">
        <v>168</v>
      </c>
      <c r="D269" s="70" t="str">
        <f>VLOOKUP(C269,'School Codes'!A:B,2)</f>
        <v>DrICO</v>
      </c>
      <c r="E269" s="70" t="str">
        <f t="shared" si="4"/>
        <v>Kacey Mc Aleer, Drumragh Integrated College Omagh</v>
      </c>
      <c r="F269" s="6" t="s">
        <v>75</v>
      </c>
      <c r="G269" s="6" t="s">
        <v>65</v>
      </c>
      <c r="H269" s="7">
        <v>37180</v>
      </c>
      <c r="I269" s="8" t="s">
        <v>16</v>
      </c>
      <c r="J269" s="5">
        <v>5</v>
      </c>
    </row>
    <row r="270" spans="1:10">
      <c r="A270" s="74">
        <v>268</v>
      </c>
      <c r="B270" s="71" t="s">
        <v>559</v>
      </c>
      <c r="C270" s="71" t="s">
        <v>168</v>
      </c>
      <c r="D270" s="70" t="str">
        <f>VLOOKUP(C270,'School Codes'!A:B,2)</f>
        <v>DrICO</v>
      </c>
      <c r="E270" s="70" t="str">
        <f t="shared" si="4"/>
        <v>Tori Dillon, Drumragh Integrated College Omagh</v>
      </c>
      <c r="F270" s="6" t="s">
        <v>75</v>
      </c>
      <c r="G270" s="6" t="s">
        <v>65</v>
      </c>
      <c r="H270" s="7">
        <v>37111</v>
      </c>
      <c r="I270" s="8" t="s">
        <v>16</v>
      </c>
      <c r="J270" s="5">
        <v>5</v>
      </c>
    </row>
    <row r="271" spans="1:10">
      <c r="A271" s="74">
        <v>269</v>
      </c>
      <c r="B271" s="71" t="s">
        <v>560</v>
      </c>
      <c r="C271" s="71" t="s">
        <v>168</v>
      </c>
      <c r="D271" s="70" t="str">
        <f>VLOOKUP(C271,'School Codes'!A:B,2)</f>
        <v>DrICO</v>
      </c>
      <c r="E271" s="70" t="str">
        <f t="shared" si="4"/>
        <v>Shea Mc Aleer, Drumragh Integrated College Omagh</v>
      </c>
      <c r="F271" s="6" t="s">
        <v>116</v>
      </c>
      <c r="G271" s="6" t="s">
        <v>65</v>
      </c>
      <c r="H271" s="7">
        <v>37160</v>
      </c>
      <c r="I271" s="8" t="s">
        <v>16</v>
      </c>
      <c r="J271" s="5">
        <v>5</v>
      </c>
    </row>
    <row r="272" spans="1:10">
      <c r="A272" s="74">
        <v>270</v>
      </c>
      <c r="B272" s="71" t="s">
        <v>561</v>
      </c>
      <c r="C272" s="71" t="s">
        <v>168</v>
      </c>
      <c r="D272" s="70" t="str">
        <f>VLOOKUP(C272,'School Codes'!A:B,2)</f>
        <v>DrICO</v>
      </c>
      <c r="E272" s="70" t="str">
        <f t="shared" si="4"/>
        <v>Tyler Harkness, Drumragh Integrated College Omagh</v>
      </c>
      <c r="F272" s="6" t="s">
        <v>116</v>
      </c>
      <c r="G272" s="6" t="s">
        <v>65</v>
      </c>
      <c r="H272" s="7">
        <v>37173</v>
      </c>
      <c r="I272" s="8" t="s">
        <v>16</v>
      </c>
      <c r="J272" s="5">
        <v>5</v>
      </c>
    </row>
    <row r="273" spans="1:10">
      <c r="A273" s="74">
        <v>271</v>
      </c>
      <c r="B273" s="71" t="s">
        <v>562</v>
      </c>
      <c r="C273" s="71" t="s">
        <v>168</v>
      </c>
      <c r="D273" s="70" t="str">
        <f>VLOOKUP(C273,'School Codes'!A:B,2)</f>
        <v>DrICO</v>
      </c>
      <c r="E273" s="70" t="str">
        <f t="shared" si="4"/>
        <v>Paris Douglas, Drumragh Integrated College Omagh</v>
      </c>
      <c r="F273" s="6" t="s">
        <v>119</v>
      </c>
      <c r="G273" s="6" t="s">
        <v>117</v>
      </c>
      <c r="H273" s="7">
        <v>36644</v>
      </c>
      <c r="I273" s="8" t="s">
        <v>18</v>
      </c>
      <c r="J273" s="5">
        <v>6</v>
      </c>
    </row>
    <row r="274" spans="1:10">
      <c r="A274" s="74">
        <v>272</v>
      </c>
      <c r="B274" s="71" t="s">
        <v>563</v>
      </c>
      <c r="C274" s="71" t="s">
        <v>168</v>
      </c>
      <c r="D274" s="70" t="str">
        <f>VLOOKUP(C274,'School Codes'!A:B,2)</f>
        <v>DrICO</v>
      </c>
      <c r="E274" s="70" t="str">
        <f t="shared" si="4"/>
        <v>Aoife Gallagher, Drumragh Integrated College Omagh</v>
      </c>
      <c r="F274" s="6" t="s">
        <v>119</v>
      </c>
      <c r="G274" s="6" t="s">
        <v>117</v>
      </c>
      <c r="H274" s="7">
        <v>36753</v>
      </c>
      <c r="I274" s="8" t="s">
        <v>18</v>
      </c>
      <c r="J274" s="5">
        <v>6</v>
      </c>
    </row>
    <row r="275" spans="1:10">
      <c r="A275" s="74">
        <v>273</v>
      </c>
      <c r="B275" s="71" t="s">
        <v>564</v>
      </c>
      <c r="C275" s="71" t="s">
        <v>168</v>
      </c>
      <c r="D275" s="70" t="str">
        <f>VLOOKUP(C275,'School Codes'!A:B,2)</f>
        <v>DrICO</v>
      </c>
      <c r="E275" s="70" t="str">
        <f t="shared" si="4"/>
        <v>Cathal Toman, Drumragh Integrated College Omagh</v>
      </c>
      <c r="F275" s="6" t="s">
        <v>120</v>
      </c>
      <c r="G275" s="6" t="s">
        <v>123</v>
      </c>
      <c r="H275" s="7">
        <v>36372</v>
      </c>
      <c r="I275" s="8" t="s">
        <v>18</v>
      </c>
      <c r="J275" s="5">
        <v>6</v>
      </c>
    </row>
    <row r="276" spans="1:10">
      <c r="A276" s="74">
        <v>274</v>
      </c>
      <c r="B276" s="71" t="s">
        <v>565</v>
      </c>
      <c r="C276" s="71" t="s">
        <v>168</v>
      </c>
      <c r="D276" s="70" t="str">
        <f>VLOOKUP(C276,'School Codes'!A:B,2)</f>
        <v>DrICO</v>
      </c>
      <c r="E276" s="70" t="str">
        <f t="shared" si="4"/>
        <v>Ethan Kelly, Drumragh Integrated College Omagh</v>
      </c>
      <c r="F276" s="6" t="s">
        <v>160</v>
      </c>
      <c r="G276" s="6" t="s">
        <v>65</v>
      </c>
      <c r="H276" s="7">
        <v>36728</v>
      </c>
      <c r="I276" s="8" t="s">
        <v>18</v>
      </c>
      <c r="J276" s="5">
        <v>6</v>
      </c>
    </row>
    <row r="277" spans="1:10">
      <c r="A277" s="74">
        <v>275</v>
      </c>
      <c r="B277" s="71" t="s">
        <v>566</v>
      </c>
      <c r="C277" s="71" t="s">
        <v>168</v>
      </c>
      <c r="D277" s="70" t="str">
        <f>VLOOKUP(C277,'School Codes'!A:B,2)</f>
        <v>DrICO</v>
      </c>
      <c r="E277" s="70" t="str">
        <f t="shared" si="4"/>
        <v>Ryann Mc Phillips, Drumragh Integrated College Omagh</v>
      </c>
      <c r="F277" s="6" t="s">
        <v>160</v>
      </c>
      <c r="G277" s="6" t="s">
        <v>65</v>
      </c>
      <c r="H277" s="7">
        <v>36370</v>
      </c>
      <c r="I277" s="8" t="s">
        <v>18</v>
      </c>
      <c r="J277" s="5">
        <v>6</v>
      </c>
    </row>
    <row r="278" spans="1:10">
      <c r="A278" s="74">
        <v>276</v>
      </c>
      <c r="B278" s="71" t="s">
        <v>567</v>
      </c>
      <c r="C278" s="71" t="s">
        <v>168</v>
      </c>
      <c r="D278" s="70" t="str">
        <f>VLOOKUP(C278,'School Codes'!A:B,2)</f>
        <v>DrICO</v>
      </c>
      <c r="E278" s="70" t="str">
        <f t="shared" si="4"/>
        <v>Shannon Patterson, Drumragh Integrated College Omagh</v>
      </c>
      <c r="F278" s="6" t="s">
        <v>118</v>
      </c>
      <c r="G278" s="6" t="s">
        <v>125</v>
      </c>
      <c r="H278" s="7">
        <v>36496</v>
      </c>
      <c r="I278" s="8" t="s">
        <v>18</v>
      </c>
      <c r="J278" s="5">
        <v>6</v>
      </c>
    </row>
    <row r="279" spans="1:10">
      <c r="A279" s="74">
        <v>277</v>
      </c>
      <c r="B279" s="71" t="s">
        <v>568</v>
      </c>
      <c r="C279" s="71" t="s">
        <v>168</v>
      </c>
      <c r="D279" s="70" t="str">
        <f>VLOOKUP(C279,'School Codes'!A:B,2)</f>
        <v>DrICO</v>
      </c>
      <c r="E279" s="70" t="str">
        <f t="shared" si="4"/>
        <v>Reanna Harkness, Drumragh Integrated College Omagh</v>
      </c>
      <c r="F279" s="6" t="s">
        <v>126</v>
      </c>
      <c r="G279" s="6" t="s">
        <v>65</v>
      </c>
      <c r="H279" s="7">
        <v>37014</v>
      </c>
      <c r="I279" s="8" t="s">
        <v>18</v>
      </c>
      <c r="J279" s="5">
        <v>6</v>
      </c>
    </row>
    <row r="280" spans="1:10">
      <c r="A280" s="74">
        <v>278</v>
      </c>
      <c r="B280" s="71" t="s">
        <v>569</v>
      </c>
      <c r="C280" s="71" t="s">
        <v>168</v>
      </c>
      <c r="D280" s="70" t="str">
        <f>VLOOKUP(C280,'School Codes'!A:B,2)</f>
        <v>DrICO</v>
      </c>
      <c r="E280" s="70" t="str">
        <f t="shared" si="4"/>
        <v>Dean Grimes, Drumragh Integrated College Omagh</v>
      </c>
      <c r="F280" s="6" t="s">
        <v>121</v>
      </c>
      <c r="G280" s="6" t="s">
        <v>65</v>
      </c>
      <c r="H280" s="7">
        <v>36350</v>
      </c>
      <c r="I280" s="8" t="s">
        <v>18</v>
      </c>
      <c r="J280" s="5">
        <v>6</v>
      </c>
    </row>
    <row r="281" spans="1:10">
      <c r="A281" s="74">
        <v>279</v>
      </c>
      <c r="B281" s="71" t="s">
        <v>570</v>
      </c>
      <c r="C281" s="71" t="s">
        <v>168</v>
      </c>
      <c r="D281" s="70" t="str">
        <f>VLOOKUP(C281,'School Codes'!A:B,2)</f>
        <v>DrICO</v>
      </c>
      <c r="E281" s="70" t="str">
        <f t="shared" si="4"/>
        <v>Cormac Mc Enhill, Drumragh Integrated College Omagh</v>
      </c>
      <c r="F281" s="6" t="s">
        <v>121</v>
      </c>
      <c r="G281" s="6" t="s">
        <v>65</v>
      </c>
      <c r="H281" s="7">
        <v>36858</v>
      </c>
      <c r="I281" s="8" t="s">
        <v>18</v>
      </c>
      <c r="J281" s="5">
        <v>6</v>
      </c>
    </row>
    <row r="282" spans="1:10">
      <c r="A282" s="74">
        <v>280</v>
      </c>
      <c r="B282" s="71" t="s">
        <v>571</v>
      </c>
      <c r="C282" s="71" t="s">
        <v>168</v>
      </c>
      <c r="D282" s="70" t="str">
        <f>VLOOKUP(C282,'School Codes'!A:B,2)</f>
        <v>DrICO</v>
      </c>
      <c r="E282" s="70" t="str">
        <f t="shared" si="4"/>
        <v>Elle Robinson, Drumragh Integrated College Omagh</v>
      </c>
      <c r="F282" s="6" t="s">
        <v>127</v>
      </c>
      <c r="G282" s="6" t="s">
        <v>65</v>
      </c>
      <c r="H282" s="7">
        <v>36523</v>
      </c>
      <c r="I282" s="8" t="s">
        <v>18</v>
      </c>
      <c r="J282" s="5">
        <v>6</v>
      </c>
    </row>
    <row r="283" spans="1:10">
      <c r="A283" s="74">
        <v>281</v>
      </c>
      <c r="B283" s="71" t="s">
        <v>572</v>
      </c>
      <c r="C283" s="71" t="s">
        <v>168</v>
      </c>
      <c r="D283" s="70" t="str">
        <f>VLOOKUP(C283,'School Codes'!A:B,2)</f>
        <v>DrICO</v>
      </c>
      <c r="E283" s="70" t="str">
        <f t="shared" si="4"/>
        <v>Caitlyn Bolton, Drumragh Integrated College Omagh</v>
      </c>
      <c r="F283" s="6" t="s">
        <v>118</v>
      </c>
      <c r="G283" s="6" t="s">
        <v>125</v>
      </c>
      <c r="H283" s="7">
        <v>36438</v>
      </c>
      <c r="I283" s="8" t="s">
        <v>18</v>
      </c>
      <c r="J283" s="5">
        <v>6</v>
      </c>
    </row>
    <row r="284" spans="1:10">
      <c r="A284" s="74">
        <v>282</v>
      </c>
      <c r="B284" s="71" t="s">
        <v>1230</v>
      </c>
      <c r="C284" s="71" t="s">
        <v>168</v>
      </c>
      <c r="D284" s="70" t="str">
        <f>VLOOKUP(C284,'School Codes'!A:B,2)</f>
        <v>DrICO</v>
      </c>
      <c r="E284" s="70" t="str">
        <f t="shared" si="4"/>
        <v>Tom Deas, Drumragh Integrated College Omagh</v>
      </c>
      <c r="F284" s="6" t="s">
        <v>123</v>
      </c>
      <c r="G284" s="6" t="s">
        <v>65</v>
      </c>
      <c r="H284" s="7">
        <v>36403</v>
      </c>
      <c r="I284" s="8" t="s">
        <v>18</v>
      </c>
      <c r="J284" s="5">
        <v>6</v>
      </c>
    </row>
    <row r="285" spans="1:10">
      <c r="A285" s="74">
        <v>283</v>
      </c>
      <c r="B285" s="71" t="s">
        <v>573</v>
      </c>
      <c r="C285" s="71" t="s">
        <v>168</v>
      </c>
      <c r="D285" s="70" t="str">
        <f>VLOOKUP(C285,'School Codes'!A:B,2)</f>
        <v>DrICO</v>
      </c>
      <c r="E285" s="70" t="str">
        <f t="shared" si="4"/>
        <v>William Mc Causland, Drumragh Integrated College Omagh</v>
      </c>
      <c r="F285" s="6" t="s">
        <v>126</v>
      </c>
      <c r="G285" s="6" t="s">
        <v>127</v>
      </c>
      <c r="H285" s="7">
        <v>36365</v>
      </c>
      <c r="I285" s="8" t="s">
        <v>18</v>
      </c>
      <c r="J285" s="5">
        <v>6</v>
      </c>
    </row>
    <row r="286" spans="1:10">
      <c r="A286" s="74">
        <v>284</v>
      </c>
      <c r="B286" s="71" t="s">
        <v>574</v>
      </c>
      <c r="C286" s="71" t="s">
        <v>168</v>
      </c>
      <c r="D286" s="70" t="str">
        <f>VLOOKUP(C286,'School Codes'!A:B,2)</f>
        <v>DrICO</v>
      </c>
      <c r="E286" s="70" t="str">
        <f t="shared" si="4"/>
        <v>Alix Hamilton, Drumragh Integrated College Omagh</v>
      </c>
      <c r="F286" s="6" t="s">
        <v>78</v>
      </c>
      <c r="G286" s="6" t="s">
        <v>79</v>
      </c>
      <c r="H286" s="7">
        <v>36066</v>
      </c>
      <c r="I286" s="8" t="s">
        <v>20</v>
      </c>
      <c r="J286" s="5">
        <v>7</v>
      </c>
    </row>
    <row r="287" spans="1:10">
      <c r="A287" s="74">
        <v>285</v>
      </c>
      <c r="B287" s="71" t="s">
        <v>575</v>
      </c>
      <c r="C287" s="71" t="s">
        <v>168</v>
      </c>
      <c r="D287" s="70" t="str">
        <f>VLOOKUP(C287,'School Codes'!A:B,2)</f>
        <v>DrICO</v>
      </c>
      <c r="E287" s="70" t="str">
        <f t="shared" si="4"/>
        <v>Claire Murnaghan, Drumragh Integrated College Omagh</v>
      </c>
      <c r="F287" s="6" t="s">
        <v>78</v>
      </c>
      <c r="G287" s="6" t="s">
        <v>128</v>
      </c>
      <c r="H287" s="7">
        <v>36303</v>
      </c>
      <c r="I287" s="8" t="s">
        <v>20</v>
      </c>
      <c r="J287" s="5">
        <v>7</v>
      </c>
    </row>
    <row r="288" spans="1:10">
      <c r="A288" s="74">
        <v>286</v>
      </c>
      <c r="B288" s="71" t="s">
        <v>576</v>
      </c>
      <c r="C288" s="71" t="s">
        <v>168</v>
      </c>
      <c r="D288" s="70" t="str">
        <f>VLOOKUP(C288,'School Codes'!A:B,2)</f>
        <v>DrICO</v>
      </c>
      <c r="E288" s="70" t="str">
        <f t="shared" si="4"/>
        <v>Emily Gailey, Drumragh Integrated College Omagh</v>
      </c>
      <c r="F288" s="6" t="s">
        <v>129</v>
      </c>
      <c r="G288" s="6" t="s">
        <v>65</v>
      </c>
      <c r="H288" s="7">
        <v>35714</v>
      </c>
      <c r="I288" s="8" t="s">
        <v>20</v>
      </c>
      <c r="J288" s="5">
        <v>7</v>
      </c>
    </row>
    <row r="289" spans="1:10">
      <c r="A289" s="74">
        <v>287</v>
      </c>
      <c r="B289" s="71" t="s">
        <v>577</v>
      </c>
      <c r="C289" s="71" t="s">
        <v>168</v>
      </c>
      <c r="D289" s="70" t="str">
        <f>VLOOKUP(C289,'School Codes'!A:B,2)</f>
        <v>DrICO</v>
      </c>
      <c r="E289" s="70" t="str">
        <f t="shared" si="4"/>
        <v>Patryk Wawro, Drumragh Integrated College Omagh</v>
      </c>
      <c r="F289" s="6" t="s">
        <v>129</v>
      </c>
      <c r="G289" s="6" t="s">
        <v>81</v>
      </c>
      <c r="H289" s="7">
        <v>36185</v>
      </c>
      <c r="I289" s="8" t="s">
        <v>20</v>
      </c>
      <c r="J289" s="5">
        <v>7</v>
      </c>
    </row>
    <row r="290" spans="1:10">
      <c r="A290" s="74">
        <v>288</v>
      </c>
      <c r="B290" s="71" t="s">
        <v>578</v>
      </c>
      <c r="C290" s="71" t="s">
        <v>168</v>
      </c>
      <c r="D290" s="70" t="str">
        <f>VLOOKUP(C290,'School Codes'!A:B,2)</f>
        <v>DrICO</v>
      </c>
      <c r="E290" s="70" t="str">
        <f t="shared" si="4"/>
        <v>Cadhla Collins, Drumragh Integrated College Omagh</v>
      </c>
      <c r="F290" s="6" t="s">
        <v>130</v>
      </c>
      <c r="G290" s="6" t="s">
        <v>65</v>
      </c>
      <c r="H290" s="7">
        <v>36068</v>
      </c>
      <c r="I290" s="8" t="s">
        <v>20</v>
      </c>
      <c r="J290" s="5">
        <v>7</v>
      </c>
    </row>
    <row r="291" spans="1:10">
      <c r="A291" s="74">
        <v>289</v>
      </c>
      <c r="B291" s="71" t="s">
        <v>579</v>
      </c>
      <c r="C291" s="71" t="s">
        <v>168</v>
      </c>
      <c r="D291" s="70" t="str">
        <f>VLOOKUP(C291,'School Codes'!A:B,2)</f>
        <v>DrICO</v>
      </c>
      <c r="E291" s="70" t="str">
        <f t="shared" si="4"/>
        <v>Grace Jones, Drumragh Integrated College Omagh</v>
      </c>
      <c r="F291" s="6" t="s">
        <v>130</v>
      </c>
      <c r="G291" s="6" t="s">
        <v>65</v>
      </c>
      <c r="H291" s="7">
        <v>36162</v>
      </c>
      <c r="I291" s="8" t="s">
        <v>20</v>
      </c>
      <c r="J291" s="5">
        <v>7</v>
      </c>
    </row>
    <row r="292" spans="1:10">
      <c r="A292" s="74">
        <v>290</v>
      </c>
      <c r="B292" s="71" t="s">
        <v>580</v>
      </c>
      <c r="C292" s="71" t="s">
        <v>168</v>
      </c>
      <c r="D292" s="70" t="str">
        <f>VLOOKUP(C292,'School Codes'!A:B,2)</f>
        <v>DrICO</v>
      </c>
      <c r="E292" s="70" t="str">
        <f t="shared" si="4"/>
        <v>Rachel Mc Garvey, Drumragh Integrated College Omagh</v>
      </c>
      <c r="F292" s="6" t="s">
        <v>81</v>
      </c>
      <c r="G292" s="6" t="s">
        <v>65</v>
      </c>
      <c r="H292" s="7">
        <v>35761</v>
      </c>
      <c r="I292" s="8" t="s">
        <v>20</v>
      </c>
      <c r="J292" s="5">
        <v>7</v>
      </c>
    </row>
    <row r="293" spans="1:10">
      <c r="A293" s="74">
        <v>291</v>
      </c>
      <c r="B293" s="71" t="s">
        <v>581</v>
      </c>
      <c r="C293" s="71" t="s">
        <v>168</v>
      </c>
      <c r="D293" s="70" t="str">
        <f>VLOOKUP(C293,'School Codes'!A:B,2)</f>
        <v>DrICO</v>
      </c>
      <c r="E293" s="70" t="str">
        <f t="shared" si="4"/>
        <v>Clare Mc Cartan, Drumragh Integrated College Omagh</v>
      </c>
      <c r="F293" s="6" t="s">
        <v>80</v>
      </c>
      <c r="G293" s="6" t="s">
        <v>133</v>
      </c>
      <c r="H293" s="7">
        <v>36049</v>
      </c>
      <c r="I293" s="8" t="s">
        <v>20</v>
      </c>
      <c r="J293" s="5">
        <v>7</v>
      </c>
    </row>
    <row r="294" spans="1:10">
      <c r="A294" s="74">
        <v>292</v>
      </c>
      <c r="B294" s="71" t="s">
        <v>582</v>
      </c>
      <c r="C294" s="71" t="s">
        <v>168</v>
      </c>
      <c r="D294" s="70" t="str">
        <f>VLOOKUP(C294,'School Codes'!A:B,2)</f>
        <v>DrICO</v>
      </c>
      <c r="E294" s="70" t="str">
        <f t="shared" si="4"/>
        <v>Oisin Hone, Drumragh Integrated College Omagh</v>
      </c>
      <c r="F294" s="6" t="s">
        <v>80</v>
      </c>
      <c r="G294" s="6" t="s">
        <v>133</v>
      </c>
      <c r="H294" s="7">
        <v>35836</v>
      </c>
      <c r="I294" s="8" t="s">
        <v>20</v>
      </c>
      <c r="J294" s="5">
        <v>7</v>
      </c>
    </row>
    <row r="295" spans="1:10">
      <c r="A295" s="74">
        <v>293</v>
      </c>
      <c r="B295" s="71" t="s">
        <v>583</v>
      </c>
      <c r="C295" s="71" t="s">
        <v>168</v>
      </c>
      <c r="D295" s="70" t="str">
        <f>VLOOKUP(C295,'School Codes'!A:B,2)</f>
        <v>DrICO</v>
      </c>
      <c r="E295" s="70" t="str">
        <f t="shared" si="4"/>
        <v>Joe Moore, Drumragh Integrated College Omagh</v>
      </c>
      <c r="F295" s="6" t="s">
        <v>132</v>
      </c>
      <c r="G295" s="6" t="s">
        <v>65</v>
      </c>
      <c r="H295" s="7">
        <v>36114</v>
      </c>
      <c r="I295" s="8" t="s">
        <v>20</v>
      </c>
      <c r="J295" s="5">
        <v>7</v>
      </c>
    </row>
    <row r="296" spans="1:10">
      <c r="A296" s="74">
        <v>294</v>
      </c>
      <c r="B296" s="71" t="s">
        <v>584</v>
      </c>
      <c r="C296" s="71" t="s">
        <v>168</v>
      </c>
      <c r="D296" s="70" t="str">
        <f>VLOOKUP(C296,'School Codes'!A:B,2)</f>
        <v>DrICO</v>
      </c>
      <c r="E296" s="70" t="str">
        <f t="shared" si="4"/>
        <v>Balaszs Nyari, Drumragh Integrated College Omagh</v>
      </c>
      <c r="F296" s="6" t="s">
        <v>132</v>
      </c>
      <c r="G296" s="6" t="s">
        <v>65</v>
      </c>
      <c r="H296" s="7">
        <v>36157</v>
      </c>
      <c r="I296" s="8" t="s">
        <v>20</v>
      </c>
      <c r="J296" s="5">
        <v>7</v>
      </c>
    </row>
    <row r="297" spans="1:10">
      <c r="A297" s="74">
        <v>295</v>
      </c>
      <c r="B297" s="71" t="s">
        <v>585</v>
      </c>
      <c r="C297" s="71" t="s">
        <v>168</v>
      </c>
      <c r="D297" s="70" t="str">
        <f>VLOOKUP(C297,'School Codes'!A:B,2)</f>
        <v>DrICO</v>
      </c>
      <c r="E297" s="70" t="str">
        <f t="shared" si="4"/>
        <v>Lauren Hill, Drumragh Integrated College Omagh</v>
      </c>
      <c r="F297" s="6" t="s">
        <v>76</v>
      </c>
      <c r="G297" s="6" t="s">
        <v>65</v>
      </c>
      <c r="H297" s="7">
        <v>35993</v>
      </c>
      <c r="I297" s="8" t="s">
        <v>20</v>
      </c>
      <c r="J297" s="5">
        <v>7</v>
      </c>
    </row>
    <row r="298" spans="1:10">
      <c r="A298" s="74">
        <v>296</v>
      </c>
      <c r="B298" s="71" t="s">
        <v>586</v>
      </c>
      <c r="C298" s="71" t="s">
        <v>168</v>
      </c>
      <c r="D298" s="70" t="str">
        <f>VLOOKUP(C298,'School Codes'!A:B,2)</f>
        <v>DrICO</v>
      </c>
      <c r="E298" s="70" t="str">
        <f t="shared" si="4"/>
        <v>Hannah Deas, Drumragh Integrated College Omagh</v>
      </c>
      <c r="F298" s="6" t="s">
        <v>76</v>
      </c>
      <c r="G298" s="6" t="s">
        <v>77</v>
      </c>
      <c r="H298" s="7">
        <v>36011</v>
      </c>
      <c r="I298" s="8" t="s">
        <v>20</v>
      </c>
      <c r="J298" s="5">
        <v>7</v>
      </c>
    </row>
    <row r="299" spans="1:10">
      <c r="A299" s="74">
        <v>297</v>
      </c>
      <c r="B299" s="71" t="s">
        <v>587</v>
      </c>
      <c r="C299" s="71" t="s">
        <v>168</v>
      </c>
      <c r="D299" s="70" t="str">
        <f>VLOOKUP(C299,'School Codes'!A:B,2)</f>
        <v>DrICO</v>
      </c>
      <c r="E299" s="70" t="str">
        <f t="shared" si="4"/>
        <v>Thomas Coyle, Drumragh Integrated College Omagh</v>
      </c>
      <c r="F299" s="6" t="s">
        <v>77</v>
      </c>
      <c r="G299" s="6" t="s">
        <v>65</v>
      </c>
      <c r="H299" s="7">
        <v>36042</v>
      </c>
      <c r="I299" s="8" t="s">
        <v>20</v>
      </c>
      <c r="J299" s="5">
        <v>7</v>
      </c>
    </row>
    <row r="300" spans="1:10">
      <c r="A300" s="74">
        <v>298</v>
      </c>
      <c r="B300" s="71" t="s">
        <v>588</v>
      </c>
      <c r="C300" s="71" t="s">
        <v>168</v>
      </c>
      <c r="D300" s="70" t="str">
        <f>VLOOKUP(C300,'School Codes'!A:B,2)</f>
        <v>DrICO</v>
      </c>
      <c r="E300" s="70" t="str">
        <f t="shared" si="4"/>
        <v>Megan Hill, Drumragh Integrated College Omagh</v>
      </c>
      <c r="F300" s="6" t="s">
        <v>134</v>
      </c>
      <c r="G300" s="6" t="s">
        <v>65</v>
      </c>
      <c r="H300" s="7">
        <v>36014</v>
      </c>
      <c r="I300" s="8" t="s">
        <v>20</v>
      </c>
      <c r="J300" s="5">
        <v>7</v>
      </c>
    </row>
    <row r="301" spans="1:10">
      <c r="A301" s="74">
        <v>299</v>
      </c>
      <c r="B301" s="71" t="s">
        <v>589</v>
      </c>
      <c r="C301" s="71" t="s">
        <v>168</v>
      </c>
      <c r="D301" s="70" t="str">
        <f>VLOOKUP(C301,'School Codes'!A:B,2)</f>
        <v>DrICO</v>
      </c>
      <c r="E301" s="70" t="str">
        <f t="shared" si="4"/>
        <v>Niamh Greene, Drumragh Integrated College Omagh</v>
      </c>
      <c r="F301" s="6" t="s">
        <v>135</v>
      </c>
      <c r="G301" s="6" t="s">
        <v>141</v>
      </c>
      <c r="H301" s="7">
        <v>35033</v>
      </c>
      <c r="I301" s="8" t="s">
        <v>22</v>
      </c>
      <c r="J301" s="5">
        <v>8</v>
      </c>
    </row>
    <row r="302" spans="1:10">
      <c r="A302" s="74">
        <v>300</v>
      </c>
      <c r="B302" s="71" t="s">
        <v>590</v>
      </c>
      <c r="C302" s="71" t="s">
        <v>168</v>
      </c>
      <c r="D302" s="70" t="str">
        <f>VLOOKUP(C302,'School Codes'!A:B,2)</f>
        <v>DrICO</v>
      </c>
      <c r="E302" s="70" t="str">
        <f t="shared" si="4"/>
        <v>Bailey White, Drumragh Integrated College Omagh</v>
      </c>
      <c r="F302" s="6" t="s">
        <v>142</v>
      </c>
      <c r="G302" s="6" t="s">
        <v>143</v>
      </c>
      <c r="H302" s="7">
        <v>35283</v>
      </c>
      <c r="I302" s="8" t="s">
        <v>22</v>
      </c>
      <c r="J302" s="5">
        <v>8</v>
      </c>
    </row>
    <row r="303" spans="1:10">
      <c r="A303" s="74">
        <v>301</v>
      </c>
      <c r="B303" s="71" t="s">
        <v>591</v>
      </c>
      <c r="C303" s="71" t="s">
        <v>205</v>
      </c>
      <c r="D303" s="70" t="str">
        <f>VLOOKUP(C303,'School Codes'!A:B,2)</f>
        <v>ERGS</v>
      </c>
      <c r="E303" s="70" t="str">
        <f t="shared" si="4"/>
        <v>Zara Hutchinson, Enniskillen Royal GS</v>
      </c>
      <c r="F303" s="6" t="s">
        <v>144</v>
      </c>
      <c r="G303" s="6" t="s">
        <v>65</v>
      </c>
      <c r="H303" s="7">
        <v>34901</v>
      </c>
      <c r="I303" s="8" t="s">
        <v>22</v>
      </c>
      <c r="J303" s="5">
        <v>8</v>
      </c>
    </row>
    <row r="304" spans="1:10">
      <c r="A304" s="74">
        <v>302</v>
      </c>
      <c r="B304" s="71" t="s">
        <v>592</v>
      </c>
      <c r="C304" s="71" t="s">
        <v>205</v>
      </c>
      <c r="D304" s="70" t="str">
        <f>VLOOKUP(C304,'School Codes'!A:B,2)</f>
        <v>ERGS</v>
      </c>
      <c r="E304" s="70" t="str">
        <f t="shared" si="4"/>
        <v>Mia Dean, Enniskillen Royal GS</v>
      </c>
      <c r="F304" s="6" t="s">
        <v>144</v>
      </c>
      <c r="G304" s="6" t="s">
        <v>65</v>
      </c>
      <c r="H304" s="7">
        <v>34883</v>
      </c>
      <c r="I304" s="8" t="s">
        <v>22</v>
      </c>
      <c r="J304" s="5">
        <v>8</v>
      </c>
    </row>
    <row r="305" spans="1:10">
      <c r="A305" s="74">
        <v>303</v>
      </c>
      <c r="B305" s="71" t="s">
        <v>593</v>
      </c>
      <c r="C305" s="71" t="s">
        <v>205</v>
      </c>
      <c r="D305" s="70" t="str">
        <f>VLOOKUP(C305,'School Codes'!A:B,2)</f>
        <v>ERGS</v>
      </c>
      <c r="E305" s="70" t="str">
        <f t="shared" si="4"/>
        <v>Sophie Moore, Enniskillen Royal GS</v>
      </c>
      <c r="F305" s="6" t="s">
        <v>145</v>
      </c>
      <c r="G305" s="6" t="s">
        <v>65</v>
      </c>
      <c r="H305" s="7">
        <v>34956</v>
      </c>
      <c r="I305" s="8" t="s">
        <v>22</v>
      </c>
      <c r="J305" s="5">
        <v>8</v>
      </c>
    </row>
    <row r="306" spans="1:10">
      <c r="A306" s="74">
        <v>304</v>
      </c>
      <c r="B306" s="71" t="s">
        <v>594</v>
      </c>
      <c r="C306" s="71" t="s">
        <v>205</v>
      </c>
      <c r="D306" s="70" t="str">
        <f>VLOOKUP(C306,'School Codes'!A:B,2)</f>
        <v>ERGS</v>
      </c>
      <c r="E306" s="70" t="str">
        <f t="shared" si="4"/>
        <v>Noah Balfour, Enniskillen Royal GS</v>
      </c>
      <c r="F306" s="6" t="s">
        <v>137</v>
      </c>
      <c r="G306" s="6" t="s">
        <v>65</v>
      </c>
      <c r="H306" s="7">
        <v>35387</v>
      </c>
      <c r="I306" s="8" t="s">
        <v>22</v>
      </c>
      <c r="J306" s="5">
        <v>8</v>
      </c>
    </row>
    <row r="307" spans="1:10">
      <c r="A307" s="74">
        <v>305</v>
      </c>
      <c r="B307" s="71" t="s">
        <v>595</v>
      </c>
      <c r="C307" s="71" t="s">
        <v>205</v>
      </c>
      <c r="D307" s="70" t="str">
        <f>VLOOKUP(C307,'School Codes'!A:B,2)</f>
        <v>ERGS</v>
      </c>
      <c r="E307" s="70" t="str">
        <f t="shared" si="4"/>
        <v>Finn Mayes, Enniskillen Royal GS</v>
      </c>
      <c r="F307" s="6" t="s">
        <v>83</v>
      </c>
      <c r="G307" s="6" t="s">
        <v>82</v>
      </c>
      <c r="H307" s="7">
        <v>37108</v>
      </c>
      <c r="I307" s="8" t="s">
        <v>17</v>
      </c>
      <c r="J307" s="5">
        <v>1</v>
      </c>
    </row>
    <row r="308" spans="1:10">
      <c r="A308" s="74">
        <v>306</v>
      </c>
      <c r="B308" s="71" t="s">
        <v>596</v>
      </c>
      <c r="C308" s="71" t="s">
        <v>205</v>
      </c>
      <c r="D308" s="70" t="str">
        <f>VLOOKUP(C308,'School Codes'!A:B,2)</f>
        <v>ERGS</v>
      </c>
      <c r="E308" s="70" t="str">
        <f t="shared" si="4"/>
        <v>Aleisha Gallagher, Enniskillen Royal GS</v>
      </c>
      <c r="F308" s="6" t="s">
        <v>64</v>
      </c>
      <c r="G308" s="6" t="s">
        <v>65</v>
      </c>
      <c r="H308" s="7">
        <v>37108</v>
      </c>
      <c r="I308" s="8" t="s">
        <v>17</v>
      </c>
      <c r="J308" s="5">
        <v>1</v>
      </c>
    </row>
    <row r="309" spans="1:10">
      <c r="A309" s="74">
        <v>307</v>
      </c>
      <c r="B309" s="71" t="s">
        <v>597</v>
      </c>
      <c r="C309" s="71" t="s">
        <v>205</v>
      </c>
      <c r="D309" s="70" t="str">
        <f>VLOOKUP(C309,'School Codes'!A:B,2)</f>
        <v>ERGS</v>
      </c>
      <c r="E309" s="70" t="str">
        <f t="shared" si="4"/>
        <v>Anna Wilson, Enniskillen Royal GS</v>
      </c>
      <c r="F309" s="6" t="s">
        <v>66</v>
      </c>
      <c r="G309" s="6" t="s">
        <v>83</v>
      </c>
      <c r="H309" s="7">
        <v>37174</v>
      </c>
      <c r="I309" s="8" t="s">
        <v>17</v>
      </c>
      <c r="J309" s="5">
        <v>1</v>
      </c>
    </row>
    <row r="310" spans="1:10">
      <c r="A310" s="74">
        <v>308</v>
      </c>
      <c r="B310" s="71" t="s">
        <v>598</v>
      </c>
      <c r="C310" s="71" t="s">
        <v>205</v>
      </c>
      <c r="D310" s="70" t="str">
        <f>VLOOKUP(C310,'School Codes'!A:B,2)</f>
        <v>ERGS</v>
      </c>
      <c r="E310" s="70" t="str">
        <f t="shared" si="4"/>
        <v xml:space="preserve"> Alex Howe, Enniskillen Royal GS</v>
      </c>
      <c r="F310" s="6" t="s">
        <v>67</v>
      </c>
      <c r="G310" s="6" t="s">
        <v>82</v>
      </c>
      <c r="H310" s="7">
        <v>37181</v>
      </c>
      <c r="I310" s="8" t="s">
        <v>17</v>
      </c>
      <c r="J310" s="5">
        <v>1</v>
      </c>
    </row>
    <row r="311" spans="1:10">
      <c r="A311" s="74">
        <v>309</v>
      </c>
      <c r="B311" s="71" t="s">
        <v>599</v>
      </c>
      <c r="C311" s="71" t="s">
        <v>205</v>
      </c>
      <c r="D311" s="70" t="str">
        <f>VLOOKUP(C311,'School Codes'!A:B,2)</f>
        <v>ERGS</v>
      </c>
      <c r="E311" s="70" t="str">
        <f t="shared" si="4"/>
        <v>Billy Thompson, Enniskillen Royal GS</v>
      </c>
      <c r="F311" s="6" t="s">
        <v>64</v>
      </c>
      <c r="G311" s="6" t="s">
        <v>82</v>
      </c>
      <c r="H311" s="7">
        <v>37152</v>
      </c>
      <c r="I311" s="8" t="s">
        <v>17</v>
      </c>
      <c r="J311" s="5">
        <v>1</v>
      </c>
    </row>
    <row r="312" spans="1:10">
      <c r="A312" s="74">
        <v>310</v>
      </c>
      <c r="B312" s="71" t="s">
        <v>600</v>
      </c>
      <c r="C312" s="71" t="s">
        <v>205</v>
      </c>
      <c r="D312" s="70" t="str">
        <f>VLOOKUP(C312,'School Codes'!A:B,2)</f>
        <v>ERGS</v>
      </c>
      <c r="E312" s="70" t="str">
        <f t="shared" si="4"/>
        <v>Casey Howe, Enniskillen Royal GS</v>
      </c>
      <c r="F312" s="6" t="s">
        <v>83</v>
      </c>
      <c r="G312" s="6" t="s">
        <v>65</v>
      </c>
      <c r="H312" s="7">
        <v>37357</v>
      </c>
      <c r="I312" s="8" t="s">
        <v>17</v>
      </c>
      <c r="J312" s="5">
        <v>1</v>
      </c>
    </row>
    <row r="313" spans="1:10">
      <c r="A313" s="74">
        <v>311</v>
      </c>
      <c r="B313" s="71" t="s">
        <v>601</v>
      </c>
      <c r="C313" s="71" t="s">
        <v>205</v>
      </c>
      <c r="D313" s="70" t="str">
        <f>VLOOKUP(C313,'School Codes'!A:B,2)</f>
        <v>ERGS</v>
      </c>
      <c r="E313" s="70" t="str">
        <f t="shared" si="4"/>
        <v>Cathy Follis, Enniskillen Royal GS</v>
      </c>
      <c r="F313" s="6" t="s">
        <v>71</v>
      </c>
      <c r="G313" s="6" t="s">
        <v>65</v>
      </c>
      <c r="H313" s="7" t="s">
        <v>65</v>
      </c>
      <c r="I313" s="8" t="s">
        <v>19</v>
      </c>
      <c r="J313" s="5">
        <v>2</v>
      </c>
    </row>
    <row r="314" spans="1:10">
      <c r="A314" s="74">
        <v>312</v>
      </c>
      <c r="B314" s="71" t="s">
        <v>602</v>
      </c>
      <c r="C314" s="71" t="s">
        <v>205</v>
      </c>
      <c r="D314" s="70" t="str">
        <f>VLOOKUP(C314,'School Codes'!A:B,2)</f>
        <v>ERGS</v>
      </c>
      <c r="E314" s="70" t="str">
        <f t="shared" si="4"/>
        <v>Ella McFarland, Enniskillen Royal GS</v>
      </c>
      <c r="F314" s="6" t="s">
        <v>89</v>
      </c>
      <c r="G314" s="6" t="s">
        <v>90</v>
      </c>
      <c r="H314" s="7">
        <v>36768</v>
      </c>
      <c r="I314" s="8" t="s">
        <v>19</v>
      </c>
      <c r="J314" s="5">
        <v>2</v>
      </c>
    </row>
    <row r="315" spans="1:10">
      <c r="A315" s="74">
        <v>313</v>
      </c>
      <c r="B315" s="71" t="s">
        <v>603</v>
      </c>
      <c r="C315" s="71" t="s">
        <v>205</v>
      </c>
      <c r="D315" s="70" t="str">
        <f>VLOOKUP(C315,'School Codes'!A:B,2)</f>
        <v>ERGS</v>
      </c>
      <c r="E315" s="70" t="str">
        <f t="shared" si="4"/>
        <v>Patrick Williams, Enniskillen Royal GS</v>
      </c>
      <c r="F315" s="6" t="s">
        <v>71</v>
      </c>
      <c r="G315" s="6" t="s">
        <v>68</v>
      </c>
      <c r="H315" s="7">
        <v>36432</v>
      </c>
      <c r="I315" s="8" t="s">
        <v>19</v>
      </c>
      <c r="J315" s="5">
        <v>2</v>
      </c>
    </row>
    <row r="316" spans="1:10">
      <c r="A316" s="74">
        <v>314</v>
      </c>
      <c r="B316" s="71" t="s">
        <v>604</v>
      </c>
      <c r="C316" s="71" t="s">
        <v>205</v>
      </c>
      <c r="D316" s="70" t="str">
        <f>VLOOKUP(C316,'School Codes'!A:B,2)</f>
        <v>ERGS</v>
      </c>
      <c r="E316" s="70" t="str">
        <f t="shared" si="4"/>
        <v>David Millar, Enniskillen Royal GS</v>
      </c>
      <c r="F316" s="6" t="s">
        <v>85</v>
      </c>
      <c r="G316" s="6" t="s">
        <v>65</v>
      </c>
      <c r="H316" s="7">
        <v>36504</v>
      </c>
      <c r="I316" s="8" t="s">
        <v>19</v>
      </c>
      <c r="J316" s="5">
        <v>2</v>
      </c>
    </row>
    <row r="317" spans="1:10">
      <c r="A317" s="74">
        <v>315</v>
      </c>
      <c r="B317" s="71" t="s">
        <v>605</v>
      </c>
      <c r="C317" s="71" t="s">
        <v>205</v>
      </c>
      <c r="D317" s="70" t="str">
        <f>VLOOKUP(C317,'School Codes'!A:B,2)</f>
        <v>ERGS</v>
      </c>
      <c r="E317" s="70" t="str">
        <f t="shared" si="4"/>
        <v>Annabelle Morrison, Enniskillen Royal GS</v>
      </c>
      <c r="F317" s="6" t="s">
        <v>86</v>
      </c>
      <c r="G317" s="6" t="s">
        <v>87</v>
      </c>
      <c r="H317" s="7">
        <v>36875</v>
      </c>
      <c r="I317" s="8" t="s">
        <v>19</v>
      </c>
      <c r="J317" s="5">
        <v>2</v>
      </c>
    </row>
    <row r="318" spans="1:10">
      <c r="A318" s="74">
        <v>316</v>
      </c>
      <c r="B318" s="71" t="s">
        <v>606</v>
      </c>
      <c r="C318" s="71" t="s">
        <v>205</v>
      </c>
      <c r="D318" s="70" t="str">
        <f>VLOOKUP(C318,'School Codes'!A:B,2)</f>
        <v>ERGS</v>
      </c>
      <c r="E318" s="70" t="str">
        <f t="shared" si="4"/>
        <v>Ava Johston, Enniskillen Royal GS</v>
      </c>
      <c r="F318" s="6" t="s">
        <v>68</v>
      </c>
      <c r="G318" s="6" t="s">
        <v>69</v>
      </c>
      <c r="H318" s="7">
        <v>36347</v>
      </c>
      <c r="I318" s="8" t="s">
        <v>19</v>
      </c>
      <c r="J318" s="5">
        <v>2</v>
      </c>
    </row>
    <row r="319" spans="1:10">
      <c r="A319" s="74">
        <v>317</v>
      </c>
      <c r="B319" s="71" t="s">
        <v>607</v>
      </c>
      <c r="C319" s="71" t="s">
        <v>205</v>
      </c>
      <c r="D319" s="70" t="str">
        <f>VLOOKUP(C319,'School Codes'!A:B,2)</f>
        <v>ERGS</v>
      </c>
      <c r="E319" s="70" t="str">
        <f t="shared" si="4"/>
        <v>Jack Montgomery, Enniskillen Royal GS</v>
      </c>
      <c r="F319" s="6" t="s">
        <v>90</v>
      </c>
      <c r="G319" s="6" t="s">
        <v>89</v>
      </c>
      <c r="H319" s="7">
        <v>36538</v>
      </c>
      <c r="I319" s="8" t="s">
        <v>19</v>
      </c>
      <c r="J319" s="5">
        <v>2</v>
      </c>
    </row>
    <row r="320" spans="1:10">
      <c r="A320" s="74">
        <v>318</v>
      </c>
      <c r="B320" s="71" t="s">
        <v>608</v>
      </c>
      <c r="C320" s="71" t="s">
        <v>205</v>
      </c>
      <c r="D320" s="70" t="str">
        <f>VLOOKUP(C320,'School Codes'!A:B,2)</f>
        <v>ERGS</v>
      </c>
      <c r="E320" s="70" t="str">
        <f t="shared" si="4"/>
        <v>Scarlett Keys, Enniskillen Royal GS</v>
      </c>
      <c r="F320" s="6" t="s">
        <v>86</v>
      </c>
      <c r="G320" s="6" t="s">
        <v>88</v>
      </c>
      <c r="H320" s="7">
        <v>36377</v>
      </c>
      <c r="I320" s="8" t="s">
        <v>19</v>
      </c>
      <c r="J320" s="5">
        <v>2</v>
      </c>
    </row>
    <row r="321" spans="1:10">
      <c r="A321" s="74">
        <v>319</v>
      </c>
      <c r="B321" s="71" t="s">
        <v>609</v>
      </c>
      <c r="C321" s="71" t="s">
        <v>205</v>
      </c>
      <c r="D321" s="70" t="str">
        <f>VLOOKUP(C321,'School Codes'!A:B,2)</f>
        <v>ERGS</v>
      </c>
      <c r="E321" s="70" t="str">
        <f t="shared" si="4"/>
        <v>James Nixon, Enniskillen Royal GS</v>
      </c>
      <c r="F321" s="6" t="s">
        <v>87</v>
      </c>
      <c r="G321" s="6" t="s">
        <v>65</v>
      </c>
      <c r="H321" s="7">
        <v>36635</v>
      </c>
      <c r="I321" s="8" t="s">
        <v>19</v>
      </c>
      <c r="J321" s="5">
        <v>2</v>
      </c>
    </row>
    <row r="322" spans="1:10">
      <c r="A322" s="74">
        <v>320</v>
      </c>
      <c r="B322" s="71" t="s">
        <v>610</v>
      </c>
      <c r="C322" s="71" t="s">
        <v>205</v>
      </c>
      <c r="D322" s="70" t="str">
        <f>VLOOKUP(C322,'School Codes'!A:B,2)</f>
        <v>ERGS</v>
      </c>
      <c r="E322" s="70" t="str">
        <f t="shared" si="4"/>
        <v>Sophia Williams, Enniskillen Royal GS</v>
      </c>
      <c r="F322" s="6" t="s">
        <v>88</v>
      </c>
      <c r="G322" s="6" t="s">
        <v>65</v>
      </c>
      <c r="H322" s="7">
        <v>36398</v>
      </c>
      <c r="I322" s="8" t="s">
        <v>19</v>
      </c>
      <c r="J322" s="5">
        <v>2</v>
      </c>
    </row>
    <row r="323" spans="1:10">
      <c r="A323" s="74">
        <v>321</v>
      </c>
      <c r="B323" s="71" t="s">
        <v>611</v>
      </c>
      <c r="C323" s="71" t="s">
        <v>205</v>
      </c>
      <c r="D323" s="70" t="str">
        <f>VLOOKUP(C323,'School Codes'!A:B,2)</f>
        <v>ERGS</v>
      </c>
      <c r="E323" s="70" t="str">
        <f t="shared" si="4"/>
        <v>Ellie McCartney, Enniskillen Royal GS</v>
      </c>
      <c r="F323" s="6" t="s">
        <v>85</v>
      </c>
      <c r="G323" s="6" t="s">
        <v>65</v>
      </c>
      <c r="H323" s="7" t="s">
        <v>65</v>
      </c>
      <c r="I323" s="8" t="s">
        <v>19</v>
      </c>
      <c r="J323" s="5">
        <v>2</v>
      </c>
    </row>
    <row r="324" spans="1:10">
      <c r="A324" s="74">
        <v>322</v>
      </c>
      <c r="B324" s="71" t="s">
        <v>612</v>
      </c>
      <c r="C324" s="71" t="s">
        <v>205</v>
      </c>
      <c r="D324" s="70" t="str">
        <f>VLOOKUP(C324,'School Codes'!A:B,2)</f>
        <v>ERGS</v>
      </c>
      <c r="E324" s="70" t="str">
        <f t="shared" ref="E324:E387" si="5">IF(A324="","",CONCATENATE(B324,", ",C324))</f>
        <v>Euan Makie, Enniskillen Royal GS</v>
      </c>
      <c r="F324" s="6" t="s">
        <v>99</v>
      </c>
      <c r="G324" s="6" t="s">
        <v>65</v>
      </c>
      <c r="H324" s="7">
        <v>35940</v>
      </c>
      <c r="I324" s="8" t="s">
        <v>21</v>
      </c>
      <c r="J324" s="5">
        <v>3</v>
      </c>
    </row>
    <row r="325" spans="1:10">
      <c r="A325" s="74">
        <v>323</v>
      </c>
      <c r="B325" s="71" t="s">
        <v>613</v>
      </c>
      <c r="C325" s="71" t="s">
        <v>205</v>
      </c>
      <c r="D325" s="70" t="str">
        <f>VLOOKUP(C325,'School Codes'!A:B,2)</f>
        <v>ERGS</v>
      </c>
      <c r="E325" s="70" t="str">
        <f t="shared" si="5"/>
        <v>Ruby Cobain, Enniskillen Royal GS</v>
      </c>
      <c r="F325" s="6" t="s">
        <v>93</v>
      </c>
      <c r="G325" s="6" t="s">
        <v>92</v>
      </c>
      <c r="H325" s="7">
        <v>36195</v>
      </c>
      <c r="I325" s="8" t="s">
        <v>21</v>
      </c>
      <c r="J325" s="5">
        <v>3</v>
      </c>
    </row>
    <row r="326" spans="1:10">
      <c r="A326" s="74">
        <v>324</v>
      </c>
      <c r="B326" s="71" t="s">
        <v>614</v>
      </c>
      <c r="C326" s="71" t="s">
        <v>205</v>
      </c>
      <c r="D326" s="70" t="str">
        <f>VLOOKUP(C326,'School Codes'!A:B,2)</f>
        <v>ERGS</v>
      </c>
      <c r="E326" s="70" t="str">
        <f t="shared" si="5"/>
        <v>Rachel Mullan, Enniskillen Royal GS</v>
      </c>
      <c r="F326" s="6" t="s">
        <v>102</v>
      </c>
      <c r="G326" s="6" t="s">
        <v>65</v>
      </c>
      <c r="H326" s="7">
        <v>35835</v>
      </c>
      <c r="I326" s="8" t="s">
        <v>21</v>
      </c>
      <c r="J326" s="5">
        <v>3</v>
      </c>
    </row>
    <row r="327" spans="1:10">
      <c r="A327" s="74">
        <v>325</v>
      </c>
      <c r="B327" s="71" t="s">
        <v>615</v>
      </c>
      <c r="C327" s="71" t="s">
        <v>205</v>
      </c>
      <c r="D327" s="70" t="str">
        <f>VLOOKUP(C327,'School Codes'!A:B,2)</f>
        <v>ERGS</v>
      </c>
      <c r="E327" s="70" t="str">
        <f t="shared" si="5"/>
        <v>Darragh Love, Enniskillen Royal GS</v>
      </c>
      <c r="F327" s="6" t="s">
        <v>98</v>
      </c>
      <c r="G327" s="6" t="s">
        <v>65</v>
      </c>
      <c r="H327" s="7">
        <v>36289</v>
      </c>
      <c r="I327" s="8" t="s">
        <v>21</v>
      </c>
      <c r="J327" s="5">
        <v>3</v>
      </c>
    </row>
    <row r="328" spans="1:10">
      <c r="A328" s="74">
        <v>326</v>
      </c>
      <c r="B328" s="71" t="s">
        <v>616</v>
      </c>
      <c r="C328" s="71" t="s">
        <v>205</v>
      </c>
      <c r="D328" s="70" t="str">
        <f>VLOOKUP(C328,'School Codes'!A:B,2)</f>
        <v>ERGS</v>
      </c>
      <c r="E328" s="70" t="str">
        <f t="shared" si="5"/>
        <v>Eadie Follis, Enniskillen Royal GS</v>
      </c>
      <c r="F328" s="6" t="s">
        <v>104</v>
      </c>
      <c r="G328" s="6" t="s">
        <v>111</v>
      </c>
      <c r="H328" s="7">
        <v>35392</v>
      </c>
      <c r="I328" s="8" t="s">
        <v>23</v>
      </c>
      <c r="J328" s="5">
        <v>4</v>
      </c>
    </row>
    <row r="329" spans="1:10">
      <c r="A329" s="74">
        <v>327</v>
      </c>
      <c r="B329" s="71" t="s">
        <v>617</v>
      </c>
      <c r="C329" s="71" t="s">
        <v>205</v>
      </c>
      <c r="D329" s="70" t="str">
        <f>VLOOKUP(C329,'School Codes'!A:B,2)</f>
        <v>ERGS</v>
      </c>
      <c r="E329" s="70" t="str">
        <f t="shared" si="5"/>
        <v>Enya Burchmore, Enniskillen Royal GS</v>
      </c>
      <c r="F329" s="6" t="s">
        <v>112</v>
      </c>
      <c r="G329" s="6" t="s">
        <v>65</v>
      </c>
      <c r="H329" s="7">
        <v>34962</v>
      </c>
      <c r="I329" s="8" t="s">
        <v>23</v>
      </c>
      <c r="J329" s="5">
        <v>4</v>
      </c>
    </row>
    <row r="330" spans="1:10">
      <c r="A330" s="74">
        <v>328</v>
      </c>
      <c r="B330" s="71" t="s">
        <v>618</v>
      </c>
      <c r="C330" s="71" t="s">
        <v>205</v>
      </c>
      <c r="D330" s="70" t="str">
        <f>VLOOKUP(C330,'School Codes'!A:B,2)</f>
        <v>ERGS</v>
      </c>
      <c r="E330" s="70" t="str">
        <f t="shared" si="5"/>
        <v>Carly Graham, Enniskillen Royal GS</v>
      </c>
      <c r="F330" s="6" t="s">
        <v>108</v>
      </c>
      <c r="G330" s="6" t="s">
        <v>65</v>
      </c>
      <c r="H330" s="7">
        <v>35388</v>
      </c>
      <c r="I330" s="8" t="s">
        <v>23</v>
      </c>
      <c r="J330" s="5">
        <v>4</v>
      </c>
    </row>
    <row r="331" spans="1:10">
      <c r="A331" s="74">
        <v>329</v>
      </c>
      <c r="B331" s="71" t="s">
        <v>619</v>
      </c>
      <c r="C331" s="71" t="s">
        <v>205</v>
      </c>
      <c r="D331" s="70" t="str">
        <f>VLOOKUP(C331,'School Codes'!A:B,2)</f>
        <v>ERGS</v>
      </c>
      <c r="E331" s="70" t="str">
        <f t="shared" si="5"/>
        <v>Harvey Little, Enniskillen Royal GS</v>
      </c>
      <c r="F331" s="6" t="s">
        <v>143</v>
      </c>
      <c r="G331" s="6" t="s">
        <v>65</v>
      </c>
      <c r="H331" s="7">
        <v>35211</v>
      </c>
      <c r="I331" s="8" t="s">
        <v>22</v>
      </c>
      <c r="J331" s="5">
        <v>8</v>
      </c>
    </row>
    <row r="332" spans="1:10">
      <c r="A332" s="74">
        <v>330</v>
      </c>
      <c r="B332" s="71" t="s">
        <v>620</v>
      </c>
      <c r="C332" s="71" t="s">
        <v>205</v>
      </c>
      <c r="D332" s="70" t="str">
        <f>VLOOKUP(C332,'School Codes'!A:B,2)</f>
        <v>ERGS</v>
      </c>
      <c r="E332" s="70" t="str">
        <f t="shared" si="5"/>
        <v>Kate Little, Enniskillen Royal GS</v>
      </c>
      <c r="F332" s="6" t="s">
        <v>68</v>
      </c>
      <c r="G332" s="6" t="s">
        <v>70</v>
      </c>
      <c r="H332" s="7">
        <v>36885</v>
      </c>
      <c r="I332" s="8" t="s">
        <v>19</v>
      </c>
      <c r="J332" s="5">
        <v>2</v>
      </c>
    </row>
    <row r="333" spans="1:10">
      <c r="A333" s="74">
        <v>331</v>
      </c>
      <c r="B333" s="71" t="s">
        <v>621</v>
      </c>
      <c r="C333" s="71" t="s">
        <v>205</v>
      </c>
      <c r="D333" s="70" t="str">
        <f>VLOOKUP(C333,'School Codes'!A:B,2)</f>
        <v>ERGS</v>
      </c>
      <c r="E333" s="70" t="str">
        <f t="shared" si="5"/>
        <v>Connor Thronton, Enniskillen Royal GS</v>
      </c>
      <c r="F333" s="6" t="s">
        <v>94</v>
      </c>
      <c r="G333" s="6" t="s">
        <v>95</v>
      </c>
      <c r="H333" s="7">
        <v>36302</v>
      </c>
      <c r="I333" s="8" t="s">
        <v>21</v>
      </c>
      <c r="J333" s="5">
        <v>3</v>
      </c>
    </row>
    <row r="334" spans="1:10">
      <c r="A334" s="74">
        <v>332</v>
      </c>
      <c r="B334" s="71" t="s">
        <v>622</v>
      </c>
      <c r="C334" s="71" t="s">
        <v>205</v>
      </c>
      <c r="D334" s="70" t="str">
        <f>VLOOKUP(C334,'School Codes'!A:B,2)</f>
        <v>ERGS</v>
      </c>
      <c r="E334" s="70" t="str">
        <f t="shared" si="5"/>
        <v>Edeline Andrich, Enniskillen Royal GS</v>
      </c>
      <c r="F334" s="6" t="s">
        <v>114</v>
      </c>
      <c r="G334" s="6" t="s">
        <v>65</v>
      </c>
      <c r="H334" s="7">
        <v>35118</v>
      </c>
      <c r="I334" s="8" t="s">
        <v>23</v>
      </c>
      <c r="J334" s="5">
        <v>4</v>
      </c>
    </row>
    <row r="335" spans="1:10">
      <c r="A335" s="74">
        <v>333</v>
      </c>
      <c r="B335" s="71" t="s">
        <v>623</v>
      </c>
      <c r="C335" s="71" t="s">
        <v>205</v>
      </c>
      <c r="D335" s="70" t="str">
        <f>VLOOKUP(C335,'School Codes'!A:B,2)</f>
        <v>ERGS</v>
      </c>
      <c r="E335" s="70" t="str">
        <f t="shared" si="5"/>
        <v>Emily Morton, Enniskillen Royal GS</v>
      </c>
      <c r="F335" s="6" t="s">
        <v>105</v>
      </c>
      <c r="G335" s="6" t="s">
        <v>112</v>
      </c>
      <c r="H335" s="7">
        <v>35591</v>
      </c>
      <c r="I335" s="8" t="s">
        <v>23</v>
      </c>
      <c r="J335" s="5">
        <v>4</v>
      </c>
    </row>
    <row r="336" spans="1:10">
      <c r="A336" s="74">
        <v>334</v>
      </c>
      <c r="B336" s="71" t="s">
        <v>624</v>
      </c>
      <c r="C336" s="71" t="s">
        <v>206</v>
      </c>
      <c r="D336" s="70" t="str">
        <f>VLOOKUP(C336,'School Codes'!A:B,2)</f>
        <v>FC</v>
      </c>
      <c r="E336" s="70" t="str">
        <f t="shared" si="5"/>
        <v>Ellie Farrell, Fivemiletown College</v>
      </c>
      <c r="F336" s="6" t="s">
        <v>119</v>
      </c>
      <c r="G336" s="6" t="s">
        <v>117</v>
      </c>
      <c r="H336" s="7">
        <v>36536</v>
      </c>
      <c r="I336" s="8" t="s">
        <v>18</v>
      </c>
      <c r="J336" s="5">
        <v>6</v>
      </c>
    </row>
    <row r="337" spans="1:10">
      <c r="A337" s="74">
        <v>335</v>
      </c>
      <c r="B337" s="71" t="s">
        <v>625</v>
      </c>
      <c r="C337" s="71" t="s">
        <v>206</v>
      </c>
      <c r="D337" s="70" t="str">
        <f>VLOOKUP(C337,'School Codes'!A:B,2)</f>
        <v>FC</v>
      </c>
      <c r="E337" s="70" t="str">
        <f t="shared" si="5"/>
        <v>Ellie Waston, Fivemiletown College</v>
      </c>
      <c r="F337" s="6" t="s">
        <v>118</v>
      </c>
      <c r="G337" s="6" t="s">
        <v>65</v>
      </c>
      <c r="H337" s="7">
        <v>36358</v>
      </c>
      <c r="I337" s="8" t="s">
        <v>18</v>
      </c>
      <c r="J337" s="5">
        <v>6</v>
      </c>
    </row>
    <row r="338" spans="1:10">
      <c r="A338" s="74">
        <v>336</v>
      </c>
      <c r="B338" s="71" t="s">
        <v>626</v>
      </c>
      <c r="C338" s="71" t="s">
        <v>206</v>
      </c>
      <c r="D338" s="70" t="str">
        <f>VLOOKUP(C338,'School Codes'!A:B,2)</f>
        <v>FC</v>
      </c>
      <c r="E338" s="70" t="str">
        <f t="shared" si="5"/>
        <v>Ethan McFarland, Fivemiletown College</v>
      </c>
      <c r="F338" s="6" t="s">
        <v>118</v>
      </c>
      <c r="G338" s="6" t="s">
        <v>65</v>
      </c>
      <c r="H338" s="7">
        <v>36357</v>
      </c>
      <c r="I338" s="8" t="s">
        <v>18</v>
      </c>
      <c r="J338" s="5">
        <v>6</v>
      </c>
    </row>
    <row r="339" spans="1:10">
      <c r="A339" s="74">
        <v>337</v>
      </c>
      <c r="B339" s="71" t="s">
        <v>627</v>
      </c>
      <c r="C339" s="71" t="s">
        <v>206</v>
      </c>
      <c r="D339" s="70" t="str">
        <f>VLOOKUP(C339,'School Codes'!A:B,2)</f>
        <v>FC</v>
      </c>
      <c r="E339" s="70" t="str">
        <f t="shared" si="5"/>
        <v>Joseph Goodwin , Fivemiletown College</v>
      </c>
      <c r="F339" s="6" t="s">
        <v>117</v>
      </c>
      <c r="G339" s="6" t="s">
        <v>65</v>
      </c>
      <c r="H339" s="7">
        <v>37010</v>
      </c>
      <c r="I339" s="8" t="s">
        <v>18</v>
      </c>
      <c r="J339" s="5">
        <v>6</v>
      </c>
    </row>
    <row r="340" spans="1:10">
      <c r="A340" s="74">
        <v>338</v>
      </c>
      <c r="B340" s="71" t="s">
        <v>628</v>
      </c>
      <c r="C340" s="71" t="s">
        <v>206</v>
      </c>
      <c r="D340" s="70" t="str">
        <f>VLOOKUP(C340,'School Codes'!A:B,2)</f>
        <v>FC</v>
      </c>
      <c r="E340" s="70" t="str">
        <f t="shared" si="5"/>
        <v>Victoria Bothwell, Fivemiletown College</v>
      </c>
      <c r="F340" s="6" t="s">
        <v>80</v>
      </c>
      <c r="G340" s="6" t="s">
        <v>65</v>
      </c>
      <c r="H340" s="7">
        <v>36013</v>
      </c>
      <c r="I340" s="8" t="s">
        <v>20</v>
      </c>
      <c r="J340" s="5">
        <v>7</v>
      </c>
    </row>
    <row r="341" spans="1:10">
      <c r="A341" s="74">
        <v>339</v>
      </c>
      <c r="B341" s="71" t="s">
        <v>629</v>
      </c>
      <c r="C341" s="71" t="s">
        <v>206</v>
      </c>
      <c r="D341" s="70" t="str">
        <f>VLOOKUP(C341,'School Codes'!A:B,2)</f>
        <v>FC</v>
      </c>
      <c r="E341" s="70" t="str">
        <f t="shared" si="5"/>
        <v>Rebecca Copeland, Fivemiletown College</v>
      </c>
      <c r="F341" s="6" t="s">
        <v>146</v>
      </c>
      <c r="G341" s="6" t="s">
        <v>65</v>
      </c>
      <c r="H341" s="7">
        <v>34925</v>
      </c>
      <c r="I341" s="8" t="s">
        <v>22</v>
      </c>
      <c r="J341" s="5">
        <v>8</v>
      </c>
    </row>
    <row r="342" spans="1:10">
      <c r="A342" s="74">
        <v>340</v>
      </c>
      <c r="B342" s="71" t="s">
        <v>630</v>
      </c>
      <c r="C342" s="71" t="s">
        <v>206</v>
      </c>
      <c r="D342" s="70" t="str">
        <f>VLOOKUP(C342,'School Codes'!A:B,2)</f>
        <v>FC</v>
      </c>
      <c r="E342" s="70" t="str">
        <f t="shared" si="5"/>
        <v>Robyn Little, Fivemiletown College</v>
      </c>
      <c r="F342" s="6" t="s">
        <v>147</v>
      </c>
      <c r="G342" s="6" t="s">
        <v>65</v>
      </c>
      <c r="H342" s="7">
        <v>34939</v>
      </c>
      <c r="I342" s="8" t="s">
        <v>22</v>
      </c>
      <c r="J342" s="5">
        <v>8</v>
      </c>
    </row>
    <row r="343" spans="1:10">
      <c r="A343" s="74">
        <v>341</v>
      </c>
      <c r="B343" s="71" t="s">
        <v>631</v>
      </c>
      <c r="C343" s="71" t="s">
        <v>206</v>
      </c>
      <c r="D343" s="70" t="str">
        <f>VLOOKUP(C343,'School Codes'!A:B,2)</f>
        <v>FC</v>
      </c>
      <c r="E343" s="70" t="str">
        <f t="shared" si="5"/>
        <v>Lana Caldwell, Fivemiletown College</v>
      </c>
      <c r="F343" s="6" t="s">
        <v>69</v>
      </c>
      <c r="G343" s="6" t="s">
        <v>65</v>
      </c>
      <c r="H343" s="7">
        <v>36773</v>
      </c>
      <c r="I343" s="8" t="s">
        <v>19</v>
      </c>
      <c r="J343" s="5">
        <v>2</v>
      </c>
    </row>
    <row r="344" spans="1:10">
      <c r="A344" s="74">
        <v>342</v>
      </c>
      <c r="B344" s="71" t="s">
        <v>632</v>
      </c>
      <c r="C344" s="71" t="s">
        <v>206</v>
      </c>
      <c r="D344" s="70" t="str">
        <f>VLOOKUP(C344,'School Codes'!A:B,2)</f>
        <v>FC</v>
      </c>
      <c r="E344" s="70" t="str">
        <f t="shared" si="5"/>
        <v>William O'Donnell, Fivemiletown College</v>
      </c>
      <c r="F344" s="6" t="s">
        <v>69</v>
      </c>
      <c r="G344" s="6" t="s">
        <v>65</v>
      </c>
      <c r="H344" s="7">
        <v>36914</v>
      </c>
      <c r="I344" s="8" t="s">
        <v>19</v>
      </c>
      <c r="J344" s="5">
        <v>2</v>
      </c>
    </row>
    <row r="345" spans="1:10">
      <c r="A345" s="74">
        <v>343</v>
      </c>
      <c r="B345" s="71" t="s">
        <v>633</v>
      </c>
      <c r="C345" s="71" t="s">
        <v>206</v>
      </c>
      <c r="D345" s="70" t="str">
        <f>VLOOKUP(C345,'School Codes'!A:B,2)</f>
        <v>FC</v>
      </c>
      <c r="E345" s="70" t="str">
        <f t="shared" si="5"/>
        <v>Amy Mclung, Fivemiletown College</v>
      </c>
      <c r="F345" s="6" t="s">
        <v>93</v>
      </c>
      <c r="G345" s="6" t="s">
        <v>92</v>
      </c>
      <c r="H345" s="7">
        <v>36173</v>
      </c>
      <c r="I345" s="8" t="s">
        <v>21</v>
      </c>
      <c r="J345" s="5">
        <v>3</v>
      </c>
    </row>
    <row r="346" spans="1:10">
      <c r="A346" s="74">
        <v>344</v>
      </c>
      <c r="B346" s="71" t="s">
        <v>634</v>
      </c>
      <c r="C346" s="71" t="s">
        <v>206</v>
      </c>
      <c r="D346" s="70" t="str">
        <f>VLOOKUP(C346,'School Codes'!A:B,2)</f>
        <v>FC</v>
      </c>
      <c r="E346" s="70" t="str">
        <f t="shared" si="5"/>
        <v>Laura Robinson, Fivemiletown College</v>
      </c>
      <c r="F346" s="6" t="s">
        <v>94</v>
      </c>
      <c r="G346" s="6" t="s">
        <v>93</v>
      </c>
      <c r="H346" s="7">
        <v>35985</v>
      </c>
      <c r="I346" s="8" t="s">
        <v>21</v>
      </c>
      <c r="J346" s="5">
        <v>3</v>
      </c>
    </row>
    <row r="347" spans="1:10">
      <c r="A347" s="74">
        <v>345</v>
      </c>
      <c r="B347" s="71" t="s">
        <v>635</v>
      </c>
      <c r="C347" s="71" t="s">
        <v>206</v>
      </c>
      <c r="D347" s="70" t="str">
        <f>VLOOKUP(C347,'School Codes'!A:B,2)</f>
        <v>FC</v>
      </c>
      <c r="E347" s="70" t="str">
        <f t="shared" si="5"/>
        <v>Jessica McKeown, Fivemiletown College</v>
      </c>
      <c r="F347" s="6" t="s">
        <v>112</v>
      </c>
      <c r="G347" s="6" t="s">
        <v>65</v>
      </c>
      <c r="H347" s="7">
        <v>35191</v>
      </c>
      <c r="I347" s="8" t="s">
        <v>23</v>
      </c>
      <c r="J347" s="5">
        <v>4</v>
      </c>
    </row>
    <row r="348" spans="1:10">
      <c r="A348" s="74">
        <v>346</v>
      </c>
      <c r="B348" s="71" t="s">
        <v>636</v>
      </c>
      <c r="C348" s="71" t="s">
        <v>206</v>
      </c>
      <c r="D348" s="70" t="str">
        <f>VLOOKUP(C348,'School Codes'!A:B,2)</f>
        <v>FC</v>
      </c>
      <c r="E348" s="70" t="str">
        <f t="shared" si="5"/>
        <v>Ryan Elliott, Fivemiletown College</v>
      </c>
      <c r="F348" s="6" t="s">
        <v>148</v>
      </c>
      <c r="G348" s="6" t="s">
        <v>65</v>
      </c>
      <c r="H348" s="7">
        <v>35473</v>
      </c>
      <c r="I348" s="8" t="s">
        <v>23</v>
      </c>
      <c r="J348" s="5">
        <v>4</v>
      </c>
    </row>
    <row r="349" spans="1:10">
      <c r="A349" s="74">
        <v>347</v>
      </c>
      <c r="B349" s="71" t="s">
        <v>637</v>
      </c>
      <c r="C349" s="71" t="s">
        <v>206</v>
      </c>
      <c r="D349" s="70" t="str">
        <f>VLOOKUP(C349,'School Codes'!A:B,2)</f>
        <v>FC</v>
      </c>
      <c r="E349" s="70" t="str">
        <f t="shared" si="5"/>
        <v>Abigail Bateman-Smith , Fivemiletown College</v>
      </c>
      <c r="F349" s="6" t="s">
        <v>123</v>
      </c>
      <c r="G349" s="6" t="s">
        <v>65</v>
      </c>
      <c r="H349" s="7">
        <v>36815</v>
      </c>
      <c r="I349" s="8" t="s">
        <v>18</v>
      </c>
      <c r="J349" s="5">
        <v>6</v>
      </c>
    </row>
    <row r="350" spans="1:10">
      <c r="A350" s="74">
        <v>348</v>
      </c>
      <c r="B350" s="71" t="s">
        <v>638</v>
      </c>
      <c r="C350" s="71" t="s">
        <v>206</v>
      </c>
      <c r="D350" s="70" t="str">
        <f>VLOOKUP(C350,'School Codes'!A:B,2)</f>
        <v>FC</v>
      </c>
      <c r="E350" s="70" t="str">
        <f t="shared" si="5"/>
        <v>Bethany Coalter, Fivemiletown College</v>
      </c>
      <c r="F350" s="6" t="s">
        <v>127</v>
      </c>
      <c r="G350" s="6" t="s">
        <v>122</v>
      </c>
      <c r="H350" s="7">
        <v>36597</v>
      </c>
      <c r="I350" s="8" t="s">
        <v>18</v>
      </c>
      <c r="J350" s="5">
        <v>6</v>
      </c>
    </row>
    <row r="351" spans="1:10">
      <c r="A351" s="74">
        <v>349</v>
      </c>
      <c r="B351" s="71" t="s">
        <v>639</v>
      </c>
      <c r="C351" s="71" t="s">
        <v>206</v>
      </c>
      <c r="D351" s="70" t="str">
        <f>VLOOKUP(C351,'School Codes'!A:B,2)</f>
        <v>FC</v>
      </c>
      <c r="E351" s="70" t="str">
        <f t="shared" si="5"/>
        <v>Tyler Swindle, Fivemiletown College</v>
      </c>
      <c r="F351" s="6" t="s">
        <v>117</v>
      </c>
      <c r="G351" s="6" t="s">
        <v>120</v>
      </c>
      <c r="H351" s="7">
        <v>36360</v>
      </c>
      <c r="I351" s="8" t="s">
        <v>18</v>
      </c>
      <c r="J351" s="5">
        <v>6</v>
      </c>
    </row>
    <row r="352" spans="1:10">
      <c r="A352" s="74">
        <v>350</v>
      </c>
      <c r="B352" s="71" t="s">
        <v>640</v>
      </c>
      <c r="C352" s="71" t="s">
        <v>206</v>
      </c>
      <c r="D352" s="70" t="str">
        <f>VLOOKUP(C352,'School Codes'!A:B,2)</f>
        <v>FC</v>
      </c>
      <c r="E352" s="70" t="str">
        <f t="shared" si="5"/>
        <v>Corey Porter, Fivemiletown College</v>
      </c>
      <c r="F352" s="6" t="s">
        <v>119</v>
      </c>
      <c r="G352" s="6" t="s">
        <v>125</v>
      </c>
      <c r="H352" s="7">
        <v>36427</v>
      </c>
      <c r="I352" s="8" t="s">
        <v>18</v>
      </c>
      <c r="J352" s="5">
        <v>6</v>
      </c>
    </row>
    <row r="353" spans="1:10">
      <c r="A353" s="74">
        <v>351</v>
      </c>
      <c r="B353" s="71" t="s">
        <v>641</v>
      </c>
      <c r="C353" s="71" t="s">
        <v>206</v>
      </c>
      <c r="D353" s="70" t="str">
        <f>VLOOKUP(C353,'School Codes'!A:B,2)</f>
        <v>FC</v>
      </c>
      <c r="E353" s="70" t="str">
        <f t="shared" si="5"/>
        <v>Ava Stubbs, Fivemiletown College</v>
      </c>
      <c r="F353" s="6" t="s">
        <v>119</v>
      </c>
      <c r="G353" s="6" t="s">
        <v>118</v>
      </c>
      <c r="H353" s="7">
        <v>36741</v>
      </c>
      <c r="I353" s="8" t="s">
        <v>18</v>
      </c>
      <c r="J353" s="5">
        <v>6</v>
      </c>
    </row>
    <row r="354" spans="1:10">
      <c r="A354" s="74">
        <v>352</v>
      </c>
      <c r="B354" s="71" t="s">
        <v>642</v>
      </c>
      <c r="C354" s="71" t="s">
        <v>206</v>
      </c>
      <c r="D354" s="70" t="str">
        <f>VLOOKUP(C354,'School Codes'!A:B,2)</f>
        <v>FC</v>
      </c>
      <c r="E354" s="70" t="str">
        <f t="shared" si="5"/>
        <v>Alex Little, Fivemiletown College</v>
      </c>
      <c r="F354" s="6" t="s">
        <v>120</v>
      </c>
      <c r="G354" s="6" t="s">
        <v>65</v>
      </c>
      <c r="H354" s="7">
        <v>36945</v>
      </c>
      <c r="I354" s="8" t="s">
        <v>18</v>
      </c>
      <c r="J354" s="5">
        <v>6</v>
      </c>
    </row>
    <row r="355" spans="1:10">
      <c r="A355" s="74">
        <v>353</v>
      </c>
      <c r="B355" s="71" t="s">
        <v>643</v>
      </c>
      <c r="C355" s="71" t="s">
        <v>206</v>
      </c>
      <c r="D355" s="70" t="str">
        <f>VLOOKUP(C355,'School Codes'!A:B,2)</f>
        <v>FC</v>
      </c>
      <c r="E355" s="70" t="str">
        <f t="shared" si="5"/>
        <v>Kellie Irwin, Fivemiletown College</v>
      </c>
      <c r="F355" s="6" t="s">
        <v>160</v>
      </c>
      <c r="G355" s="6" t="s">
        <v>65</v>
      </c>
      <c r="H355" s="7">
        <v>36825</v>
      </c>
      <c r="I355" s="8" t="s">
        <v>18</v>
      </c>
      <c r="J355" s="5">
        <v>6</v>
      </c>
    </row>
    <row r="356" spans="1:10">
      <c r="A356" s="74">
        <v>354</v>
      </c>
      <c r="B356" s="71" t="s">
        <v>644</v>
      </c>
      <c r="C356" s="71" t="s">
        <v>206</v>
      </c>
      <c r="D356" s="70" t="str">
        <f>VLOOKUP(C356,'School Codes'!A:B,2)</f>
        <v>FC</v>
      </c>
      <c r="E356" s="70" t="str">
        <f t="shared" si="5"/>
        <v>Ben Ellison , Fivemiletown College</v>
      </c>
      <c r="F356" s="6" t="s">
        <v>160</v>
      </c>
      <c r="G356" s="6" t="s">
        <v>65</v>
      </c>
      <c r="H356" s="7">
        <v>36843</v>
      </c>
      <c r="I356" s="8" t="s">
        <v>18</v>
      </c>
      <c r="J356" s="5">
        <v>6</v>
      </c>
    </row>
    <row r="357" spans="1:10">
      <c r="A357" s="74">
        <v>355</v>
      </c>
      <c r="B357" s="71" t="s">
        <v>645</v>
      </c>
      <c r="C357" s="71" t="s">
        <v>206</v>
      </c>
      <c r="D357" s="70" t="str">
        <f>VLOOKUP(C357,'School Codes'!A:B,2)</f>
        <v>FC</v>
      </c>
      <c r="E357" s="70" t="str">
        <f t="shared" si="5"/>
        <v>Robbie Ellison , Fivemiletown College</v>
      </c>
      <c r="F357" s="6" t="s">
        <v>118</v>
      </c>
      <c r="G357" s="6" t="s">
        <v>117</v>
      </c>
      <c r="H357" s="7">
        <v>36978</v>
      </c>
      <c r="I357" s="8" t="s">
        <v>18</v>
      </c>
      <c r="J357" s="5">
        <v>6</v>
      </c>
    </row>
    <row r="358" spans="1:10">
      <c r="A358" s="74">
        <v>356</v>
      </c>
      <c r="B358" s="71" t="s">
        <v>646</v>
      </c>
      <c r="C358" s="71" t="s">
        <v>206</v>
      </c>
      <c r="D358" s="70" t="str">
        <f>VLOOKUP(C358,'School Codes'!A:B,2)</f>
        <v>FC</v>
      </c>
      <c r="E358" s="70" t="str">
        <f t="shared" si="5"/>
        <v>John Elliott, Fivemiletown College</v>
      </c>
      <c r="F358" s="6" t="s">
        <v>146</v>
      </c>
      <c r="G358" s="6" t="s">
        <v>65</v>
      </c>
      <c r="H358" s="7">
        <v>35484</v>
      </c>
      <c r="I358" s="8" t="s">
        <v>22</v>
      </c>
      <c r="J358" s="5">
        <v>8</v>
      </c>
    </row>
    <row r="359" spans="1:10">
      <c r="A359" s="74">
        <v>357</v>
      </c>
      <c r="B359" s="71" t="s">
        <v>647</v>
      </c>
      <c r="C359" s="71" t="s">
        <v>206</v>
      </c>
      <c r="D359" s="70" t="str">
        <f>VLOOKUP(C359,'School Codes'!A:B,2)</f>
        <v>FC</v>
      </c>
      <c r="E359" s="70" t="str">
        <f t="shared" si="5"/>
        <v>Ryhs Bogue, Fivemiletown College</v>
      </c>
      <c r="F359" s="6" t="s">
        <v>146</v>
      </c>
      <c r="G359" s="6" t="s">
        <v>65</v>
      </c>
      <c r="H359" s="7">
        <v>35249</v>
      </c>
      <c r="I359" s="8" t="s">
        <v>22</v>
      </c>
      <c r="J359" s="5">
        <v>8</v>
      </c>
    </row>
    <row r="360" spans="1:10">
      <c r="A360" s="74">
        <v>358</v>
      </c>
      <c r="B360" s="71" t="s">
        <v>648</v>
      </c>
      <c r="C360" s="71" t="s">
        <v>206</v>
      </c>
      <c r="D360" s="70" t="str">
        <f>VLOOKUP(C360,'School Codes'!A:B,2)</f>
        <v>FC</v>
      </c>
      <c r="E360" s="70" t="str">
        <f t="shared" si="5"/>
        <v>Amy Nelson, Fivemiletown College</v>
      </c>
      <c r="F360" s="6" t="s">
        <v>71</v>
      </c>
      <c r="G360" s="6" t="s">
        <v>65</v>
      </c>
      <c r="H360" s="7">
        <v>36354</v>
      </c>
      <c r="I360" s="8" t="s">
        <v>19</v>
      </c>
      <c r="J360" s="5">
        <v>2</v>
      </c>
    </row>
    <row r="361" spans="1:10">
      <c r="A361" s="74">
        <v>359</v>
      </c>
      <c r="B361" s="71" t="s">
        <v>649</v>
      </c>
      <c r="C361" s="71" t="s">
        <v>206</v>
      </c>
      <c r="D361" s="70" t="str">
        <f>VLOOKUP(C361,'School Codes'!A:B,2)</f>
        <v>FC</v>
      </c>
      <c r="E361" s="70" t="str">
        <f t="shared" si="5"/>
        <v>Ewan Suttle, Fivemiletown College</v>
      </c>
      <c r="F361" s="6" t="s">
        <v>149</v>
      </c>
      <c r="G361" s="6" t="s">
        <v>87</v>
      </c>
      <c r="H361" s="7">
        <v>36504</v>
      </c>
      <c r="I361" s="8" t="s">
        <v>19</v>
      </c>
      <c r="J361" s="5">
        <v>2</v>
      </c>
    </row>
    <row r="362" spans="1:10">
      <c r="A362" s="74">
        <v>360</v>
      </c>
      <c r="B362" s="71" t="s">
        <v>650</v>
      </c>
      <c r="C362" s="71" t="s">
        <v>206</v>
      </c>
      <c r="D362" s="70" t="str">
        <f>VLOOKUP(C362,'School Codes'!A:B,2)</f>
        <v>FC</v>
      </c>
      <c r="E362" s="70" t="str">
        <f t="shared" si="5"/>
        <v>Katilin Nicholl, Fivemiletown College</v>
      </c>
      <c r="F362" s="6" t="s">
        <v>115</v>
      </c>
      <c r="G362" s="6" t="s">
        <v>107</v>
      </c>
      <c r="H362" s="7">
        <v>35081</v>
      </c>
      <c r="I362" s="8" t="s">
        <v>23</v>
      </c>
      <c r="J362" s="5">
        <v>4</v>
      </c>
    </row>
    <row r="363" spans="1:10">
      <c r="A363" s="74">
        <v>361</v>
      </c>
      <c r="B363" s="71" t="s">
        <v>651</v>
      </c>
      <c r="C363" s="71" t="s">
        <v>206</v>
      </c>
      <c r="D363" s="70" t="str">
        <f>VLOOKUP(C363,'School Codes'!A:B,2)</f>
        <v>FC</v>
      </c>
      <c r="E363" s="70" t="str">
        <f t="shared" si="5"/>
        <v>Sara McClelland, Fivemiletown College</v>
      </c>
      <c r="F363" s="6" t="s">
        <v>104</v>
      </c>
      <c r="G363" s="6" t="s">
        <v>107</v>
      </c>
      <c r="H363" s="7">
        <v>35193</v>
      </c>
      <c r="I363" s="8" t="s">
        <v>23</v>
      </c>
      <c r="J363" s="5">
        <v>4</v>
      </c>
    </row>
    <row r="364" spans="1:10">
      <c r="A364" s="74">
        <v>362</v>
      </c>
      <c r="B364" s="71" t="s">
        <v>652</v>
      </c>
      <c r="C364" s="71" t="s">
        <v>206</v>
      </c>
      <c r="D364" s="70" t="str">
        <f>VLOOKUP(C364,'School Codes'!A:B,2)</f>
        <v>FC</v>
      </c>
      <c r="E364" s="70" t="str">
        <f t="shared" si="5"/>
        <v>Sarah Armstong, Fivemiletown College</v>
      </c>
      <c r="F364" s="6" t="s">
        <v>127</v>
      </c>
      <c r="G364" s="6" t="s">
        <v>125</v>
      </c>
      <c r="H364" s="7">
        <v>36925</v>
      </c>
      <c r="I364" s="8" t="s">
        <v>18</v>
      </c>
      <c r="J364" s="5">
        <v>6</v>
      </c>
    </row>
    <row r="365" spans="1:10">
      <c r="A365" s="74">
        <v>363</v>
      </c>
      <c r="B365" s="71" t="s">
        <v>653</v>
      </c>
      <c r="C365" s="71" t="s">
        <v>206</v>
      </c>
      <c r="D365" s="70" t="str">
        <f>VLOOKUP(C365,'School Codes'!A:B,2)</f>
        <v>FC</v>
      </c>
      <c r="E365" s="70" t="str">
        <f t="shared" si="5"/>
        <v>Simona Heinberg, Fivemiletown College</v>
      </c>
      <c r="F365" s="6" t="s">
        <v>79</v>
      </c>
      <c r="G365" s="6" t="s">
        <v>129</v>
      </c>
      <c r="H365" s="7">
        <v>36257</v>
      </c>
      <c r="I365" s="8" t="s">
        <v>20</v>
      </c>
      <c r="J365" s="5">
        <v>7</v>
      </c>
    </row>
    <row r="366" spans="1:10">
      <c r="A366" s="74">
        <v>364</v>
      </c>
      <c r="B366" s="71" t="s">
        <v>654</v>
      </c>
      <c r="C366" s="71" t="s">
        <v>206</v>
      </c>
      <c r="D366" s="70" t="str">
        <f>VLOOKUP(C366,'School Codes'!A:B,2)</f>
        <v>FC</v>
      </c>
      <c r="E366" s="70" t="str">
        <f t="shared" si="5"/>
        <v>Shane Liggett, Fivemiletown College</v>
      </c>
      <c r="F366" s="6" t="s">
        <v>144</v>
      </c>
      <c r="G366" s="6" t="s">
        <v>65</v>
      </c>
      <c r="H366" s="7">
        <v>35503</v>
      </c>
      <c r="I366" s="8" t="s">
        <v>22</v>
      </c>
      <c r="J366" s="5">
        <v>8</v>
      </c>
    </row>
    <row r="367" spans="1:10">
      <c r="A367" s="74">
        <v>365</v>
      </c>
      <c r="B367" s="71" t="s">
        <v>1231</v>
      </c>
      <c r="C367" s="71" t="s">
        <v>206</v>
      </c>
      <c r="D367" s="70" t="str">
        <f>VLOOKUP(C367,'School Codes'!A:B,2)</f>
        <v>FC</v>
      </c>
      <c r="E367" s="70" t="str">
        <f t="shared" si="5"/>
        <v>Logan Gowdy, Fivemiletown College</v>
      </c>
      <c r="F367" s="6" t="s">
        <v>66</v>
      </c>
      <c r="G367" s="6" t="s">
        <v>67</v>
      </c>
      <c r="H367" s="7">
        <v>37226</v>
      </c>
      <c r="I367" s="8" t="s">
        <v>17</v>
      </c>
      <c r="J367" s="5">
        <v>1</v>
      </c>
    </row>
    <row r="368" spans="1:10">
      <c r="A368" s="74">
        <v>366</v>
      </c>
      <c r="B368" s="73" t="s">
        <v>655</v>
      </c>
      <c r="C368" s="71" t="s">
        <v>206</v>
      </c>
      <c r="D368" s="70" t="str">
        <f>VLOOKUP(C368,'School Codes'!A:B,2)</f>
        <v>FC</v>
      </c>
      <c r="E368" s="70" t="str">
        <f t="shared" si="5"/>
        <v>Kyle Noble, Fivemiletown College</v>
      </c>
      <c r="F368" s="6" t="s">
        <v>64</v>
      </c>
      <c r="G368" s="6" t="s">
        <v>65</v>
      </c>
      <c r="H368" s="7">
        <v>37112</v>
      </c>
      <c r="I368" s="8" t="s">
        <v>17</v>
      </c>
      <c r="J368" s="5">
        <v>1</v>
      </c>
    </row>
    <row r="369" spans="1:10">
      <c r="A369" s="74">
        <v>367</v>
      </c>
      <c r="B369" s="73" t="s">
        <v>656</v>
      </c>
      <c r="C369" s="71" t="s">
        <v>206</v>
      </c>
      <c r="D369" s="70" t="str">
        <f>VLOOKUP(C369,'School Codes'!A:B,2)</f>
        <v>FC</v>
      </c>
      <c r="E369" s="70" t="str">
        <f t="shared" si="5"/>
        <v>Ieuan Plant , Fivemiletown College</v>
      </c>
      <c r="F369" s="6" t="s">
        <v>83</v>
      </c>
      <c r="G369" s="6" t="s">
        <v>65</v>
      </c>
      <c r="H369" s="7">
        <v>37401</v>
      </c>
      <c r="I369" s="8" t="s">
        <v>17</v>
      </c>
      <c r="J369" s="5">
        <v>1</v>
      </c>
    </row>
    <row r="370" spans="1:10">
      <c r="A370" s="74">
        <v>368</v>
      </c>
      <c r="B370" s="71" t="s">
        <v>657</v>
      </c>
      <c r="C370" s="71" t="s">
        <v>206</v>
      </c>
      <c r="D370" s="70" t="str">
        <f>VLOOKUP(C370,'School Codes'!A:B,2)</f>
        <v>FC</v>
      </c>
      <c r="E370" s="70" t="str">
        <f t="shared" si="5"/>
        <v>Katie Adams, Fivemiletown College</v>
      </c>
      <c r="F370" s="6" t="s">
        <v>68</v>
      </c>
      <c r="G370" s="6" t="s">
        <v>19</v>
      </c>
      <c r="H370" s="7">
        <v>36750</v>
      </c>
      <c r="I370" s="8" t="s">
        <v>19</v>
      </c>
      <c r="J370" s="5">
        <v>2</v>
      </c>
    </row>
    <row r="371" spans="1:10">
      <c r="A371" s="74">
        <v>369</v>
      </c>
      <c r="B371" s="71" t="s">
        <v>593</v>
      </c>
      <c r="C371" s="71" t="s">
        <v>206</v>
      </c>
      <c r="D371" s="70" t="str">
        <f>VLOOKUP(C371,'School Codes'!A:B,2)</f>
        <v>FC</v>
      </c>
      <c r="E371" s="70" t="str">
        <f t="shared" si="5"/>
        <v>Sophie Moore, Fivemiletown College</v>
      </c>
      <c r="F371" s="6" t="s">
        <v>71</v>
      </c>
      <c r="G371" s="6" t="s">
        <v>65</v>
      </c>
      <c r="H371" s="7">
        <v>36949</v>
      </c>
      <c r="I371" s="8" t="s">
        <v>19</v>
      </c>
      <c r="J371" s="5">
        <v>2</v>
      </c>
    </row>
    <row r="372" spans="1:10">
      <c r="A372" s="74">
        <v>370</v>
      </c>
      <c r="B372" s="71" t="s">
        <v>658</v>
      </c>
      <c r="C372" s="71" t="s">
        <v>206</v>
      </c>
      <c r="D372" s="70" t="str">
        <f>VLOOKUP(C372,'School Codes'!A:B,2)</f>
        <v>FC</v>
      </c>
      <c r="E372" s="70" t="str">
        <f t="shared" si="5"/>
        <v>Harry Browne, Fivemiletown College</v>
      </c>
      <c r="F372" s="6" t="s">
        <v>70</v>
      </c>
      <c r="G372" s="6" t="s">
        <v>65</v>
      </c>
      <c r="H372" s="7">
        <v>36752</v>
      </c>
      <c r="I372" s="8" t="s">
        <v>19</v>
      </c>
      <c r="J372" s="5">
        <v>2</v>
      </c>
    </row>
    <row r="373" spans="1:10">
      <c r="A373" s="74">
        <v>371</v>
      </c>
      <c r="B373" s="71" t="s">
        <v>659</v>
      </c>
      <c r="C373" s="71" t="s">
        <v>206</v>
      </c>
      <c r="D373" s="70" t="str">
        <f>VLOOKUP(C373,'School Codes'!A:B,2)</f>
        <v>FC</v>
      </c>
      <c r="E373" s="70" t="str">
        <f t="shared" si="5"/>
        <v>Reuben Morrow, Fivemiletown College</v>
      </c>
      <c r="F373" s="6" t="s">
        <v>69</v>
      </c>
      <c r="G373" s="6" t="s">
        <v>65</v>
      </c>
      <c r="H373" s="7">
        <v>36651</v>
      </c>
      <c r="I373" s="8" t="s">
        <v>19</v>
      </c>
      <c r="J373" s="5">
        <v>2</v>
      </c>
    </row>
    <row r="374" spans="1:10">
      <c r="A374" s="74">
        <v>372</v>
      </c>
      <c r="B374" s="71" t="s">
        <v>660</v>
      </c>
      <c r="C374" s="71" t="s">
        <v>284</v>
      </c>
      <c r="D374" s="70" t="str">
        <f>VLOOKUP(C374,'School Codes'!A:B,2)</f>
        <v>HCS</v>
      </c>
      <c r="E374" s="70" t="str">
        <f t="shared" si="5"/>
        <v>Mia Maguire, Holy Cross, Strabane</v>
      </c>
      <c r="F374" s="6" t="s">
        <v>86</v>
      </c>
      <c r="G374" s="6" t="s">
        <v>65</v>
      </c>
      <c r="H374" s="7">
        <v>36934</v>
      </c>
      <c r="I374" s="8" t="s">
        <v>19</v>
      </c>
      <c r="J374" s="5">
        <v>2</v>
      </c>
    </row>
    <row r="375" spans="1:10">
      <c r="A375" s="74">
        <v>373</v>
      </c>
      <c r="B375" s="71" t="s">
        <v>661</v>
      </c>
      <c r="C375" s="71" t="s">
        <v>284</v>
      </c>
      <c r="D375" s="70" t="str">
        <f>VLOOKUP(C375,'School Codes'!A:B,2)</f>
        <v>HCS</v>
      </c>
      <c r="E375" s="70" t="str">
        <f t="shared" si="5"/>
        <v>Kelly McGettigan, Holy Cross, Strabane</v>
      </c>
      <c r="F375" s="6" t="s">
        <v>90</v>
      </c>
      <c r="G375" s="6" t="s">
        <v>65</v>
      </c>
      <c r="H375" s="7">
        <v>36349</v>
      </c>
      <c r="I375" s="8" t="s">
        <v>19</v>
      </c>
      <c r="J375" s="5">
        <v>2</v>
      </c>
    </row>
    <row r="376" spans="1:10">
      <c r="A376" s="74">
        <v>374</v>
      </c>
      <c r="B376" s="71" t="s">
        <v>662</v>
      </c>
      <c r="C376" s="71" t="s">
        <v>284</v>
      </c>
      <c r="D376" s="70" t="str">
        <f>VLOOKUP(C376,'School Codes'!A:B,2)</f>
        <v>HCS</v>
      </c>
      <c r="E376" s="70" t="str">
        <f t="shared" si="5"/>
        <v>Saoirse Gallagher, Holy Cross, Strabane</v>
      </c>
      <c r="F376" s="6" t="s">
        <v>93</v>
      </c>
      <c r="G376" s="6" t="s">
        <v>65</v>
      </c>
      <c r="H376" s="7">
        <v>35716</v>
      </c>
      <c r="I376" s="8" t="s">
        <v>21</v>
      </c>
      <c r="J376" s="5">
        <v>3</v>
      </c>
    </row>
    <row r="377" spans="1:10">
      <c r="A377" s="74">
        <v>375</v>
      </c>
      <c r="B377" s="71" t="s">
        <v>663</v>
      </c>
      <c r="C377" s="71" t="s">
        <v>284</v>
      </c>
      <c r="D377" s="70" t="str">
        <f>VLOOKUP(C377,'School Codes'!A:B,2)</f>
        <v>HCS</v>
      </c>
      <c r="E377" s="70" t="str">
        <f t="shared" si="5"/>
        <v>Rachel Dooher, Holy Cross, Strabane</v>
      </c>
      <c r="F377" s="6" t="s">
        <v>73</v>
      </c>
      <c r="G377" s="6" t="s">
        <v>74</v>
      </c>
      <c r="H377" s="7">
        <v>37188</v>
      </c>
      <c r="I377" s="8" t="s">
        <v>16</v>
      </c>
      <c r="J377" s="5">
        <v>5</v>
      </c>
    </row>
    <row r="378" spans="1:10">
      <c r="A378" s="74">
        <v>376</v>
      </c>
      <c r="B378" s="71" t="s">
        <v>664</v>
      </c>
      <c r="C378" s="71" t="s">
        <v>284</v>
      </c>
      <c r="D378" s="70" t="str">
        <f>VLOOKUP(C378,'School Codes'!A:B,2)</f>
        <v>HCS</v>
      </c>
      <c r="E378" s="70" t="str">
        <f t="shared" si="5"/>
        <v>Shea Leonard, Holy Cross, Strabane</v>
      </c>
      <c r="F378" s="6" t="s">
        <v>72</v>
      </c>
      <c r="G378" s="6" t="s">
        <v>65</v>
      </c>
      <c r="H378" s="7">
        <v>37304</v>
      </c>
      <c r="I378" s="8" t="s">
        <v>16</v>
      </c>
      <c r="J378" s="5">
        <v>5</v>
      </c>
    </row>
    <row r="379" spans="1:10">
      <c r="A379" s="74">
        <v>377</v>
      </c>
      <c r="B379" s="71" t="s">
        <v>665</v>
      </c>
      <c r="C379" s="71" t="s">
        <v>284</v>
      </c>
      <c r="D379" s="70" t="str">
        <f>VLOOKUP(C379,'School Codes'!A:B,2)</f>
        <v>HCS</v>
      </c>
      <c r="E379" s="70" t="str">
        <f t="shared" si="5"/>
        <v>Harvey Mullen, Holy Cross, Strabane</v>
      </c>
      <c r="F379" s="6" t="s">
        <v>75</v>
      </c>
      <c r="G379" s="6" t="s">
        <v>65</v>
      </c>
      <c r="H379" s="7">
        <v>37301</v>
      </c>
      <c r="I379" s="8" t="s">
        <v>16</v>
      </c>
      <c r="J379" s="5">
        <v>5</v>
      </c>
    </row>
    <row r="380" spans="1:10">
      <c r="A380" s="74">
        <v>378</v>
      </c>
      <c r="B380" s="71" t="s">
        <v>666</v>
      </c>
      <c r="C380" s="71" t="s">
        <v>284</v>
      </c>
      <c r="D380" s="70" t="str">
        <f>VLOOKUP(C380,'School Codes'!A:B,2)</f>
        <v>HCS</v>
      </c>
      <c r="E380" s="70" t="str">
        <f t="shared" si="5"/>
        <v>Gavin Molloy, Holy Cross, Strabane</v>
      </c>
      <c r="F380" s="6" t="s">
        <v>116</v>
      </c>
      <c r="G380" s="6" t="s">
        <v>65</v>
      </c>
      <c r="H380" s="7">
        <v>37293</v>
      </c>
      <c r="I380" s="8" t="s">
        <v>16</v>
      </c>
      <c r="J380" s="5">
        <v>5</v>
      </c>
    </row>
    <row r="381" spans="1:10">
      <c r="A381" s="74">
        <v>379</v>
      </c>
      <c r="B381" s="71" t="s">
        <v>667</v>
      </c>
      <c r="C381" s="71" t="s">
        <v>284</v>
      </c>
      <c r="D381" s="70" t="str">
        <f>VLOOKUP(C381,'School Codes'!A:B,2)</f>
        <v>HCS</v>
      </c>
      <c r="E381" s="70" t="str">
        <f t="shared" si="5"/>
        <v>Niall Quinn, Holy Cross, Strabane</v>
      </c>
      <c r="F381" s="6" t="s">
        <v>119</v>
      </c>
      <c r="G381" s="6" t="s">
        <v>117</v>
      </c>
      <c r="H381" s="7">
        <v>36865</v>
      </c>
      <c r="I381" s="8" t="s">
        <v>18</v>
      </c>
      <c r="J381" s="5">
        <v>6</v>
      </c>
    </row>
    <row r="382" spans="1:10">
      <c r="A382" s="74">
        <v>380</v>
      </c>
      <c r="B382" s="71" t="s">
        <v>668</v>
      </c>
      <c r="C382" s="71" t="s">
        <v>284</v>
      </c>
      <c r="D382" s="70" t="str">
        <f>VLOOKUP(C382,'School Codes'!A:B,2)</f>
        <v>HCS</v>
      </c>
      <c r="E382" s="70" t="str">
        <f t="shared" si="5"/>
        <v>Josh Breslin, Holy Cross, Strabane</v>
      </c>
      <c r="F382" s="6" t="s">
        <v>120</v>
      </c>
      <c r="G382" s="6" t="s">
        <v>123</v>
      </c>
      <c r="H382" s="7">
        <v>36449</v>
      </c>
      <c r="I382" s="8" t="s">
        <v>18</v>
      </c>
      <c r="J382" s="5">
        <v>6</v>
      </c>
    </row>
    <row r="383" spans="1:10">
      <c r="A383" s="74">
        <v>381</v>
      </c>
      <c r="B383" s="71" t="s">
        <v>669</v>
      </c>
      <c r="C383" s="71" t="s">
        <v>284</v>
      </c>
      <c r="D383" s="70" t="str">
        <f>VLOOKUP(C383,'School Codes'!A:B,2)</f>
        <v>HCS</v>
      </c>
      <c r="E383" s="70" t="str">
        <f t="shared" si="5"/>
        <v>Oran Gallagher, Holy Cross, Strabane</v>
      </c>
      <c r="F383" s="6" t="s">
        <v>125</v>
      </c>
      <c r="G383" s="6" t="s">
        <v>18</v>
      </c>
      <c r="H383" s="7">
        <v>36933</v>
      </c>
      <c r="I383" s="8" t="s">
        <v>18</v>
      </c>
      <c r="J383" s="5">
        <v>6</v>
      </c>
    </row>
    <row r="384" spans="1:10">
      <c r="A384" s="74">
        <v>382</v>
      </c>
      <c r="B384" s="71" t="s">
        <v>670</v>
      </c>
      <c r="C384" s="71" t="s">
        <v>284</v>
      </c>
      <c r="D384" s="70" t="str">
        <f>VLOOKUP(C384,'School Codes'!A:B,2)</f>
        <v>HCS</v>
      </c>
      <c r="E384" s="70" t="str">
        <f t="shared" si="5"/>
        <v>Sarah Crawford, Holy Cross, Strabane</v>
      </c>
      <c r="F384" s="6" t="s">
        <v>78</v>
      </c>
      <c r="G384" s="6" t="s">
        <v>65</v>
      </c>
      <c r="H384" s="7">
        <v>35658</v>
      </c>
      <c r="I384" s="8" t="s">
        <v>20</v>
      </c>
      <c r="J384" s="5">
        <v>7</v>
      </c>
    </row>
    <row r="385" spans="1:10">
      <c r="A385" s="74">
        <v>383</v>
      </c>
      <c r="B385" s="71" t="s">
        <v>671</v>
      </c>
      <c r="C385" s="71" t="s">
        <v>284</v>
      </c>
      <c r="D385" s="70" t="str">
        <f>VLOOKUP(C385,'School Codes'!A:B,2)</f>
        <v>HCS</v>
      </c>
      <c r="E385" s="70" t="str">
        <f t="shared" si="5"/>
        <v>Ellie McCurdy, Holy Cross, Strabane</v>
      </c>
      <c r="F385" s="6" t="s">
        <v>79</v>
      </c>
      <c r="G385" s="6" t="s">
        <v>65</v>
      </c>
      <c r="H385" s="7">
        <v>35998</v>
      </c>
      <c r="I385" s="8" t="s">
        <v>20</v>
      </c>
      <c r="J385" s="5">
        <v>7</v>
      </c>
    </row>
    <row r="386" spans="1:10">
      <c r="A386" s="74">
        <v>384</v>
      </c>
      <c r="B386" s="71" t="s">
        <v>672</v>
      </c>
      <c r="C386" s="71" t="s">
        <v>284</v>
      </c>
      <c r="D386" s="70" t="str">
        <f>VLOOKUP(C386,'School Codes'!A:B,2)</f>
        <v>HCS</v>
      </c>
      <c r="E386" s="70" t="str">
        <f t="shared" si="5"/>
        <v>Hannah White, Holy Cross, Strabane</v>
      </c>
      <c r="F386" s="6" t="s">
        <v>130</v>
      </c>
      <c r="G386" s="6" t="s">
        <v>81</v>
      </c>
      <c r="H386" s="7">
        <v>36293</v>
      </c>
      <c r="I386" s="8" t="s">
        <v>20</v>
      </c>
      <c r="J386" s="5">
        <v>7</v>
      </c>
    </row>
    <row r="387" spans="1:10">
      <c r="A387" s="74">
        <v>385</v>
      </c>
      <c r="B387" s="71" t="s">
        <v>673</v>
      </c>
      <c r="C387" s="71" t="s">
        <v>284</v>
      </c>
      <c r="D387" s="70" t="str">
        <f>VLOOKUP(C387,'School Codes'!A:B,2)</f>
        <v>HCS</v>
      </c>
      <c r="E387" s="70" t="str">
        <f t="shared" si="5"/>
        <v>Denise Dooher, Holy Cross, Strabane</v>
      </c>
      <c r="F387" s="6" t="s">
        <v>76</v>
      </c>
      <c r="G387" s="6" t="s">
        <v>65</v>
      </c>
      <c r="H387" s="7">
        <v>35856</v>
      </c>
      <c r="I387" s="8" t="s">
        <v>20</v>
      </c>
      <c r="J387" s="5">
        <v>7</v>
      </c>
    </row>
    <row r="388" spans="1:10">
      <c r="A388" s="74">
        <v>386</v>
      </c>
      <c r="B388" s="71" t="s">
        <v>674</v>
      </c>
      <c r="C388" s="71" t="s">
        <v>284</v>
      </c>
      <c r="D388" s="70" t="str">
        <f>VLOOKUP(C388,'School Codes'!A:B,2)</f>
        <v>HCS</v>
      </c>
      <c r="E388" s="70" t="str">
        <f t="shared" ref="E388:E451" si="6">IF(A388="","",CONCATENATE(B388,", ",C388))</f>
        <v>Ashley McArdleElliot, Holy Cross, Strabane</v>
      </c>
      <c r="F388" s="6" t="s">
        <v>120</v>
      </c>
      <c r="G388" s="6" t="s">
        <v>65</v>
      </c>
      <c r="H388" s="7">
        <v>36576</v>
      </c>
      <c r="I388" s="8" t="s">
        <v>18</v>
      </c>
      <c r="J388" s="5">
        <v>6</v>
      </c>
    </row>
    <row r="389" spans="1:10">
      <c r="A389" s="74">
        <v>387</v>
      </c>
      <c r="B389" s="71" t="s">
        <v>675</v>
      </c>
      <c r="C389" s="71" t="s">
        <v>284</v>
      </c>
      <c r="D389" s="70" t="str">
        <f>VLOOKUP(C389,'School Codes'!A:B,2)</f>
        <v>HCS</v>
      </c>
      <c r="E389" s="70" t="str">
        <f t="shared" si="6"/>
        <v>Aimee Gallen, Holy Cross, Strabane</v>
      </c>
      <c r="F389" s="6" t="s">
        <v>66</v>
      </c>
      <c r="G389" s="6" t="s">
        <v>64</v>
      </c>
      <c r="H389" s="7">
        <v>37396</v>
      </c>
      <c r="I389" s="8" t="s">
        <v>17</v>
      </c>
      <c r="J389" s="5">
        <v>1</v>
      </c>
    </row>
    <row r="390" spans="1:10">
      <c r="A390" s="74">
        <v>388</v>
      </c>
      <c r="B390" s="71" t="s">
        <v>676</v>
      </c>
      <c r="C390" s="71" t="s">
        <v>284</v>
      </c>
      <c r="D390" s="70" t="str">
        <f>VLOOKUP(C390,'School Codes'!A:B,2)</f>
        <v>HCS</v>
      </c>
      <c r="E390" s="70" t="str">
        <f t="shared" si="6"/>
        <v>Mara McArdle, Holy Cross, Strabane</v>
      </c>
      <c r="F390" s="6" t="s">
        <v>66</v>
      </c>
      <c r="G390" s="6" t="s">
        <v>82</v>
      </c>
      <c r="H390" s="7">
        <v>37109</v>
      </c>
      <c r="I390" s="8" t="s">
        <v>17</v>
      </c>
      <c r="J390" s="5">
        <v>1</v>
      </c>
    </row>
    <row r="391" spans="1:10">
      <c r="A391" s="74">
        <v>389</v>
      </c>
      <c r="B391" s="71" t="s">
        <v>677</v>
      </c>
      <c r="C391" s="71" t="s">
        <v>284</v>
      </c>
      <c r="D391" s="70" t="str">
        <f>VLOOKUP(C391,'School Codes'!A:B,2)</f>
        <v>HCS</v>
      </c>
      <c r="E391" s="70" t="str">
        <f t="shared" si="6"/>
        <v>Emily Neeson, Holy Cross, Strabane</v>
      </c>
      <c r="F391" s="6" t="s">
        <v>64</v>
      </c>
      <c r="G391" s="6" t="s">
        <v>65</v>
      </c>
      <c r="H391" s="7">
        <v>37129</v>
      </c>
      <c r="I391" s="8" t="s">
        <v>17</v>
      </c>
      <c r="J391" s="5">
        <v>1</v>
      </c>
    </row>
    <row r="392" spans="1:10">
      <c r="A392" s="74">
        <v>390</v>
      </c>
      <c r="B392" s="71" t="s">
        <v>678</v>
      </c>
      <c r="C392" s="71" t="s">
        <v>207</v>
      </c>
      <c r="D392" s="70" t="str">
        <f>VLOOKUP(C392,'School Codes'!A:B,2)</f>
        <v>LCC</v>
      </c>
      <c r="E392" s="70" t="str">
        <f t="shared" si="6"/>
        <v>Kimberley Njamen, Loreto Col, Cavan</v>
      </c>
      <c r="F392" s="6" t="s">
        <v>82</v>
      </c>
      <c r="G392" s="6" t="s">
        <v>83</v>
      </c>
      <c r="H392" s="7">
        <v>37124</v>
      </c>
      <c r="I392" s="8" t="s">
        <v>17</v>
      </c>
      <c r="J392" s="5">
        <v>1</v>
      </c>
    </row>
    <row r="393" spans="1:10">
      <c r="A393" s="74">
        <v>391</v>
      </c>
      <c r="B393" s="71" t="s">
        <v>679</v>
      </c>
      <c r="C393" s="71" t="s">
        <v>207</v>
      </c>
      <c r="D393" s="70" t="str">
        <f>VLOOKUP(C393,'School Codes'!A:B,2)</f>
        <v>LCC</v>
      </c>
      <c r="E393" s="70" t="str">
        <f t="shared" si="6"/>
        <v>Aoise McKernan, Loreto Col, Cavan</v>
      </c>
      <c r="F393" s="6" t="s">
        <v>67</v>
      </c>
      <c r="G393" s="6" t="s">
        <v>65</v>
      </c>
      <c r="H393" s="7">
        <v>37314</v>
      </c>
      <c r="I393" s="8" t="s">
        <v>17</v>
      </c>
      <c r="J393" s="5">
        <v>1</v>
      </c>
    </row>
    <row r="394" spans="1:10">
      <c r="A394" s="74">
        <v>392</v>
      </c>
      <c r="B394" s="71" t="s">
        <v>680</v>
      </c>
      <c r="C394" s="71" t="s">
        <v>207</v>
      </c>
      <c r="D394" s="70" t="str">
        <f>VLOOKUP(C394,'School Codes'!A:B,2)</f>
        <v>LCC</v>
      </c>
      <c r="E394" s="70" t="str">
        <f t="shared" si="6"/>
        <v>Tangazo Almasi, Loreto Col, Cavan</v>
      </c>
      <c r="F394" s="6" t="s">
        <v>67</v>
      </c>
      <c r="G394" s="6" t="s">
        <v>65</v>
      </c>
      <c r="H394" s="7">
        <v>37131</v>
      </c>
      <c r="I394" s="8" t="s">
        <v>17</v>
      </c>
      <c r="J394" s="5">
        <v>1</v>
      </c>
    </row>
    <row r="395" spans="1:10">
      <c r="A395" s="74">
        <v>393</v>
      </c>
      <c r="B395" s="71" t="s">
        <v>681</v>
      </c>
      <c r="C395" s="71" t="s">
        <v>207</v>
      </c>
      <c r="D395" s="70" t="str">
        <f>VLOOKUP(C395,'School Codes'!A:B,2)</f>
        <v>LCC</v>
      </c>
      <c r="E395" s="70" t="str">
        <f t="shared" si="6"/>
        <v>Natasha Dolan, Loreto Col, Cavan</v>
      </c>
      <c r="F395" s="6" t="s">
        <v>83</v>
      </c>
      <c r="G395" s="6" t="s">
        <v>65</v>
      </c>
      <c r="H395" s="7">
        <v>37157</v>
      </c>
      <c r="I395" s="8" t="s">
        <v>17</v>
      </c>
      <c r="J395" s="5">
        <v>1</v>
      </c>
    </row>
    <row r="396" spans="1:10">
      <c r="A396" s="74">
        <v>394</v>
      </c>
      <c r="B396" s="71" t="s">
        <v>682</v>
      </c>
      <c r="C396" s="71" t="s">
        <v>207</v>
      </c>
      <c r="D396" s="70" t="str">
        <f>VLOOKUP(C396,'School Codes'!A:B,2)</f>
        <v>LCC</v>
      </c>
      <c r="E396" s="70" t="str">
        <f t="shared" si="6"/>
        <v>Kathlyn Keith, Loreto Col, Cavan</v>
      </c>
      <c r="F396" s="6" t="s">
        <v>68</v>
      </c>
      <c r="G396" s="6" t="s">
        <v>70</v>
      </c>
      <c r="H396" s="7">
        <v>36616</v>
      </c>
      <c r="I396" s="8" t="s">
        <v>19</v>
      </c>
      <c r="J396" s="5">
        <v>2</v>
      </c>
    </row>
    <row r="397" spans="1:10">
      <c r="A397" s="74">
        <v>395</v>
      </c>
      <c r="B397" s="71" t="s">
        <v>683</v>
      </c>
      <c r="C397" s="71" t="s">
        <v>207</v>
      </c>
      <c r="D397" s="70" t="str">
        <f>VLOOKUP(C397,'School Codes'!A:B,2)</f>
        <v>LCC</v>
      </c>
      <c r="E397" s="70" t="str">
        <f t="shared" si="6"/>
        <v>Kate Donohoe, Loreto Col, Cavan</v>
      </c>
      <c r="F397" s="6" t="s">
        <v>68</v>
      </c>
      <c r="G397" s="6" t="s">
        <v>70</v>
      </c>
      <c r="H397" s="7">
        <v>36409</v>
      </c>
      <c r="I397" s="8" t="s">
        <v>19</v>
      </c>
      <c r="J397" s="5">
        <v>2</v>
      </c>
    </row>
    <row r="398" spans="1:10">
      <c r="A398" s="74">
        <v>396</v>
      </c>
      <c r="B398" s="71" t="s">
        <v>684</v>
      </c>
      <c r="C398" s="71" t="s">
        <v>207</v>
      </c>
      <c r="D398" s="70" t="str">
        <f>VLOOKUP(C398,'School Codes'!A:B,2)</f>
        <v>LCC</v>
      </c>
      <c r="E398" s="70" t="str">
        <f t="shared" si="6"/>
        <v>Abbie Sexton, Loreto Col, Cavan</v>
      </c>
      <c r="F398" s="6" t="s">
        <v>86</v>
      </c>
      <c r="G398" s="6" t="s">
        <v>65</v>
      </c>
      <c r="H398" s="7">
        <v>36546</v>
      </c>
      <c r="I398" s="8" t="s">
        <v>19</v>
      </c>
      <c r="J398" s="5">
        <v>2</v>
      </c>
    </row>
    <row r="399" spans="1:10">
      <c r="A399" s="74">
        <v>397</v>
      </c>
      <c r="B399" s="71" t="s">
        <v>685</v>
      </c>
      <c r="C399" s="71" t="s">
        <v>207</v>
      </c>
      <c r="D399" s="70" t="str">
        <f>VLOOKUP(C399,'School Codes'!A:B,2)</f>
        <v>LCC</v>
      </c>
      <c r="E399" s="70" t="str">
        <f t="shared" si="6"/>
        <v>Ciara Rodgers, Loreto Col, Cavan</v>
      </c>
      <c r="F399" s="6" t="s">
        <v>71</v>
      </c>
      <c r="G399" s="6" t="s">
        <v>65</v>
      </c>
      <c r="H399" s="7">
        <v>36676</v>
      </c>
      <c r="I399" s="8" t="s">
        <v>19</v>
      </c>
      <c r="J399" s="5">
        <v>2</v>
      </c>
    </row>
    <row r="400" spans="1:10">
      <c r="A400" s="74">
        <v>398</v>
      </c>
      <c r="B400" s="71" t="s">
        <v>686</v>
      </c>
      <c r="C400" s="71" t="s">
        <v>207</v>
      </c>
      <c r="D400" s="70" t="str">
        <f>VLOOKUP(C400,'School Codes'!A:B,2)</f>
        <v>LCC</v>
      </c>
      <c r="E400" s="70" t="str">
        <f t="shared" si="6"/>
        <v>Niamh Swift, Loreto Col, Cavan</v>
      </c>
      <c r="F400" s="6" t="s">
        <v>90</v>
      </c>
      <c r="G400" s="6" t="s">
        <v>84</v>
      </c>
      <c r="H400" s="7">
        <v>36374</v>
      </c>
      <c r="I400" s="8" t="s">
        <v>19</v>
      </c>
      <c r="J400" s="5">
        <v>2</v>
      </c>
    </row>
    <row r="401" spans="1:10">
      <c r="A401" s="74">
        <v>399</v>
      </c>
      <c r="B401" s="71" t="s">
        <v>687</v>
      </c>
      <c r="C401" s="71" t="s">
        <v>207</v>
      </c>
      <c r="D401" s="70" t="str">
        <f>VLOOKUP(C401,'School Codes'!A:B,2)</f>
        <v>LCC</v>
      </c>
      <c r="E401" s="70" t="str">
        <f t="shared" si="6"/>
        <v>Renee Crotty, Loreto Col, Cavan</v>
      </c>
      <c r="F401" s="6" t="s">
        <v>87</v>
      </c>
      <c r="G401" s="6" t="s">
        <v>65</v>
      </c>
      <c r="H401" s="7">
        <v>36685</v>
      </c>
      <c r="I401" s="8" t="s">
        <v>19</v>
      </c>
      <c r="J401" s="5">
        <v>2</v>
      </c>
    </row>
    <row r="402" spans="1:10">
      <c r="A402" s="74">
        <v>400</v>
      </c>
      <c r="B402" s="71" t="s">
        <v>688</v>
      </c>
      <c r="C402" s="71" t="s">
        <v>207</v>
      </c>
      <c r="D402" s="70" t="str">
        <f>VLOOKUP(C402,'School Codes'!A:B,2)</f>
        <v>LCC</v>
      </c>
      <c r="E402" s="70" t="str">
        <f t="shared" si="6"/>
        <v>Brianna Smith, Loreto Col, Cavan</v>
      </c>
      <c r="F402" s="6" t="s">
        <v>87</v>
      </c>
      <c r="G402" s="6" t="s">
        <v>65</v>
      </c>
      <c r="H402" s="7">
        <v>36510</v>
      </c>
      <c r="I402" s="8" t="s">
        <v>19</v>
      </c>
      <c r="J402" s="5">
        <v>2</v>
      </c>
    </row>
    <row r="403" spans="1:10">
      <c r="A403" s="74">
        <v>401</v>
      </c>
      <c r="B403" s="71" t="s">
        <v>689</v>
      </c>
      <c r="C403" s="71" t="s">
        <v>207</v>
      </c>
      <c r="D403" s="70" t="str">
        <f>VLOOKUP(C403,'School Codes'!A:B,2)</f>
        <v>LCC</v>
      </c>
      <c r="E403" s="70" t="str">
        <f t="shared" si="6"/>
        <v>Maegan McGivney, Loreto Col, Cavan</v>
      </c>
      <c r="F403" s="6" t="s">
        <v>71</v>
      </c>
      <c r="G403" s="6" t="s">
        <v>84</v>
      </c>
      <c r="H403" s="7">
        <v>36796</v>
      </c>
      <c r="I403" s="8" t="s">
        <v>19</v>
      </c>
      <c r="J403" s="5">
        <v>2</v>
      </c>
    </row>
    <row r="404" spans="1:10">
      <c r="A404" s="74">
        <v>402</v>
      </c>
      <c r="B404" s="71" t="s">
        <v>690</v>
      </c>
      <c r="C404" s="71" t="s">
        <v>207</v>
      </c>
      <c r="D404" s="70" t="str">
        <f>VLOOKUP(C404,'School Codes'!A:B,2)</f>
        <v>LCC</v>
      </c>
      <c r="E404" s="70" t="str">
        <f t="shared" si="6"/>
        <v>Katie Gannon, Loreto Col, Cavan</v>
      </c>
      <c r="F404" s="6" t="s">
        <v>69</v>
      </c>
      <c r="G404" s="6" t="s">
        <v>65</v>
      </c>
      <c r="H404" s="7">
        <v>36891</v>
      </c>
      <c r="I404" s="8" t="s">
        <v>19</v>
      </c>
      <c r="J404" s="5">
        <v>2</v>
      </c>
    </row>
    <row r="405" spans="1:10">
      <c r="A405" s="74">
        <v>403</v>
      </c>
      <c r="B405" s="71" t="s">
        <v>691</v>
      </c>
      <c r="C405" s="71" t="s">
        <v>207</v>
      </c>
      <c r="D405" s="70" t="str">
        <f>VLOOKUP(C405,'School Codes'!A:B,2)</f>
        <v>LCC</v>
      </c>
      <c r="E405" s="70" t="str">
        <f t="shared" si="6"/>
        <v>Aine Murray, Loreto Col, Cavan</v>
      </c>
      <c r="F405" s="6" t="s">
        <v>69</v>
      </c>
      <c r="G405" s="6" t="s">
        <v>90</v>
      </c>
      <c r="H405" s="7">
        <v>36810</v>
      </c>
      <c r="I405" s="8" t="s">
        <v>19</v>
      </c>
      <c r="J405" s="5">
        <v>2</v>
      </c>
    </row>
    <row r="406" spans="1:10">
      <c r="A406" s="74">
        <v>404</v>
      </c>
      <c r="B406" s="71" t="s">
        <v>692</v>
      </c>
      <c r="C406" s="71" t="s">
        <v>207</v>
      </c>
      <c r="D406" s="70" t="str">
        <f>VLOOKUP(C406,'School Codes'!A:B,2)</f>
        <v>LCC</v>
      </c>
      <c r="E406" s="70" t="str">
        <f t="shared" si="6"/>
        <v>Mary Kate Gannon, Loreto Col, Cavan</v>
      </c>
      <c r="F406" s="6" t="s">
        <v>86</v>
      </c>
      <c r="G406" s="6" t="s">
        <v>65</v>
      </c>
      <c r="H406" s="7">
        <v>36723</v>
      </c>
      <c r="I406" s="8" t="s">
        <v>19</v>
      </c>
      <c r="J406" s="5">
        <v>2</v>
      </c>
    </row>
    <row r="407" spans="1:10">
      <c r="A407" s="74">
        <v>405</v>
      </c>
      <c r="B407" s="71" t="s">
        <v>693</v>
      </c>
      <c r="C407" s="71" t="s">
        <v>207</v>
      </c>
      <c r="D407" s="70" t="str">
        <f>VLOOKUP(C407,'School Codes'!A:B,2)</f>
        <v>LCC</v>
      </c>
      <c r="E407" s="70" t="str">
        <f t="shared" si="6"/>
        <v>Cliodhna Sheridan, Loreto Col, Cavan</v>
      </c>
      <c r="F407" s="6" t="s">
        <v>88</v>
      </c>
      <c r="G407" s="6" t="s">
        <v>65</v>
      </c>
      <c r="H407" s="7">
        <v>36811</v>
      </c>
      <c r="I407" s="8" t="s">
        <v>19</v>
      </c>
      <c r="J407" s="5">
        <v>2</v>
      </c>
    </row>
    <row r="408" spans="1:10">
      <c r="A408" s="74">
        <v>406</v>
      </c>
      <c r="B408" s="71" t="s">
        <v>694</v>
      </c>
      <c r="C408" s="71" t="s">
        <v>207</v>
      </c>
      <c r="D408" s="70" t="str">
        <f>VLOOKUP(C408,'School Codes'!A:B,2)</f>
        <v>LCC</v>
      </c>
      <c r="E408" s="70" t="str">
        <f t="shared" si="6"/>
        <v>Tara Brady, Loreto Col, Cavan</v>
      </c>
      <c r="F408" s="6" t="s">
        <v>88</v>
      </c>
      <c r="G408" s="6" t="s">
        <v>65</v>
      </c>
      <c r="H408" s="7">
        <v>37014</v>
      </c>
      <c r="I408" s="8" t="s">
        <v>19</v>
      </c>
      <c r="J408" s="5">
        <v>2</v>
      </c>
    </row>
    <row r="409" spans="1:10">
      <c r="A409" s="74">
        <v>407</v>
      </c>
      <c r="B409" s="71" t="s">
        <v>695</v>
      </c>
      <c r="C409" s="71" t="s">
        <v>207</v>
      </c>
      <c r="D409" s="70" t="str">
        <f>VLOOKUP(C409,'School Codes'!A:B,2)</f>
        <v>LCC</v>
      </c>
      <c r="E409" s="70" t="str">
        <f t="shared" si="6"/>
        <v>Bevan McCaffrey, Loreto Col, Cavan</v>
      </c>
      <c r="F409" s="6" t="s">
        <v>93</v>
      </c>
      <c r="G409" s="6" t="s">
        <v>94</v>
      </c>
      <c r="H409" s="7">
        <v>35895</v>
      </c>
      <c r="I409" s="8" t="s">
        <v>21</v>
      </c>
      <c r="J409" s="5">
        <v>3</v>
      </c>
    </row>
    <row r="410" spans="1:10">
      <c r="A410" s="74">
        <v>408</v>
      </c>
      <c r="B410" s="71" t="s">
        <v>696</v>
      </c>
      <c r="C410" s="71" t="s">
        <v>207</v>
      </c>
      <c r="D410" s="70" t="str">
        <f>VLOOKUP(C410,'School Codes'!A:B,2)</f>
        <v>LCC</v>
      </c>
      <c r="E410" s="70" t="str">
        <f t="shared" si="6"/>
        <v>Doireann McNamara, Loreto Col, Cavan</v>
      </c>
      <c r="F410" s="6" t="s">
        <v>93</v>
      </c>
      <c r="G410" s="6" t="s">
        <v>92</v>
      </c>
      <c r="H410" s="7">
        <v>36042</v>
      </c>
      <c r="I410" s="8" t="s">
        <v>21</v>
      </c>
      <c r="J410" s="5">
        <v>3</v>
      </c>
    </row>
    <row r="411" spans="1:10">
      <c r="A411" s="74">
        <v>409</v>
      </c>
      <c r="B411" s="71" t="s">
        <v>697</v>
      </c>
      <c r="C411" s="71" t="s">
        <v>207</v>
      </c>
      <c r="D411" s="70" t="str">
        <f>VLOOKUP(C411,'School Codes'!A:B,2)</f>
        <v>LCC</v>
      </c>
      <c r="E411" s="70" t="str">
        <f t="shared" si="6"/>
        <v>Emily Sheridan, Loreto Col, Cavan</v>
      </c>
      <c r="F411" s="6" t="s">
        <v>91</v>
      </c>
      <c r="G411" s="6" t="s">
        <v>94</v>
      </c>
      <c r="H411" s="7">
        <v>36151</v>
      </c>
      <c r="I411" s="8" t="s">
        <v>21</v>
      </c>
      <c r="J411" s="5">
        <v>3</v>
      </c>
    </row>
    <row r="412" spans="1:10">
      <c r="A412" s="74">
        <v>410</v>
      </c>
      <c r="B412" s="71" t="s">
        <v>698</v>
      </c>
      <c r="C412" s="71" t="s">
        <v>207</v>
      </c>
      <c r="D412" s="70" t="str">
        <f>VLOOKUP(C412,'School Codes'!A:B,2)</f>
        <v>LCC</v>
      </c>
      <c r="E412" s="70" t="str">
        <f t="shared" si="6"/>
        <v>Sophia Crotty, Loreto Col, Cavan</v>
      </c>
      <c r="F412" s="6" t="s">
        <v>102</v>
      </c>
      <c r="G412" s="6" t="s">
        <v>65</v>
      </c>
      <c r="H412" s="7">
        <v>36058</v>
      </c>
      <c r="I412" s="8" t="s">
        <v>21</v>
      </c>
      <c r="J412" s="5">
        <v>3</v>
      </c>
    </row>
    <row r="413" spans="1:10">
      <c r="A413" s="74">
        <v>411</v>
      </c>
      <c r="B413" s="71" t="s">
        <v>699</v>
      </c>
      <c r="C413" s="71" t="s">
        <v>207</v>
      </c>
      <c r="D413" s="70" t="str">
        <f>VLOOKUP(C413,'School Codes'!A:B,2)</f>
        <v>LCC</v>
      </c>
      <c r="E413" s="70" t="str">
        <f t="shared" si="6"/>
        <v>Shauna Sherlock, Loreto Col, Cavan</v>
      </c>
      <c r="F413" s="6" t="s">
        <v>98</v>
      </c>
      <c r="G413" s="6" t="s">
        <v>65</v>
      </c>
      <c r="H413" s="7">
        <v>36119</v>
      </c>
      <c r="I413" s="8" t="s">
        <v>21</v>
      </c>
      <c r="J413" s="5">
        <v>3</v>
      </c>
    </row>
    <row r="414" spans="1:10">
      <c r="A414" s="74">
        <v>412</v>
      </c>
      <c r="B414" s="71" t="s">
        <v>700</v>
      </c>
      <c r="C414" s="71" t="s">
        <v>207</v>
      </c>
      <c r="D414" s="70" t="str">
        <f>VLOOKUP(C414,'School Codes'!A:B,2)</f>
        <v>LCC</v>
      </c>
      <c r="E414" s="70" t="str">
        <f t="shared" si="6"/>
        <v>Lucy Hogan, Loreto Col, Cavan</v>
      </c>
      <c r="F414" s="6" t="s">
        <v>100</v>
      </c>
      <c r="G414" s="6" t="s">
        <v>101</v>
      </c>
      <c r="H414" s="7">
        <v>36123</v>
      </c>
      <c r="I414" s="8" t="s">
        <v>21</v>
      </c>
      <c r="J414" s="5">
        <v>3</v>
      </c>
    </row>
    <row r="415" spans="1:10">
      <c r="A415" s="74">
        <v>413</v>
      </c>
      <c r="B415" s="71" t="s">
        <v>701</v>
      </c>
      <c r="C415" s="71" t="s">
        <v>207</v>
      </c>
      <c r="D415" s="70" t="str">
        <f>VLOOKUP(C415,'School Codes'!A:B,2)</f>
        <v>LCC</v>
      </c>
      <c r="E415" s="70" t="str">
        <f t="shared" si="6"/>
        <v>Niamh McCorry, Loreto Col, Cavan</v>
      </c>
      <c r="F415" s="6" t="s">
        <v>92</v>
      </c>
      <c r="G415" s="6" t="s">
        <v>65</v>
      </c>
      <c r="H415" s="7">
        <v>36207</v>
      </c>
      <c r="I415" s="8" t="s">
        <v>21</v>
      </c>
      <c r="J415" s="5">
        <v>3</v>
      </c>
    </row>
    <row r="416" spans="1:10">
      <c r="A416" s="74">
        <v>414</v>
      </c>
      <c r="B416" s="71" t="s">
        <v>702</v>
      </c>
      <c r="C416" s="71" t="s">
        <v>207</v>
      </c>
      <c r="D416" s="70" t="str">
        <f>VLOOKUP(C416,'School Codes'!A:B,2)</f>
        <v>LCC</v>
      </c>
      <c r="E416" s="70" t="str">
        <f t="shared" si="6"/>
        <v>Roisin Kellegher, Loreto Col, Cavan</v>
      </c>
      <c r="F416" s="6" t="s">
        <v>101</v>
      </c>
      <c r="G416" s="6" t="s">
        <v>99</v>
      </c>
      <c r="H416" s="7">
        <v>36189</v>
      </c>
      <c r="I416" s="8" t="s">
        <v>21</v>
      </c>
      <c r="J416" s="5">
        <v>3</v>
      </c>
    </row>
    <row r="417" spans="1:10">
      <c r="A417" s="74">
        <v>415</v>
      </c>
      <c r="B417" s="71" t="s">
        <v>703</v>
      </c>
      <c r="C417" s="71" t="s">
        <v>207</v>
      </c>
      <c r="D417" s="70" t="str">
        <f>VLOOKUP(C417,'School Codes'!A:B,2)</f>
        <v>LCC</v>
      </c>
      <c r="E417" s="70" t="str">
        <f t="shared" si="6"/>
        <v>Ciara Cassidy, Loreto Col, Cavan</v>
      </c>
      <c r="F417" s="6" t="s">
        <v>99</v>
      </c>
      <c r="G417" s="6" t="s">
        <v>65</v>
      </c>
      <c r="H417" s="7">
        <v>36008</v>
      </c>
      <c r="I417" s="8" t="s">
        <v>21</v>
      </c>
      <c r="J417" s="5">
        <v>3</v>
      </c>
    </row>
    <row r="418" spans="1:10">
      <c r="A418" s="74">
        <v>416</v>
      </c>
      <c r="B418" s="71" t="s">
        <v>704</v>
      </c>
      <c r="C418" s="71" t="s">
        <v>207</v>
      </c>
      <c r="D418" s="70" t="str">
        <f>VLOOKUP(C418,'School Codes'!A:B,2)</f>
        <v>LCC</v>
      </c>
      <c r="E418" s="70" t="str">
        <f t="shared" si="6"/>
        <v>Aine Cahill, Loreto Col, Cavan</v>
      </c>
      <c r="F418" s="6" t="s">
        <v>95</v>
      </c>
      <c r="G418" s="6" t="s">
        <v>65</v>
      </c>
      <c r="H418" s="7">
        <v>35927</v>
      </c>
      <c r="I418" s="8" t="s">
        <v>21</v>
      </c>
      <c r="J418" s="5">
        <v>3</v>
      </c>
    </row>
    <row r="419" spans="1:10">
      <c r="A419" s="74">
        <v>417</v>
      </c>
      <c r="B419" s="71" t="s">
        <v>705</v>
      </c>
      <c r="C419" s="71" t="s">
        <v>207</v>
      </c>
      <c r="D419" s="70" t="str">
        <f>VLOOKUP(C419,'School Codes'!A:B,2)</f>
        <v>LCC</v>
      </c>
      <c r="E419" s="70" t="str">
        <f t="shared" si="6"/>
        <v>Caoimhe McSorley, Loreto Col, Cavan</v>
      </c>
      <c r="F419" s="6" t="s">
        <v>91</v>
      </c>
      <c r="G419" s="6" t="s">
        <v>65</v>
      </c>
      <c r="H419" s="7">
        <v>36235</v>
      </c>
      <c r="I419" s="8" t="s">
        <v>21</v>
      </c>
      <c r="J419" s="5">
        <v>3</v>
      </c>
    </row>
    <row r="420" spans="1:10">
      <c r="A420" s="74">
        <v>418</v>
      </c>
      <c r="B420" s="71" t="s">
        <v>706</v>
      </c>
      <c r="C420" s="71" t="s">
        <v>207</v>
      </c>
      <c r="D420" s="70" t="str">
        <f>VLOOKUP(C420,'School Codes'!A:B,2)</f>
        <v>LCC</v>
      </c>
      <c r="E420" s="70" t="str">
        <f t="shared" si="6"/>
        <v>Blathnaid O'Reilly, Loreto Col, Cavan</v>
      </c>
      <c r="F420" s="6" t="s">
        <v>95</v>
      </c>
      <c r="G420" s="6" t="s">
        <v>65</v>
      </c>
      <c r="H420" s="7">
        <v>36155</v>
      </c>
      <c r="I420" s="8" t="s">
        <v>21</v>
      </c>
      <c r="J420" s="5">
        <v>3</v>
      </c>
    </row>
    <row r="421" spans="1:10">
      <c r="A421" s="74">
        <v>419</v>
      </c>
      <c r="B421" s="71" t="s">
        <v>707</v>
      </c>
      <c r="C421" s="71" t="s">
        <v>286</v>
      </c>
      <c r="D421" s="70" t="str">
        <f>VLOOKUP(C421,'School Codes'!A:B,2)</f>
        <v>LGO</v>
      </c>
      <c r="E421" s="70" t="str">
        <f t="shared" si="6"/>
        <v>Niamh Devlin, Loreto Grammar, Omagh</v>
      </c>
      <c r="F421" s="6" t="s">
        <v>114</v>
      </c>
      <c r="G421" s="6" t="s">
        <v>65</v>
      </c>
      <c r="H421" s="7">
        <v>35074</v>
      </c>
      <c r="I421" s="8" t="s">
        <v>23</v>
      </c>
      <c r="J421" s="5">
        <v>4</v>
      </c>
    </row>
    <row r="422" spans="1:10">
      <c r="A422" s="74">
        <v>420</v>
      </c>
      <c r="B422" s="71" t="s">
        <v>708</v>
      </c>
      <c r="C422" s="71" t="s">
        <v>286</v>
      </c>
      <c r="D422" s="70" t="str">
        <f>VLOOKUP(C422,'School Codes'!A:B,2)</f>
        <v>LGO</v>
      </c>
      <c r="E422" s="70" t="str">
        <f t="shared" si="6"/>
        <v>Alana casey , Loreto Grammar, Omagh</v>
      </c>
      <c r="F422" s="6" t="s">
        <v>148</v>
      </c>
      <c r="G422" s="6" t="s">
        <v>65</v>
      </c>
      <c r="H422" s="7">
        <v>35561</v>
      </c>
      <c r="I422" s="8" t="s">
        <v>23</v>
      </c>
      <c r="J422" s="5">
        <v>4</v>
      </c>
    </row>
    <row r="423" spans="1:10">
      <c r="A423" s="74">
        <v>421</v>
      </c>
      <c r="B423" s="71" t="s">
        <v>709</v>
      </c>
      <c r="C423" s="71" t="s">
        <v>286</v>
      </c>
      <c r="D423" s="70" t="str">
        <f>VLOOKUP(C423,'School Codes'!A:B,2)</f>
        <v>LGO</v>
      </c>
      <c r="E423" s="70" t="str">
        <f t="shared" si="6"/>
        <v>sorcha mullen , Loreto Grammar, Omagh</v>
      </c>
      <c r="F423" s="6" t="s">
        <v>73</v>
      </c>
      <c r="G423" s="6" t="s">
        <v>75</v>
      </c>
      <c r="H423" s="7">
        <v>37245</v>
      </c>
      <c r="I423" s="8" t="s">
        <v>16</v>
      </c>
      <c r="J423" s="5">
        <v>5</v>
      </c>
    </row>
    <row r="424" spans="1:10">
      <c r="A424" s="74">
        <v>422</v>
      </c>
      <c r="B424" s="71" t="s">
        <v>710</v>
      </c>
      <c r="C424" s="71" t="s">
        <v>286</v>
      </c>
      <c r="D424" s="70" t="str">
        <f>VLOOKUP(C424,'School Codes'!A:B,2)</f>
        <v>LGO</v>
      </c>
      <c r="E424" s="70" t="str">
        <f t="shared" si="6"/>
        <v>Enya Haigney , Loreto Grammar, Omagh</v>
      </c>
      <c r="F424" s="6" t="s">
        <v>73</v>
      </c>
      <c r="G424" s="6" t="s">
        <v>65</v>
      </c>
      <c r="H424" s="7">
        <v>37278</v>
      </c>
      <c r="I424" s="8" t="s">
        <v>16</v>
      </c>
      <c r="J424" s="5">
        <v>5</v>
      </c>
    </row>
    <row r="425" spans="1:10">
      <c r="A425" s="74">
        <v>423</v>
      </c>
      <c r="B425" s="71" t="s">
        <v>711</v>
      </c>
      <c r="C425" s="71" t="s">
        <v>286</v>
      </c>
      <c r="D425" s="70" t="str">
        <f>VLOOKUP(C425,'School Codes'!A:B,2)</f>
        <v>LGO</v>
      </c>
      <c r="E425" s="70" t="str">
        <f t="shared" si="6"/>
        <v>Mairead Corrigan, Loreto Grammar, Omagh</v>
      </c>
      <c r="F425" s="6" t="s">
        <v>72</v>
      </c>
      <c r="G425" s="6" t="s">
        <v>65</v>
      </c>
      <c r="H425" s="7">
        <v>37245</v>
      </c>
      <c r="I425" s="8" t="s">
        <v>16</v>
      </c>
      <c r="J425" s="5">
        <v>5</v>
      </c>
    </row>
    <row r="426" spans="1:10">
      <c r="A426" s="74">
        <v>424</v>
      </c>
      <c r="B426" s="71" t="s">
        <v>712</v>
      </c>
      <c r="C426" s="71" t="s">
        <v>286</v>
      </c>
      <c r="D426" s="70" t="str">
        <f>VLOOKUP(C426,'School Codes'!A:B,2)</f>
        <v>LGO</v>
      </c>
      <c r="E426" s="70" t="str">
        <f t="shared" si="6"/>
        <v>Leah swift , Loreto Grammar, Omagh</v>
      </c>
      <c r="F426" s="6" t="s">
        <v>72</v>
      </c>
      <c r="G426" s="6" t="s">
        <v>74</v>
      </c>
      <c r="H426" s="7">
        <v>37406</v>
      </c>
      <c r="I426" s="8" t="s">
        <v>16</v>
      </c>
      <c r="J426" s="5">
        <v>5</v>
      </c>
    </row>
    <row r="427" spans="1:10">
      <c r="A427" s="74">
        <v>425</v>
      </c>
      <c r="B427" s="71" t="s">
        <v>713</v>
      </c>
      <c r="C427" s="71" t="s">
        <v>286</v>
      </c>
      <c r="D427" s="70" t="str">
        <f>VLOOKUP(C427,'School Codes'!A:B,2)</f>
        <v>LGO</v>
      </c>
      <c r="E427" s="70" t="str">
        <f t="shared" si="6"/>
        <v>ona Donaghey , Loreto Grammar, Omagh</v>
      </c>
      <c r="F427" s="6" t="s">
        <v>75</v>
      </c>
      <c r="G427" s="6" t="s">
        <v>65</v>
      </c>
      <c r="H427" s="7">
        <v>37410</v>
      </c>
      <c r="I427" s="8" t="s">
        <v>16</v>
      </c>
      <c r="J427" s="5">
        <v>5</v>
      </c>
    </row>
    <row r="428" spans="1:10">
      <c r="A428" s="74">
        <v>426</v>
      </c>
      <c r="B428" s="71" t="s">
        <v>1226</v>
      </c>
      <c r="C428" s="71" t="s">
        <v>286</v>
      </c>
      <c r="D428" s="70" t="str">
        <f>VLOOKUP(C428,'School Codes'!A:B,2)</f>
        <v>LGO</v>
      </c>
      <c r="E428" s="70" t="str">
        <f t="shared" si="6"/>
        <v>Cara McMenamin, Loreto Grammar, Omagh</v>
      </c>
      <c r="F428" s="6" t="s">
        <v>74</v>
      </c>
      <c r="G428" s="6" t="s">
        <v>65</v>
      </c>
      <c r="H428" s="7">
        <v>37254</v>
      </c>
      <c r="I428" s="8" t="s">
        <v>16</v>
      </c>
      <c r="J428" s="5">
        <v>5</v>
      </c>
    </row>
    <row r="429" spans="1:10">
      <c r="A429" s="74">
        <v>427</v>
      </c>
      <c r="B429" s="71" t="s">
        <v>714</v>
      </c>
      <c r="C429" s="71" t="s">
        <v>286</v>
      </c>
      <c r="D429" s="70" t="str">
        <f>VLOOKUP(C429,'School Codes'!A:B,2)</f>
        <v>LGO</v>
      </c>
      <c r="E429" s="70" t="str">
        <f t="shared" si="6"/>
        <v>Anna Mc Glinchey , Loreto Grammar, Omagh</v>
      </c>
      <c r="F429" s="6" t="s">
        <v>116</v>
      </c>
      <c r="G429" s="6" t="s">
        <v>65</v>
      </c>
      <c r="H429" s="7">
        <v>37077</v>
      </c>
      <c r="I429" s="8" t="s">
        <v>16</v>
      </c>
      <c r="J429" s="5">
        <v>5</v>
      </c>
    </row>
    <row r="430" spans="1:10">
      <c r="A430" s="74">
        <v>428</v>
      </c>
      <c r="B430" s="71" t="s">
        <v>715</v>
      </c>
      <c r="C430" s="71" t="s">
        <v>286</v>
      </c>
      <c r="D430" s="70" t="str">
        <f>VLOOKUP(C430,'School Codes'!A:B,2)</f>
        <v>LGO</v>
      </c>
      <c r="E430" s="70" t="str">
        <f t="shared" si="6"/>
        <v>Breanna Berslin, Loreto Grammar, Omagh</v>
      </c>
      <c r="F430" s="6" t="s">
        <v>116</v>
      </c>
      <c r="G430" s="6" t="s">
        <v>65</v>
      </c>
      <c r="H430" s="7">
        <v>37111</v>
      </c>
      <c r="I430" s="8" t="s">
        <v>16</v>
      </c>
      <c r="J430" s="5">
        <v>5</v>
      </c>
    </row>
    <row r="431" spans="1:10">
      <c r="A431" s="74">
        <v>429</v>
      </c>
      <c r="B431" s="71" t="s">
        <v>716</v>
      </c>
      <c r="C431" s="71" t="s">
        <v>286</v>
      </c>
      <c r="D431" s="70" t="str">
        <f>VLOOKUP(C431,'School Codes'!A:B,2)</f>
        <v>LGO</v>
      </c>
      <c r="E431" s="70" t="str">
        <f t="shared" si="6"/>
        <v>Niamh Curran, Loreto Grammar, Omagh</v>
      </c>
      <c r="F431" s="6" t="s">
        <v>119</v>
      </c>
      <c r="G431" s="6" t="s">
        <v>121</v>
      </c>
      <c r="H431" s="7">
        <v>36360</v>
      </c>
      <c r="I431" s="8" t="s">
        <v>18</v>
      </c>
      <c r="J431" s="5">
        <v>6</v>
      </c>
    </row>
    <row r="432" spans="1:10">
      <c r="A432" s="74">
        <v>430</v>
      </c>
      <c r="B432" s="71" t="s">
        <v>717</v>
      </c>
      <c r="C432" s="71" t="s">
        <v>286</v>
      </c>
      <c r="D432" s="70" t="str">
        <f>VLOOKUP(C432,'School Codes'!A:B,2)</f>
        <v>LGO</v>
      </c>
      <c r="E432" s="70" t="str">
        <f t="shared" si="6"/>
        <v>shauna keyes , Loreto Grammar, Omagh</v>
      </c>
      <c r="F432" s="6" t="s">
        <v>117</v>
      </c>
      <c r="G432" s="6" t="s">
        <v>122</v>
      </c>
      <c r="H432" s="7">
        <v>36434</v>
      </c>
      <c r="I432" s="8" t="s">
        <v>18</v>
      </c>
      <c r="J432" s="5">
        <v>6</v>
      </c>
    </row>
    <row r="433" spans="1:10">
      <c r="A433" s="74">
        <v>431</v>
      </c>
      <c r="B433" s="71" t="s">
        <v>718</v>
      </c>
      <c r="C433" s="71" t="s">
        <v>286</v>
      </c>
      <c r="D433" s="70" t="str">
        <f>VLOOKUP(C433,'School Codes'!A:B,2)</f>
        <v>LGO</v>
      </c>
      <c r="E433" s="70" t="str">
        <f t="shared" si="6"/>
        <v>caitlin mc Dermott, Loreto Grammar, Omagh</v>
      </c>
      <c r="F433" s="6" t="s">
        <v>117</v>
      </c>
      <c r="G433" s="6" t="s">
        <v>123</v>
      </c>
      <c r="H433" s="7">
        <v>36374</v>
      </c>
      <c r="I433" s="8" t="s">
        <v>18</v>
      </c>
      <c r="J433" s="5">
        <v>6</v>
      </c>
    </row>
    <row r="434" spans="1:10">
      <c r="A434" s="74">
        <v>432</v>
      </c>
      <c r="B434" s="71" t="s">
        <v>719</v>
      </c>
      <c r="C434" s="71" t="s">
        <v>286</v>
      </c>
      <c r="D434" s="70" t="str">
        <f>VLOOKUP(C434,'School Codes'!A:B,2)</f>
        <v>LGO</v>
      </c>
      <c r="E434" s="70" t="str">
        <f t="shared" si="6"/>
        <v>Clara Daly, Loreto Grammar, Omagh</v>
      </c>
      <c r="F434" s="6" t="s">
        <v>120</v>
      </c>
      <c r="G434" s="6" t="s">
        <v>65</v>
      </c>
      <c r="H434" s="7">
        <v>36766</v>
      </c>
      <c r="I434" s="8" t="s">
        <v>18</v>
      </c>
      <c r="J434" s="5">
        <v>6</v>
      </c>
    </row>
    <row r="435" spans="1:10">
      <c r="A435" s="74">
        <v>433</v>
      </c>
      <c r="B435" s="71" t="s">
        <v>720</v>
      </c>
      <c r="C435" s="71" t="s">
        <v>286</v>
      </c>
      <c r="D435" s="70" t="str">
        <f>VLOOKUP(C435,'School Codes'!A:B,2)</f>
        <v>LGO</v>
      </c>
      <c r="E435" s="70" t="str">
        <f t="shared" si="6"/>
        <v>Brona cunningham , Loreto Grammar, Omagh</v>
      </c>
      <c r="F435" s="6" t="s">
        <v>120</v>
      </c>
      <c r="G435" s="6" t="s">
        <v>65</v>
      </c>
      <c r="H435" s="7">
        <v>36652</v>
      </c>
      <c r="I435" s="8" t="s">
        <v>18</v>
      </c>
      <c r="J435" s="5">
        <v>6</v>
      </c>
    </row>
    <row r="436" spans="1:10">
      <c r="A436" s="74">
        <v>434</v>
      </c>
      <c r="B436" s="71" t="s">
        <v>721</v>
      </c>
      <c r="C436" s="71" t="s">
        <v>286</v>
      </c>
      <c r="D436" s="70" t="str">
        <f>VLOOKUP(C436,'School Codes'!A:B,2)</f>
        <v>LGO</v>
      </c>
      <c r="E436" s="70" t="str">
        <f t="shared" si="6"/>
        <v>aoife mc grath, Loreto Grammar, Omagh</v>
      </c>
      <c r="F436" s="6" t="s">
        <v>118</v>
      </c>
      <c r="G436" s="6" t="s">
        <v>124</v>
      </c>
      <c r="H436" s="7">
        <v>36737</v>
      </c>
      <c r="I436" s="8" t="s">
        <v>18</v>
      </c>
      <c r="J436" s="5">
        <v>6</v>
      </c>
    </row>
    <row r="437" spans="1:10">
      <c r="A437" s="74">
        <v>435</v>
      </c>
      <c r="B437" s="71" t="s">
        <v>722</v>
      </c>
      <c r="C437" s="71" t="s">
        <v>286</v>
      </c>
      <c r="D437" s="70" t="str">
        <f>VLOOKUP(C437,'School Codes'!A:B,2)</f>
        <v>LGO</v>
      </c>
      <c r="E437" s="70" t="str">
        <f t="shared" si="6"/>
        <v>Rioghnach Lynch , Loreto Grammar, Omagh</v>
      </c>
      <c r="F437" s="6" t="s">
        <v>160</v>
      </c>
      <c r="G437" s="6" t="s">
        <v>65</v>
      </c>
      <c r="H437" s="7">
        <v>36377</v>
      </c>
      <c r="I437" s="8" t="s">
        <v>18</v>
      </c>
      <c r="J437" s="5">
        <v>6</v>
      </c>
    </row>
    <row r="438" spans="1:10">
      <c r="A438" s="74">
        <v>436</v>
      </c>
      <c r="B438" s="71" t="s">
        <v>723</v>
      </c>
      <c r="C438" s="71" t="s">
        <v>286</v>
      </c>
      <c r="D438" s="70" t="str">
        <f>VLOOKUP(C438,'School Codes'!A:B,2)</f>
        <v>LGO</v>
      </c>
      <c r="E438" s="70" t="str">
        <f t="shared" si="6"/>
        <v>Aine strain , Loreto Grammar, Omagh</v>
      </c>
      <c r="F438" s="6" t="s">
        <v>119</v>
      </c>
      <c r="G438" s="6" t="s">
        <v>124</v>
      </c>
      <c r="H438" s="7">
        <v>36364</v>
      </c>
      <c r="I438" s="8" t="s">
        <v>18</v>
      </c>
      <c r="J438" s="5">
        <v>6</v>
      </c>
    </row>
    <row r="439" spans="1:10">
      <c r="A439" s="74">
        <v>437</v>
      </c>
      <c r="B439" s="71" t="s">
        <v>724</v>
      </c>
      <c r="C439" s="71" t="s">
        <v>286</v>
      </c>
      <c r="D439" s="70" t="str">
        <f>VLOOKUP(C439,'School Codes'!A:B,2)</f>
        <v>LGO</v>
      </c>
      <c r="E439" s="70" t="str">
        <f t="shared" si="6"/>
        <v>Kelly Mc Caffrey , Loreto Grammar, Omagh</v>
      </c>
      <c r="F439" s="6" t="s">
        <v>118</v>
      </c>
      <c r="G439" s="6" t="s">
        <v>65</v>
      </c>
      <c r="H439" s="7">
        <v>36410</v>
      </c>
      <c r="I439" s="8" t="s">
        <v>18</v>
      </c>
      <c r="J439" s="5">
        <v>6</v>
      </c>
    </row>
    <row r="440" spans="1:10">
      <c r="A440" s="74">
        <v>438</v>
      </c>
      <c r="B440" s="71" t="s">
        <v>725</v>
      </c>
      <c r="C440" s="71" t="s">
        <v>286</v>
      </c>
      <c r="D440" s="70" t="str">
        <f>VLOOKUP(C440,'School Codes'!A:B,2)</f>
        <v>LGO</v>
      </c>
      <c r="E440" s="70" t="str">
        <f t="shared" si="6"/>
        <v>Aine rodgers , Loreto Grammar, Omagh</v>
      </c>
      <c r="F440" s="6" t="s">
        <v>125</v>
      </c>
      <c r="G440" s="6" t="s">
        <v>121</v>
      </c>
      <c r="H440" s="7">
        <v>36636</v>
      </c>
      <c r="I440" s="8" t="s">
        <v>18</v>
      </c>
      <c r="J440" s="5">
        <v>6</v>
      </c>
    </row>
    <row r="441" spans="1:10">
      <c r="A441" s="74">
        <v>439</v>
      </c>
      <c r="B441" s="71" t="s">
        <v>726</v>
      </c>
      <c r="C441" s="71" t="s">
        <v>286</v>
      </c>
      <c r="D441" s="70" t="str">
        <f>VLOOKUP(C441,'School Codes'!A:B,2)</f>
        <v>LGO</v>
      </c>
      <c r="E441" s="70" t="str">
        <f t="shared" si="6"/>
        <v>Lauren Molly , Loreto Grammar, Omagh</v>
      </c>
      <c r="F441" s="6" t="s">
        <v>126</v>
      </c>
      <c r="G441" s="6" t="s">
        <v>127</v>
      </c>
      <c r="H441" s="7">
        <v>36376</v>
      </c>
      <c r="I441" s="8" t="s">
        <v>18</v>
      </c>
      <c r="J441" s="5">
        <v>6</v>
      </c>
    </row>
    <row r="442" spans="1:10">
      <c r="A442" s="74">
        <v>440</v>
      </c>
      <c r="B442" s="71" t="s">
        <v>727</v>
      </c>
      <c r="C442" s="71" t="s">
        <v>286</v>
      </c>
      <c r="D442" s="70" t="str">
        <f>VLOOKUP(C442,'School Codes'!A:B,2)</f>
        <v>LGO</v>
      </c>
      <c r="E442" s="70" t="str">
        <f t="shared" si="6"/>
        <v>Ella Quinn , Loreto Grammar, Omagh</v>
      </c>
      <c r="F442" s="6" t="s">
        <v>126</v>
      </c>
      <c r="G442" s="6" t="s">
        <v>65</v>
      </c>
      <c r="H442" s="7">
        <v>36761</v>
      </c>
      <c r="I442" s="8" t="s">
        <v>18</v>
      </c>
      <c r="J442" s="5">
        <v>6</v>
      </c>
    </row>
    <row r="443" spans="1:10">
      <c r="A443" s="74">
        <v>441</v>
      </c>
      <c r="B443" s="71" t="s">
        <v>728</v>
      </c>
      <c r="C443" s="71" t="s">
        <v>286</v>
      </c>
      <c r="D443" s="70" t="str">
        <f>VLOOKUP(C443,'School Codes'!A:B,2)</f>
        <v>LGO</v>
      </c>
      <c r="E443" s="70" t="str">
        <f t="shared" si="6"/>
        <v>Emma McCloskey, Loreto Grammar, Omagh</v>
      </c>
      <c r="F443" s="6" t="s">
        <v>122</v>
      </c>
      <c r="G443" s="6" t="s">
        <v>65</v>
      </c>
      <c r="H443" s="7">
        <v>36644</v>
      </c>
      <c r="I443" s="8" t="s">
        <v>18</v>
      </c>
      <c r="J443" s="5">
        <v>6</v>
      </c>
    </row>
    <row r="444" spans="1:10">
      <c r="A444" s="74">
        <v>442</v>
      </c>
      <c r="B444" s="71" t="s">
        <v>729</v>
      </c>
      <c r="C444" s="71" t="s">
        <v>286</v>
      </c>
      <c r="D444" s="70" t="str">
        <f>VLOOKUP(C444,'School Codes'!A:B,2)</f>
        <v>LGO</v>
      </c>
      <c r="E444" s="70" t="str">
        <f t="shared" si="6"/>
        <v>Emma Mc Crossan , Loreto Grammar, Omagh</v>
      </c>
      <c r="F444" s="6" t="s">
        <v>123</v>
      </c>
      <c r="G444" s="6" t="s">
        <v>65</v>
      </c>
      <c r="H444" s="7">
        <v>36620</v>
      </c>
      <c r="I444" s="8" t="s">
        <v>18</v>
      </c>
      <c r="J444" s="5">
        <v>6</v>
      </c>
    </row>
    <row r="445" spans="1:10">
      <c r="A445" s="74">
        <v>443</v>
      </c>
      <c r="B445" s="71" t="s">
        <v>730</v>
      </c>
      <c r="C445" s="71" t="s">
        <v>286</v>
      </c>
      <c r="D445" s="70" t="str">
        <f>VLOOKUP(C445,'School Codes'!A:B,2)</f>
        <v>LGO</v>
      </c>
      <c r="E445" s="70" t="str">
        <f t="shared" si="6"/>
        <v>Caoimhe Timlin, Loreto Grammar, Omagh</v>
      </c>
      <c r="F445" s="6" t="s">
        <v>125</v>
      </c>
      <c r="G445" s="6" t="s">
        <v>65</v>
      </c>
      <c r="H445" s="7">
        <v>36710</v>
      </c>
      <c r="I445" s="8" t="s">
        <v>18</v>
      </c>
      <c r="J445" s="5">
        <v>6</v>
      </c>
    </row>
    <row r="446" spans="1:10">
      <c r="A446" s="74">
        <v>444</v>
      </c>
      <c r="B446" s="71" t="s">
        <v>731</v>
      </c>
      <c r="C446" s="71" t="s">
        <v>286</v>
      </c>
      <c r="D446" s="70" t="str">
        <f>VLOOKUP(C446,'School Codes'!A:B,2)</f>
        <v>LGO</v>
      </c>
      <c r="E446" s="70" t="str">
        <f t="shared" si="6"/>
        <v>Aideen corry , Loreto Grammar, Omagh</v>
      </c>
      <c r="F446" s="6" t="s">
        <v>160</v>
      </c>
      <c r="G446" s="6" t="s">
        <v>65</v>
      </c>
      <c r="H446" s="7">
        <v>36662</v>
      </c>
      <c r="I446" s="8" t="s">
        <v>18</v>
      </c>
      <c r="J446" s="5">
        <v>6</v>
      </c>
    </row>
    <row r="447" spans="1:10">
      <c r="A447" s="74">
        <v>445</v>
      </c>
      <c r="B447" s="71" t="s">
        <v>732</v>
      </c>
      <c r="C447" s="71" t="s">
        <v>286</v>
      </c>
      <c r="D447" s="70" t="str">
        <f>VLOOKUP(C447,'School Codes'!A:B,2)</f>
        <v>LGO</v>
      </c>
      <c r="E447" s="70" t="str">
        <f t="shared" si="6"/>
        <v>Megan Maguire , Loreto Grammar, Omagh</v>
      </c>
      <c r="F447" s="6" t="s">
        <v>150</v>
      </c>
      <c r="G447" s="6" t="s">
        <v>81</v>
      </c>
      <c r="H447" s="7">
        <v>36335</v>
      </c>
      <c r="I447" s="8" t="s">
        <v>20</v>
      </c>
      <c r="J447" s="5">
        <v>7</v>
      </c>
    </row>
    <row r="448" spans="1:10">
      <c r="A448" s="74">
        <v>446</v>
      </c>
      <c r="B448" s="71" t="s">
        <v>733</v>
      </c>
      <c r="C448" s="71" t="s">
        <v>286</v>
      </c>
      <c r="D448" s="70" t="str">
        <f>VLOOKUP(C448,'School Codes'!A:B,2)</f>
        <v>LGO</v>
      </c>
      <c r="E448" s="70" t="str">
        <f t="shared" si="6"/>
        <v>Cara walsh , Loreto Grammar, Omagh</v>
      </c>
      <c r="F448" s="6" t="s">
        <v>129</v>
      </c>
      <c r="G448" s="6" t="s">
        <v>79</v>
      </c>
      <c r="H448" s="7">
        <v>35697</v>
      </c>
      <c r="I448" s="8" t="s">
        <v>20</v>
      </c>
      <c r="J448" s="5">
        <v>7</v>
      </c>
    </row>
    <row r="449" spans="1:10">
      <c r="A449" s="74">
        <v>447</v>
      </c>
      <c r="B449" s="71" t="s">
        <v>734</v>
      </c>
      <c r="C449" s="71" t="s">
        <v>286</v>
      </c>
      <c r="D449" s="70" t="str">
        <f>VLOOKUP(C449,'School Codes'!A:B,2)</f>
        <v>LGO</v>
      </c>
      <c r="E449" s="70" t="str">
        <f t="shared" si="6"/>
        <v>Maeve Heaney , Loreto Grammar, Omagh</v>
      </c>
      <c r="F449" s="6" t="s">
        <v>128</v>
      </c>
      <c r="G449" s="6" t="s">
        <v>65</v>
      </c>
      <c r="H449" s="7">
        <v>35855</v>
      </c>
      <c r="I449" s="8" t="s">
        <v>20</v>
      </c>
      <c r="J449" s="5">
        <v>7</v>
      </c>
    </row>
    <row r="450" spans="1:10">
      <c r="A450" s="74">
        <v>448</v>
      </c>
      <c r="B450" s="71" t="s">
        <v>735</v>
      </c>
      <c r="C450" s="71" t="s">
        <v>286</v>
      </c>
      <c r="D450" s="70" t="str">
        <f>VLOOKUP(C450,'School Codes'!A:B,2)</f>
        <v>LGO</v>
      </c>
      <c r="E450" s="70" t="str">
        <f t="shared" si="6"/>
        <v>Niamh Mc Elhattan , Loreto Grammar, Omagh</v>
      </c>
      <c r="F450" s="6" t="s">
        <v>134</v>
      </c>
      <c r="G450" s="6" t="s">
        <v>65</v>
      </c>
      <c r="H450" s="7">
        <v>35834</v>
      </c>
      <c r="I450" s="8" t="s">
        <v>20</v>
      </c>
      <c r="J450" s="5">
        <v>7</v>
      </c>
    </row>
    <row r="451" spans="1:10">
      <c r="A451" s="74">
        <v>449</v>
      </c>
      <c r="B451" s="71" t="s">
        <v>736</v>
      </c>
      <c r="C451" s="71" t="s">
        <v>286</v>
      </c>
      <c r="D451" s="70" t="str">
        <f>VLOOKUP(C451,'School Codes'!A:B,2)</f>
        <v>LGO</v>
      </c>
      <c r="E451" s="70" t="str">
        <f t="shared" si="6"/>
        <v>Emer Mc Carroll , Loreto Grammar, Omagh</v>
      </c>
      <c r="F451" s="6" t="s">
        <v>77</v>
      </c>
      <c r="G451" s="6" t="s">
        <v>65</v>
      </c>
      <c r="H451" s="7">
        <v>35739</v>
      </c>
      <c r="I451" s="8" t="s">
        <v>20</v>
      </c>
      <c r="J451" s="5">
        <v>7</v>
      </c>
    </row>
    <row r="452" spans="1:10">
      <c r="A452" s="74">
        <v>450</v>
      </c>
      <c r="B452" s="71" t="s">
        <v>737</v>
      </c>
      <c r="C452" s="71" t="s">
        <v>286</v>
      </c>
      <c r="D452" s="70" t="str">
        <f>VLOOKUP(C452,'School Codes'!A:B,2)</f>
        <v>LGO</v>
      </c>
      <c r="E452" s="70" t="str">
        <f t="shared" ref="E452:E515" si="7">IF(A452="","",CONCATENATE(B452,", ",C452))</f>
        <v>Eadoin Lynch , Loreto Grammar, Omagh</v>
      </c>
      <c r="F452" s="6" t="s">
        <v>151</v>
      </c>
      <c r="G452" s="6" t="s">
        <v>65</v>
      </c>
      <c r="H452" s="7">
        <v>35734</v>
      </c>
      <c r="I452" s="8" t="s">
        <v>20</v>
      </c>
      <c r="J452" s="5">
        <v>7</v>
      </c>
    </row>
    <row r="453" spans="1:10">
      <c r="A453" s="74">
        <v>451</v>
      </c>
      <c r="B453" s="71" t="s">
        <v>738</v>
      </c>
      <c r="C453" s="71" t="s">
        <v>287</v>
      </c>
      <c r="D453" s="70" t="str">
        <f>VLOOKUP(C453,'School Codes'!A:B,2)</f>
        <v>MEB</v>
      </c>
      <c r="E453" s="70" t="str">
        <f t="shared" si="7"/>
        <v>Rachel Keaney, Magh Ene Col, Bundoran</v>
      </c>
      <c r="F453" s="6" t="s">
        <v>76</v>
      </c>
      <c r="G453" s="6" t="s">
        <v>78</v>
      </c>
      <c r="H453" s="7">
        <v>35947</v>
      </c>
      <c r="I453" s="8" t="s">
        <v>20</v>
      </c>
      <c r="J453" s="5">
        <v>7</v>
      </c>
    </row>
    <row r="454" spans="1:10">
      <c r="A454" s="74">
        <v>452</v>
      </c>
      <c r="B454" s="71" t="s">
        <v>739</v>
      </c>
      <c r="C454" s="71" t="s">
        <v>287</v>
      </c>
      <c r="D454" s="70" t="str">
        <f>VLOOKUP(C454,'School Codes'!A:B,2)</f>
        <v>MEB</v>
      </c>
      <c r="E454" s="70" t="str">
        <f t="shared" si="7"/>
        <v>John Fallon, Magh Ene Col, Bundoran</v>
      </c>
      <c r="F454" s="6" t="s">
        <v>133</v>
      </c>
      <c r="G454" s="6" t="s">
        <v>65</v>
      </c>
      <c r="H454" s="7">
        <v>35632</v>
      </c>
      <c r="I454" s="8" t="s">
        <v>20</v>
      </c>
      <c r="J454" s="5">
        <v>7</v>
      </c>
    </row>
    <row r="455" spans="1:10">
      <c r="A455" s="74">
        <v>453</v>
      </c>
      <c r="B455" s="71" t="s">
        <v>740</v>
      </c>
      <c r="C455" s="71" t="s">
        <v>287</v>
      </c>
      <c r="D455" s="70" t="str">
        <f>VLOOKUP(C455,'School Codes'!A:B,2)</f>
        <v>MEB</v>
      </c>
      <c r="E455" s="70" t="str">
        <f t="shared" si="7"/>
        <v>Conor Herity, Magh Ene Col, Bundoran</v>
      </c>
      <c r="F455" s="6" t="s">
        <v>79</v>
      </c>
      <c r="G455" s="6" t="s">
        <v>80</v>
      </c>
      <c r="H455" s="7">
        <v>35683</v>
      </c>
      <c r="I455" s="8" t="s">
        <v>20</v>
      </c>
      <c r="J455" s="5">
        <v>7</v>
      </c>
    </row>
    <row r="456" spans="1:10">
      <c r="A456" s="74">
        <v>454</v>
      </c>
      <c r="B456" s="71" t="s">
        <v>741</v>
      </c>
      <c r="C456" s="71" t="s">
        <v>287</v>
      </c>
      <c r="D456" s="70" t="str">
        <f>VLOOKUP(C456,'School Codes'!A:B,2)</f>
        <v>MEB</v>
      </c>
      <c r="E456" s="70" t="str">
        <f t="shared" si="7"/>
        <v>Niamh Carolan, Magh Ene Col, Bundoran</v>
      </c>
      <c r="F456" s="6" t="s">
        <v>150</v>
      </c>
      <c r="G456" s="6" t="s">
        <v>130</v>
      </c>
      <c r="H456" s="7">
        <v>35950</v>
      </c>
      <c r="I456" s="8" t="s">
        <v>20</v>
      </c>
      <c r="J456" s="5">
        <v>7</v>
      </c>
    </row>
    <row r="457" spans="1:10">
      <c r="A457" s="74">
        <v>455</v>
      </c>
      <c r="B457" s="71" t="s">
        <v>742</v>
      </c>
      <c r="C457" s="71" t="s">
        <v>287</v>
      </c>
      <c r="D457" s="70" t="str">
        <f>VLOOKUP(C457,'School Codes'!A:B,2)</f>
        <v>MEB</v>
      </c>
      <c r="E457" s="70" t="str">
        <f t="shared" si="7"/>
        <v>Alannah Witherow, Magh Ene Col, Bundoran</v>
      </c>
      <c r="F457" s="6" t="s">
        <v>132</v>
      </c>
      <c r="G457" s="6" t="s">
        <v>133</v>
      </c>
      <c r="H457" s="7">
        <v>35614</v>
      </c>
      <c r="I457" s="8" t="s">
        <v>20</v>
      </c>
      <c r="J457" s="5">
        <v>7</v>
      </c>
    </row>
    <row r="458" spans="1:10">
      <c r="A458" s="74">
        <v>456</v>
      </c>
      <c r="B458" s="71" t="s">
        <v>743</v>
      </c>
      <c r="C458" s="71" t="s">
        <v>287</v>
      </c>
      <c r="D458" s="70" t="str">
        <f>VLOOKUP(C458,'School Codes'!A:B,2)</f>
        <v>MEB</v>
      </c>
      <c r="E458" s="70" t="str">
        <f t="shared" si="7"/>
        <v>Oisin Carolan, Magh Ene Col, Bundoran</v>
      </c>
      <c r="F458" s="6" t="s">
        <v>128</v>
      </c>
      <c r="G458" s="6" t="s">
        <v>65</v>
      </c>
      <c r="H458" s="7">
        <v>36069</v>
      </c>
      <c r="I458" s="8" t="s">
        <v>20</v>
      </c>
      <c r="J458" s="5">
        <v>7</v>
      </c>
    </row>
    <row r="459" spans="1:10">
      <c r="A459" s="74">
        <v>457</v>
      </c>
      <c r="B459" s="71" t="s">
        <v>744</v>
      </c>
      <c r="C459" s="71" t="s">
        <v>287</v>
      </c>
      <c r="D459" s="70" t="str">
        <f>VLOOKUP(C459,'School Codes'!A:B,2)</f>
        <v>MEB</v>
      </c>
      <c r="E459" s="70" t="str">
        <f t="shared" si="7"/>
        <v>Aaron Bradshaw, Magh Ene Col, Bundoran</v>
      </c>
      <c r="F459" s="6" t="s">
        <v>77</v>
      </c>
      <c r="G459" s="6" t="s">
        <v>80</v>
      </c>
      <c r="H459" s="7">
        <v>35979</v>
      </c>
      <c r="I459" s="8" t="s">
        <v>20</v>
      </c>
      <c r="J459" s="5">
        <v>7</v>
      </c>
    </row>
    <row r="460" spans="1:10" ht="14">
      <c r="A460" s="74">
        <v>458</v>
      </c>
      <c r="B460" s="71" t="s">
        <v>745</v>
      </c>
      <c r="C460" s="82" t="s">
        <v>169</v>
      </c>
      <c r="D460" s="70" t="str">
        <f>VLOOKUP(C460,'School Codes'!A:B,2)</f>
        <v>MLE</v>
      </c>
      <c r="E460" s="70" t="str">
        <f t="shared" si="7"/>
        <v>Ava McNally, Mount Lourdes, Enniskillen</v>
      </c>
      <c r="F460" s="6" t="s">
        <v>78</v>
      </c>
      <c r="G460" s="6" t="s">
        <v>65</v>
      </c>
      <c r="H460" s="7">
        <v>36196</v>
      </c>
      <c r="I460" s="8" t="s">
        <v>20</v>
      </c>
      <c r="J460" s="5">
        <v>7</v>
      </c>
    </row>
    <row r="461" spans="1:10" ht="14">
      <c r="A461" s="74">
        <v>459</v>
      </c>
      <c r="B461" s="71" t="s">
        <v>746</v>
      </c>
      <c r="C461" s="82" t="s">
        <v>169</v>
      </c>
      <c r="D461" s="70" t="str">
        <f>VLOOKUP(C461,'School Codes'!A:B,2)</f>
        <v>MLE</v>
      </c>
      <c r="E461" s="70" t="str">
        <f t="shared" si="7"/>
        <v>Niamh Boyle, Mount Lourdes, Enniskillen</v>
      </c>
      <c r="F461" s="6" t="s">
        <v>76</v>
      </c>
      <c r="G461" s="6" t="s">
        <v>65</v>
      </c>
      <c r="H461" s="7">
        <v>36057</v>
      </c>
      <c r="I461" s="8" t="s">
        <v>20</v>
      </c>
      <c r="J461" s="5">
        <v>7</v>
      </c>
    </row>
    <row r="462" spans="1:10" ht="14">
      <c r="A462" s="74">
        <v>460</v>
      </c>
      <c r="B462" s="71" t="s">
        <v>747</v>
      </c>
      <c r="C462" s="82" t="s">
        <v>169</v>
      </c>
      <c r="D462" s="70" t="str">
        <f>VLOOKUP(C462,'School Codes'!A:B,2)</f>
        <v>MLE</v>
      </c>
      <c r="E462" s="70" t="str">
        <f t="shared" si="7"/>
        <v>Riona Doris, Mount Lourdes, Enniskillen</v>
      </c>
      <c r="F462" s="6" t="s">
        <v>132</v>
      </c>
      <c r="G462" s="6" t="s">
        <v>65</v>
      </c>
      <c r="H462" s="7">
        <v>36117</v>
      </c>
      <c r="I462" s="8" t="s">
        <v>20</v>
      </c>
      <c r="J462" s="5">
        <v>7</v>
      </c>
    </row>
    <row r="463" spans="1:10" ht="14">
      <c r="A463" s="74">
        <v>461</v>
      </c>
      <c r="B463" s="71" t="s">
        <v>748</v>
      </c>
      <c r="C463" s="82" t="s">
        <v>169</v>
      </c>
      <c r="D463" s="70" t="str">
        <f>VLOOKUP(C463,'School Codes'!A:B,2)</f>
        <v>MLE</v>
      </c>
      <c r="E463" s="70" t="str">
        <f t="shared" si="7"/>
        <v>Laoise O'Keefe, Mount Lourdes, Enniskillen</v>
      </c>
      <c r="F463" s="6" t="s">
        <v>137</v>
      </c>
      <c r="G463" s="6" t="s">
        <v>138</v>
      </c>
      <c r="H463" s="7">
        <v>34989</v>
      </c>
      <c r="I463" s="8" t="s">
        <v>22</v>
      </c>
      <c r="J463" s="5">
        <v>8</v>
      </c>
    </row>
    <row r="464" spans="1:10" ht="14">
      <c r="A464" s="74">
        <v>462</v>
      </c>
      <c r="B464" s="71" t="s">
        <v>749</v>
      </c>
      <c r="C464" s="82" t="s">
        <v>169</v>
      </c>
      <c r="D464" s="70" t="str">
        <f>VLOOKUP(C464,'School Codes'!A:B,2)</f>
        <v>MLE</v>
      </c>
      <c r="E464" s="70" t="str">
        <f t="shared" si="7"/>
        <v>Areta Skrodentye, Mount Lourdes, Enniskillen</v>
      </c>
      <c r="F464" s="6" t="s">
        <v>66</v>
      </c>
      <c r="G464" s="6" t="s">
        <v>64</v>
      </c>
      <c r="H464" s="7">
        <v>37280</v>
      </c>
      <c r="I464" s="8" t="s">
        <v>17</v>
      </c>
      <c r="J464" s="5">
        <v>1</v>
      </c>
    </row>
    <row r="465" spans="1:10" ht="14">
      <c r="A465" s="74">
        <v>463</v>
      </c>
      <c r="B465" s="71" t="s">
        <v>750</v>
      </c>
      <c r="C465" s="82" t="s">
        <v>169</v>
      </c>
      <c r="D465" s="70" t="str">
        <f>VLOOKUP(C465,'School Codes'!A:B,2)</f>
        <v>MLE</v>
      </c>
      <c r="E465" s="70" t="str">
        <f t="shared" si="7"/>
        <v>Cliodhna Martin, Mount Lourdes, Enniskillen</v>
      </c>
      <c r="F465" s="6" t="s">
        <v>66</v>
      </c>
      <c r="G465" s="6" t="s">
        <v>65</v>
      </c>
      <c r="H465" s="7">
        <v>37206</v>
      </c>
      <c r="I465" s="8" t="s">
        <v>17</v>
      </c>
      <c r="J465" s="5">
        <v>1</v>
      </c>
    </row>
    <row r="466" spans="1:10" ht="14">
      <c r="A466" s="74">
        <v>464</v>
      </c>
      <c r="B466" s="71" t="s">
        <v>751</v>
      </c>
      <c r="C466" s="82" t="s">
        <v>169</v>
      </c>
      <c r="D466" s="70" t="str">
        <f>VLOOKUP(C466,'School Codes'!A:B,2)</f>
        <v>MLE</v>
      </c>
      <c r="E466" s="70" t="str">
        <f t="shared" si="7"/>
        <v>Ellie Carrigan, Mount Lourdes, Enniskillen</v>
      </c>
      <c r="F466" s="6" t="s">
        <v>64</v>
      </c>
      <c r="G466" s="6" t="s">
        <v>65</v>
      </c>
      <c r="H466" s="7">
        <v>37363</v>
      </c>
      <c r="I466" s="8" t="s">
        <v>17</v>
      </c>
      <c r="J466" s="5">
        <v>1</v>
      </c>
    </row>
    <row r="467" spans="1:10" ht="14">
      <c r="A467" s="74">
        <v>465</v>
      </c>
      <c r="B467" s="71" t="s">
        <v>752</v>
      </c>
      <c r="C467" s="82" t="s">
        <v>169</v>
      </c>
      <c r="D467" s="70" t="str">
        <f>VLOOKUP(C467,'School Codes'!A:B,2)</f>
        <v>MLE</v>
      </c>
      <c r="E467" s="70" t="str">
        <f t="shared" si="7"/>
        <v>Sarah O'Conor, Mount Lourdes, Enniskillen</v>
      </c>
      <c r="F467" s="6" t="s">
        <v>67</v>
      </c>
      <c r="G467" s="6" t="s">
        <v>83</v>
      </c>
      <c r="H467" s="7">
        <v>37363</v>
      </c>
      <c r="I467" s="8" t="s">
        <v>17</v>
      </c>
      <c r="J467" s="5">
        <v>1</v>
      </c>
    </row>
    <row r="468" spans="1:10" ht="14">
      <c r="A468" s="74">
        <v>466</v>
      </c>
      <c r="B468" s="71" t="s">
        <v>753</v>
      </c>
      <c r="C468" s="82" t="s">
        <v>169</v>
      </c>
      <c r="D468" s="70" t="str">
        <f>VLOOKUP(C468,'School Codes'!A:B,2)</f>
        <v>MLE</v>
      </c>
      <c r="E468" s="70" t="str">
        <f t="shared" si="7"/>
        <v>Farrah McCloskey, Mount Lourdes, Enniskillen</v>
      </c>
      <c r="F468" s="6" t="s">
        <v>68</v>
      </c>
      <c r="G468" s="6" t="s">
        <v>65</v>
      </c>
      <c r="H468" s="7">
        <v>36360</v>
      </c>
      <c r="I468" s="8" t="s">
        <v>19</v>
      </c>
      <c r="J468" s="5">
        <v>2</v>
      </c>
    </row>
    <row r="469" spans="1:10" ht="14">
      <c r="A469" s="74">
        <v>467</v>
      </c>
      <c r="B469" s="71" t="s">
        <v>1228</v>
      </c>
      <c r="C469" s="82" t="s">
        <v>169</v>
      </c>
      <c r="D469" s="70" t="str">
        <f>VLOOKUP(C469,'School Codes'!A:B,2)</f>
        <v>MLE</v>
      </c>
      <c r="E469" s="70" t="str">
        <f t="shared" si="7"/>
        <v>Shannon Clawson, Mount Lourdes, Enniskillen</v>
      </c>
      <c r="F469" s="6" t="s">
        <v>68</v>
      </c>
      <c r="G469" s="6" t="s">
        <v>70</v>
      </c>
      <c r="H469" s="7">
        <v>36958</v>
      </c>
      <c r="I469" s="8" t="s">
        <v>19</v>
      </c>
      <c r="J469" s="5">
        <v>2</v>
      </c>
    </row>
    <row r="470" spans="1:10" ht="14">
      <c r="A470" s="74">
        <v>468</v>
      </c>
      <c r="B470" s="71" t="s">
        <v>754</v>
      </c>
      <c r="C470" s="82" t="s">
        <v>169</v>
      </c>
      <c r="D470" s="70" t="str">
        <f>VLOOKUP(C470,'School Codes'!A:B,2)</f>
        <v>MLE</v>
      </c>
      <c r="E470" s="70" t="str">
        <f t="shared" si="7"/>
        <v>Beth McMahon, Mount Lourdes, Enniskillen</v>
      </c>
      <c r="F470" s="6" t="s">
        <v>69</v>
      </c>
      <c r="G470" s="6" t="s">
        <v>65</v>
      </c>
      <c r="H470" s="7">
        <v>36432</v>
      </c>
      <c r="I470" s="8" t="s">
        <v>19</v>
      </c>
      <c r="J470" s="5">
        <v>2</v>
      </c>
    </row>
    <row r="471" spans="1:10" ht="14">
      <c r="A471" s="74">
        <v>469</v>
      </c>
      <c r="B471" s="71" t="s">
        <v>755</v>
      </c>
      <c r="C471" s="82" t="s">
        <v>169</v>
      </c>
      <c r="D471" s="70" t="str">
        <f>VLOOKUP(C471,'School Codes'!A:B,2)</f>
        <v>MLE</v>
      </c>
      <c r="E471" s="70" t="str">
        <f t="shared" si="7"/>
        <v>Muireann Duffy, Mount Lourdes, Enniskillen</v>
      </c>
      <c r="F471" s="6" t="s">
        <v>69</v>
      </c>
      <c r="G471" s="6" t="s">
        <v>90</v>
      </c>
      <c r="H471" s="7">
        <v>36430</v>
      </c>
      <c r="I471" s="8" t="s">
        <v>19</v>
      </c>
      <c r="J471" s="5">
        <v>2</v>
      </c>
    </row>
    <row r="472" spans="1:10" ht="14">
      <c r="A472" s="74">
        <v>470</v>
      </c>
      <c r="B472" s="71" t="s">
        <v>756</v>
      </c>
      <c r="C472" s="82" t="s">
        <v>169</v>
      </c>
      <c r="D472" s="70" t="str">
        <f>VLOOKUP(C472,'School Codes'!A:B,2)</f>
        <v>MLE</v>
      </c>
      <c r="E472" s="70" t="str">
        <f t="shared" si="7"/>
        <v>Keeva Gilleece , Mount Lourdes, Enniskillen</v>
      </c>
      <c r="F472" s="6" t="s">
        <v>86</v>
      </c>
      <c r="G472" s="6" t="s">
        <v>65</v>
      </c>
      <c r="H472" s="7">
        <v>36783</v>
      </c>
      <c r="I472" s="8" t="s">
        <v>19</v>
      </c>
      <c r="J472" s="5">
        <v>2</v>
      </c>
    </row>
    <row r="473" spans="1:10" ht="14">
      <c r="A473" s="74">
        <v>471</v>
      </c>
      <c r="B473" s="71" t="s">
        <v>757</v>
      </c>
      <c r="C473" s="82" t="s">
        <v>169</v>
      </c>
      <c r="D473" s="70" t="str">
        <f>VLOOKUP(C473,'School Codes'!A:B,2)</f>
        <v>MLE</v>
      </c>
      <c r="E473" s="70" t="str">
        <f t="shared" si="7"/>
        <v>Abigail Boyd, Mount Lourdes, Enniskillen</v>
      </c>
      <c r="F473" s="6" t="s">
        <v>88</v>
      </c>
      <c r="G473" s="6" t="s">
        <v>87</v>
      </c>
      <c r="H473" s="7">
        <v>36362</v>
      </c>
      <c r="I473" s="8" t="s">
        <v>19</v>
      </c>
      <c r="J473" s="5">
        <v>2</v>
      </c>
    </row>
    <row r="474" spans="1:10" ht="14">
      <c r="A474" s="74">
        <v>472</v>
      </c>
      <c r="B474" s="71" t="s">
        <v>758</v>
      </c>
      <c r="C474" s="82" t="s">
        <v>169</v>
      </c>
      <c r="D474" s="70" t="str">
        <f>VLOOKUP(C474,'School Codes'!A:B,2)</f>
        <v>MLE</v>
      </c>
      <c r="E474" s="70" t="str">
        <f t="shared" si="7"/>
        <v>Aoibhionn Kelly, Mount Lourdes, Enniskillen</v>
      </c>
      <c r="F474" s="6" t="s">
        <v>86</v>
      </c>
      <c r="G474" s="6" t="s">
        <v>65</v>
      </c>
      <c r="H474" s="7">
        <v>36966</v>
      </c>
      <c r="I474" s="8" t="s">
        <v>19</v>
      </c>
      <c r="J474" s="5">
        <v>2</v>
      </c>
    </row>
    <row r="475" spans="1:10" ht="14">
      <c r="A475" s="74">
        <v>473</v>
      </c>
      <c r="B475" s="71" t="s">
        <v>759</v>
      </c>
      <c r="C475" s="82" t="s">
        <v>169</v>
      </c>
      <c r="D475" s="70" t="str">
        <f>VLOOKUP(C475,'School Codes'!A:B,2)</f>
        <v>MLE</v>
      </c>
      <c r="E475" s="70" t="str">
        <f t="shared" si="7"/>
        <v>Louise Deery, Mount Lourdes, Enniskillen</v>
      </c>
      <c r="F475" s="6" t="s">
        <v>92</v>
      </c>
      <c r="G475" s="6" t="s">
        <v>102</v>
      </c>
      <c r="H475" s="7">
        <v>36279</v>
      </c>
      <c r="I475" s="8" t="s">
        <v>21</v>
      </c>
      <c r="J475" s="5">
        <v>3</v>
      </c>
    </row>
    <row r="476" spans="1:10" ht="14">
      <c r="A476" s="74">
        <v>474</v>
      </c>
      <c r="B476" s="71" t="s">
        <v>760</v>
      </c>
      <c r="C476" s="82" t="s">
        <v>169</v>
      </c>
      <c r="D476" s="70" t="str">
        <f>VLOOKUP(C476,'School Codes'!A:B,2)</f>
        <v>MLE</v>
      </c>
      <c r="E476" s="70" t="str">
        <f t="shared" si="7"/>
        <v>Anna Gillespie, Mount Lourdes, Enniskillen</v>
      </c>
      <c r="F476" s="6" t="s">
        <v>96</v>
      </c>
      <c r="G476" s="6" t="s">
        <v>65</v>
      </c>
      <c r="H476" s="7">
        <v>35761</v>
      </c>
      <c r="I476" s="8" t="s">
        <v>21</v>
      </c>
      <c r="J476" s="5">
        <v>3</v>
      </c>
    </row>
    <row r="477" spans="1:10" ht="14">
      <c r="A477" s="74">
        <v>475</v>
      </c>
      <c r="B477" s="71" t="s">
        <v>761</v>
      </c>
      <c r="C477" s="82" t="s">
        <v>169</v>
      </c>
      <c r="D477" s="70" t="str">
        <f>VLOOKUP(C477,'School Codes'!A:B,2)</f>
        <v>MLE</v>
      </c>
      <c r="E477" s="70" t="str">
        <f t="shared" si="7"/>
        <v>Mya O'Shea, Mount Lourdes, Enniskillen</v>
      </c>
      <c r="F477" s="6" t="s">
        <v>101</v>
      </c>
      <c r="G477" s="6" t="s">
        <v>65</v>
      </c>
      <c r="H477" s="7">
        <v>35753</v>
      </c>
      <c r="I477" s="8" t="s">
        <v>21</v>
      </c>
      <c r="J477" s="5">
        <v>3</v>
      </c>
    </row>
    <row r="478" spans="1:10" ht="14">
      <c r="A478" s="74">
        <v>476</v>
      </c>
      <c r="B478" s="71" t="s">
        <v>762</v>
      </c>
      <c r="C478" s="82" t="s">
        <v>169</v>
      </c>
      <c r="D478" s="70" t="str">
        <f>VLOOKUP(C478,'School Codes'!A:B,2)</f>
        <v>MLE</v>
      </c>
      <c r="E478" s="70" t="str">
        <f t="shared" si="7"/>
        <v>Reisha McCaughey, Mount Lourdes, Enniskillen</v>
      </c>
      <c r="F478" s="6" t="s">
        <v>101</v>
      </c>
      <c r="G478" s="6" t="s">
        <v>65</v>
      </c>
      <c r="H478" s="7">
        <v>35622</v>
      </c>
      <c r="I478" s="8" t="s">
        <v>21</v>
      </c>
      <c r="J478" s="5">
        <v>3</v>
      </c>
    </row>
    <row r="479" spans="1:10" ht="14">
      <c r="A479" s="74">
        <v>477</v>
      </c>
      <c r="B479" s="71" t="s">
        <v>763</v>
      </c>
      <c r="C479" s="82" t="s">
        <v>169</v>
      </c>
      <c r="D479" s="70" t="str">
        <f>VLOOKUP(C479,'School Codes'!A:B,2)</f>
        <v>MLE</v>
      </c>
      <c r="E479" s="70" t="str">
        <f t="shared" si="7"/>
        <v>Grainne Duffy, Mount Lourdes, Enniskillen</v>
      </c>
      <c r="F479" s="6" t="s">
        <v>93</v>
      </c>
      <c r="G479" s="6" t="s">
        <v>65</v>
      </c>
      <c r="H479" s="7">
        <v>36334</v>
      </c>
      <c r="I479" s="8" t="s">
        <v>21</v>
      </c>
      <c r="J479" s="5">
        <v>3</v>
      </c>
    </row>
    <row r="480" spans="1:10" ht="14">
      <c r="A480" s="74">
        <v>478</v>
      </c>
      <c r="B480" s="71" t="s">
        <v>764</v>
      </c>
      <c r="C480" s="82" t="s">
        <v>169</v>
      </c>
      <c r="D480" s="70" t="str">
        <f>VLOOKUP(C480,'School Codes'!A:B,2)</f>
        <v>MLE</v>
      </c>
      <c r="E480" s="70" t="str">
        <f t="shared" si="7"/>
        <v>Carla McCool, Mount Lourdes, Enniskillen</v>
      </c>
      <c r="F480" s="6" t="s">
        <v>93</v>
      </c>
      <c r="G480" s="6" t="s">
        <v>102</v>
      </c>
      <c r="H480" s="7">
        <v>36035</v>
      </c>
      <c r="I480" s="8" t="s">
        <v>21</v>
      </c>
      <c r="J480" s="5">
        <v>3</v>
      </c>
    </row>
    <row r="481" spans="1:10" ht="14">
      <c r="A481" s="74">
        <v>479</v>
      </c>
      <c r="B481" s="71" t="s">
        <v>765</v>
      </c>
      <c r="C481" s="82" t="s">
        <v>169</v>
      </c>
      <c r="D481" s="70" t="str">
        <f>VLOOKUP(C481,'School Codes'!A:B,2)</f>
        <v>MLE</v>
      </c>
      <c r="E481" s="70" t="str">
        <f t="shared" si="7"/>
        <v>Maria Magee , Mount Lourdes, Enniskillen</v>
      </c>
      <c r="F481" s="6" t="s">
        <v>100</v>
      </c>
      <c r="G481" s="6" t="s">
        <v>65</v>
      </c>
      <c r="H481" s="7">
        <v>36053</v>
      </c>
      <c r="I481" s="8" t="s">
        <v>21</v>
      </c>
      <c r="J481" s="5">
        <v>3</v>
      </c>
    </row>
    <row r="482" spans="1:10" ht="14">
      <c r="A482" s="74">
        <v>480</v>
      </c>
      <c r="B482" s="71" t="s">
        <v>766</v>
      </c>
      <c r="C482" s="82" t="s">
        <v>169</v>
      </c>
      <c r="D482" s="70" t="str">
        <f>VLOOKUP(C482,'School Codes'!A:B,2)</f>
        <v>MLE</v>
      </c>
      <c r="E482" s="70" t="str">
        <f t="shared" si="7"/>
        <v>Poppy Hodgson, Mount Lourdes, Enniskillen</v>
      </c>
      <c r="F482" s="6" t="s">
        <v>72</v>
      </c>
      <c r="G482" s="6" t="s">
        <v>65</v>
      </c>
      <c r="H482" s="7">
        <v>37223</v>
      </c>
      <c r="I482" s="8" t="s">
        <v>16</v>
      </c>
      <c r="J482" s="5">
        <v>5</v>
      </c>
    </row>
    <row r="483" spans="1:10" ht="14">
      <c r="A483" s="74">
        <v>481</v>
      </c>
      <c r="B483" s="71" t="s">
        <v>767</v>
      </c>
      <c r="C483" s="82" t="s">
        <v>169</v>
      </c>
      <c r="D483" s="70" t="str">
        <f>VLOOKUP(C483,'School Codes'!A:B,2)</f>
        <v>MLE</v>
      </c>
      <c r="E483" s="70" t="str">
        <f t="shared" si="7"/>
        <v>Meabh Howell, Mount Lourdes, Enniskillen</v>
      </c>
      <c r="F483" s="6" t="s">
        <v>75</v>
      </c>
      <c r="G483" s="6" t="s">
        <v>74</v>
      </c>
      <c r="H483" s="7">
        <v>37207</v>
      </c>
      <c r="I483" s="8" t="s">
        <v>16</v>
      </c>
      <c r="J483" s="5">
        <v>5</v>
      </c>
    </row>
    <row r="484" spans="1:10" ht="14">
      <c r="A484" s="74">
        <v>482</v>
      </c>
      <c r="B484" s="71" t="s">
        <v>768</v>
      </c>
      <c r="C484" s="82" t="s">
        <v>169</v>
      </c>
      <c r="D484" s="70" t="str">
        <f>VLOOKUP(C484,'School Codes'!A:B,2)</f>
        <v>MLE</v>
      </c>
      <c r="E484" s="70" t="str">
        <f t="shared" si="7"/>
        <v>Sophie Conlon , Mount Lourdes, Enniskillen</v>
      </c>
      <c r="F484" s="6" t="s">
        <v>75</v>
      </c>
      <c r="G484" s="6" t="s">
        <v>65</v>
      </c>
      <c r="H484" s="7">
        <v>37129</v>
      </c>
      <c r="I484" s="8" t="s">
        <v>16</v>
      </c>
      <c r="J484" s="5">
        <v>5</v>
      </c>
    </row>
    <row r="485" spans="1:10" ht="14">
      <c r="A485" s="74">
        <v>483</v>
      </c>
      <c r="B485" s="71" t="s">
        <v>769</v>
      </c>
      <c r="C485" s="82" t="s">
        <v>169</v>
      </c>
      <c r="D485" s="70" t="str">
        <f>VLOOKUP(C485,'School Codes'!A:B,2)</f>
        <v>MLE</v>
      </c>
      <c r="E485" s="70" t="str">
        <f t="shared" si="7"/>
        <v>Sam Martin, Mount Lourdes, Enniskillen</v>
      </c>
      <c r="F485" s="6" t="s">
        <v>73</v>
      </c>
      <c r="G485" s="6" t="s">
        <v>65</v>
      </c>
      <c r="H485" s="7">
        <v>37283</v>
      </c>
      <c r="I485" s="8" t="s">
        <v>16</v>
      </c>
      <c r="J485" s="5">
        <v>5</v>
      </c>
    </row>
    <row r="486" spans="1:10" ht="14">
      <c r="A486" s="74">
        <v>484</v>
      </c>
      <c r="B486" s="71" t="s">
        <v>770</v>
      </c>
      <c r="C486" s="82" t="s">
        <v>169</v>
      </c>
      <c r="D486" s="70" t="str">
        <f>VLOOKUP(C486,'School Codes'!A:B,2)</f>
        <v>MLE</v>
      </c>
      <c r="E486" s="70" t="str">
        <f t="shared" si="7"/>
        <v>Caoimhe Hamilton, Mount Lourdes, Enniskillen</v>
      </c>
      <c r="F486" s="6" t="s">
        <v>73</v>
      </c>
      <c r="G486" s="6" t="s">
        <v>65</v>
      </c>
      <c r="H486" s="7">
        <v>37138</v>
      </c>
      <c r="I486" s="8" t="s">
        <v>16</v>
      </c>
      <c r="J486" s="5">
        <v>5</v>
      </c>
    </row>
    <row r="487" spans="1:10" ht="14">
      <c r="A487" s="74">
        <v>485</v>
      </c>
      <c r="B487" s="71" t="s">
        <v>771</v>
      </c>
      <c r="C487" s="82" t="s">
        <v>169</v>
      </c>
      <c r="D487" s="70" t="str">
        <f>VLOOKUP(C487,'School Codes'!A:B,2)</f>
        <v>MLE</v>
      </c>
      <c r="E487" s="70" t="str">
        <f t="shared" si="7"/>
        <v>Irene Lymperi, Mount Lourdes, Enniskillen</v>
      </c>
      <c r="F487" s="6" t="s">
        <v>72</v>
      </c>
      <c r="G487" s="6" t="s">
        <v>116</v>
      </c>
      <c r="H487" s="7">
        <v>37260</v>
      </c>
      <c r="I487" s="8" t="s">
        <v>16</v>
      </c>
      <c r="J487" s="5">
        <v>5</v>
      </c>
    </row>
    <row r="488" spans="1:10" ht="14">
      <c r="A488" s="74">
        <v>486</v>
      </c>
      <c r="B488" s="71" t="s">
        <v>772</v>
      </c>
      <c r="C488" s="82" t="s">
        <v>169</v>
      </c>
      <c r="D488" s="70" t="str">
        <f>VLOOKUP(C488,'School Codes'!A:B,2)</f>
        <v>MLE</v>
      </c>
      <c r="E488" s="70" t="str">
        <f t="shared" si="7"/>
        <v>Grace Treacy, Mount Lourdes, Enniskillen</v>
      </c>
      <c r="F488" s="6" t="s">
        <v>117</v>
      </c>
      <c r="G488" s="6" t="s">
        <v>123</v>
      </c>
      <c r="H488" s="7">
        <v>36378</v>
      </c>
      <c r="I488" s="8" t="s">
        <v>18</v>
      </c>
      <c r="J488" s="5">
        <v>6</v>
      </c>
    </row>
    <row r="489" spans="1:10" ht="14">
      <c r="A489" s="74">
        <v>487</v>
      </c>
      <c r="B489" s="71" t="s">
        <v>773</v>
      </c>
      <c r="C489" s="82" t="s">
        <v>169</v>
      </c>
      <c r="D489" s="70" t="str">
        <f>VLOOKUP(C489,'School Codes'!A:B,2)</f>
        <v>MLE</v>
      </c>
      <c r="E489" s="70" t="str">
        <f t="shared" si="7"/>
        <v>Criea O'Neill, Mount Lourdes, Enniskillen</v>
      </c>
      <c r="F489" s="6" t="s">
        <v>78</v>
      </c>
      <c r="G489" s="6" t="s">
        <v>79</v>
      </c>
      <c r="H489" s="7">
        <v>36005</v>
      </c>
      <c r="I489" s="8" t="s">
        <v>20</v>
      </c>
      <c r="J489" s="5">
        <v>7</v>
      </c>
    </row>
    <row r="490" spans="1:10" ht="14">
      <c r="A490" s="74">
        <v>488</v>
      </c>
      <c r="B490" s="71" t="s">
        <v>774</v>
      </c>
      <c r="C490" s="82" t="s">
        <v>169</v>
      </c>
      <c r="D490" s="70" t="str">
        <f>VLOOKUP(C490,'School Codes'!A:B,2)</f>
        <v>MLE</v>
      </c>
      <c r="E490" s="70" t="str">
        <f t="shared" si="7"/>
        <v>Mairead Smyth, Mount Lourdes, Enniskillen</v>
      </c>
      <c r="F490" s="6" t="s">
        <v>130</v>
      </c>
      <c r="G490" s="6" t="s">
        <v>80</v>
      </c>
      <c r="H490" s="7">
        <v>36039</v>
      </c>
      <c r="I490" s="8" t="s">
        <v>20</v>
      </c>
      <c r="J490" s="5">
        <v>7</v>
      </c>
    </row>
    <row r="491" spans="1:10" ht="14">
      <c r="A491" s="74">
        <v>489</v>
      </c>
      <c r="B491" s="71" t="s">
        <v>775</v>
      </c>
      <c r="C491" s="82" t="s">
        <v>169</v>
      </c>
      <c r="D491" s="70" t="str">
        <f>VLOOKUP(C491,'School Codes'!A:B,2)</f>
        <v>MLE</v>
      </c>
      <c r="E491" s="70" t="str">
        <f t="shared" si="7"/>
        <v>Cara McDonnell, Mount Lourdes, Enniskillen</v>
      </c>
      <c r="F491" s="6" t="s">
        <v>85</v>
      </c>
      <c r="G491" s="6" t="s">
        <v>65</v>
      </c>
      <c r="H491" s="7">
        <v>36697</v>
      </c>
      <c r="I491" s="8" t="s">
        <v>19</v>
      </c>
      <c r="J491" s="5">
        <v>2</v>
      </c>
    </row>
    <row r="492" spans="1:10">
      <c r="A492">
        <v>490</v>
      </c>
      <c r="B492" t="s">
        <v>1169</v>
      </c>
      <c r="C492" t="s">
        <v>170</v>
      </c>
      <c r="D492" s="70" t="str">
        <f>VLOOKUP(C492,'School Codes'!A:B,2)</f>
        <v>OA</v>
      </c>
      <c r="E492" s="70" t="str">
        <f t="shared" si="7"/>
        <v>Rihanna Orr, Omagh Academy</v>
      </c>
      <c r="F492" s="6" t="s">
        <v>96</v>
      </c>
      <c r="G492" s="6" t="s">
        <v>65</v>
      </c>
      <c r="H492" s="7">
        <v>36319</v>
      </c>
      <c r="I492" s="8" t="s">
        <v>21</v>
      </c>
      <c r="J492" s="5">
        <v>3</v>
      </c>
    </row>
    <row r="493" spans="1:10">
      <c r="A493" s="74">
        <v>491</v>
      </c>
      <c r="B493" s="71" t="s">
        <v>1182</v>
      </c>
      <c r="C493" s="71" t="s">
        <v>170</v>
      </c>
      <c r="D493" s="70" t="str">
        <f>VLOOKUP(C493,'School Codes'!A:B,2)</f>
        <v>OA</v>
      </c>
      <c r="E493" s="70" t="str">
        <f t="shared" si="7"/>
        <v>Liam Johnston, Omagh Academy</v>
      </c>
      <c r="F493" s="6" t="s">
        <v>73</v>
      </c>
      <c r="G493" s="6" t="s">
        <v>65</v>
      </c>
      <c r="H493" s="7">
        <v>37351</v>
      </c>
      <c r="I493" s="8" t="s">
        <v>16</v>
      </c>
      <c r="J493" s="5">
        <v>5</v>
      </c>
    </row>
    <row r="494" spans="1:10">
      <c r="A494" s="74">
        <v>492</v>
      </c>
      <c r="B494" s="71" t="s">
        <v>776</v>
      </c>
      <c r="C494" s="71" t="s">
        <v>170</v>
      </c>
      <c r="D494" s="70" t="str">
        <f>VLOOKUP(C494,'School Codes'!A:B,2)</f>
        <v>OA</v>
      </c>
      <c r="E494" s="70" t="str">
        <f t="shared" si="7"/>
        <v>Amy McCollum, Omagh Academy</v>
      </c>
      <c r="F494" s="6" t="s">
        <v>68</v>
      </c>
      <c r="G494" s="6" t="s">
        <v>65</v>
      </c>
      <c r="H494" s="7">
        <v>36797</v>
      </c>
      <c r="I494" s="8" t="s">
        <v>19</v>
      </c>
      <c r="J494" s="5">
        <v>2</v>
      </c>
    </row>
    <row r="495" spans="1:10">
      <c r="A495" s="74">
        <v>493</v>
      </c>
      <c r="B495" s="71" t="s">
        <v>777</v>
      </c>
      <c r="C495" s="71" t="s">
        <v>170</v>
      </c>
      <c r="D495" s="70" t="str">
        <f>VLOOKUP(C495,'School Codes'!A:B,2)</f>
        <v>OA</v>
      </c>
      <c r="E495" s="70" t="str">
        <f t="shared" si="7"/>
        <v>Katie Ballantine, Omagh Academy</v>
      </c>
      <c r="F495" s="6" t="s">
        <v>89</v>
      </c>
      <c r="G495" s="6" t="s">
        <v>84</v>
      </c>
      <c r="H495" s="7">
        <v>36664</v>
      </c>
      <c r="I495" s="8" t="s">
        <v>19</v>
      </c>
      <c r="J495" s="5">
        <v>2</v>
      </c>
    </row>
    <row r="496" spans="1:10">
      <c r="A496" s="74">
        <v>494</v>
      </c>
      <c r="B496" s="71" t="s">
        <v>778</v>
      </c>
      <c r="C496" s="71" t="s">
        <v>170</v>
      </c>
      <c r="D496" s="70" t="str">
        <f>VLOOKUP(C496,'School Codes'!A:B,2)</f>
        <v>OA</v>
      </c>
      <c r="E496" s="70" t="str">
        <f t="shared" si="7"/>
        <v>Alex Colhoun, Omagh Academy</v>
      </c>
      <c r="F496" s="6" t="s">
        <v>69</v>
      </c>
      <c r="G496" s="6" t="s">
        <v>71</v>
      </c>
      <c r="H496" s="7">
        <v>36388</v>
      </c>
      <c r="I496" s="8" t="s">
        <v>19</v>
      </c>
      <c r="J496" s="5">
        <v>2</v>
      </c>
    </row>
    <row r="497" spans="1:10">
      <c r="A497" s="74">
        <v>495</v>
      </c>
      <c r="B497" s="71" t="s">
        <v>779</v>
      </c>
      <c r="C497" s="71" t="s">
        <v>170</v>
      </c>
      <c r="D497" s="70" t="str">
        <f>VLOOKUP(C497,'School Codes'!A:B,2)</f>
        <v>OA</v>
      </c>
      <c r="E497" s="70" t="str">
        <f t="shared" si="7"/>
        <v>Cassie Lagan, Omagh Academy</v>
      </c>
      <c r="F497" s="6" t="s">
        <v>89</v>
      </c>
      <c r="G497" s="6" t="s">
        <v>69</v>
      </c>
      <c r="H497" s="7">
        <v>36616</v>
      </c>
      <c r="I497" s="8" t="s">
        <v>19</v>
      </c>
      <c r="J497" s="5">
        <v>2</v>
      </c>
    </row>
    <row r="498" spans="1:10">
      <c r="A498" s="74">
        <v>496</v>
      </c>
      <c r="B498" s="71" t="s">
        <v>780</v>
      </c>
      <c r="C498" s="71" t="s">
        <v>170</v>
      </c>
      <c r="D498" s="70" t="str">
        <f>VLOOKUP(C498,'School Codes'!A:B,2)</f>
        <v>OA</v>
      </c>
      <c r="E498" s="70" t="str">
        <f t="shared" si="7"/>
        <v>Emma Dixon, Omagh Academy</v>
      </c>
      <c r="F498" s="6" t="s">
        <v>85</v>
      </c>
      <c r="G498" s="6" t="s">
        <v>65</v>
      </c>
      <c r="H498" s="7">
        <v>36405</v>
      </c>
      <c r="I498" s="8" t="s">
        <v>19</v>
      </c>
      <c r="J498" s="5">
        <v>2</v>
      </c>
    </row>
    <row r="499" spans="1:10">
      <c r="A499" s="74">
        <v>497</v>
      </c>
      <c r="B499" s="71" t="s">
        <v>781</v>
      </c>
      <c r="C499" s="71" t="s">
        <v>170</v>
      </c>
      <c r="D499" s="70" t="str">
        <f>VLOOKUP(C499,'School Codes'!A:B,2)</f>
        <v>OA</v>
      </c>
      <c r="E499" s="70" t="str">
        <f t="shared" si="7"/>
        <v>Jenny Dunlop, Omagh Academy</v>
      </c>
      <c r="F499" s="6" t="s">
        <v>90</v>
      </c>
      <c r="G499" s="6" t="s">
        <v>65</v>
      </c>
      <c r="H499" s="7">
        <v>36714</v>
      </c>
      <c r="I499" s="8" t="s">
        <v>19</v>
      </c>
      <c r="J499" s="5">
        <v>2</v>
      </c>
    </row>
    <row r="500" spans="1:10">
      <c r="A500" s="74">
        <v>498</v>
      </c>
      <c r="B500" s="71" t="s">
        <v>782</v>
      </c>
      <c r="C500" s="71" t="s">
        <v>170</v>
      </c>
      <c r="D500" s="70" t="str">
        <f>VLOOKUP(C500,'School Codes'!A:B,2)</f>
        <v>OA</v>
      </c>
      <c r="E500" s="70" t="str">
        <f t="shared" si="7"/>
        <v>James Millar, Omagh Academy</v>
      </c>
      <c r="F500" s="6" t="s">
        <v>87</v>
      </c>
      <c r="G500" s="6" t="s">
        <v>65</v>
      </c>
      <c r="H500" s="7">
        <v>37062</v>
      </c>
      <c r="I500" s="8" t="s">
        <v>19</v>
      </c>
      <c r="J500" s="5">
        <v>2</v>
      </c>
    </row>
    <row r="501" spans="1:10">
      <c r="A501" s="74">
        <v>499</v>
      </c>
      <c r="B501" s="71" t="s">
        <v>1183</v>
      </c>
      <c r="C501" s="71" t="s">
        <v>170</v>
      </c>
      <c r="D501" s="70" t="str">
        <f>VLOOKUP(C501,'School Codes'!A:B,2)</f>
        <v>OA</v>
      </c>
      <c r="E501" s="70" t="str">
        <f t="shared" si="7"/>
        <v>Zak England, Omagh Academy</v>
      </c>
      <c r="F501" s="6" t="s">
        <v>152</v>
      </c>
      <c r="G501" s="6" t="s">
        <v>65</v>
      </c>
      <c r="H501" s="7">
        <v>36541</v>
      </c>
      <c r="I501" s="8" t="s">
        <v>19</v>
      </c>
      <c r="J501" s="5">
        <v>2</v>
      </c>
    </row>
    <row r="502" spans="1:10">
      <c r="A502" s="74">
        <v>500</v>
      </c>
      <c r="B502" s="71" t="s">
        <v>783</v>
      </c>
      <c r="C502" s="71" t="s">
        <v>170</v>
      </c>
      <c r="D502" s="70" t="str">
        <f>VLOOKUP(C502,'School Codes'!A:B,2)</f>
        <v>OA</v>
      </c>
      <c r="E502" s="70" t="str">
        <f t="shared" si="7"/>
        <v>Eve Duff, Omagh Academy</v>
      </c>
      <c r="F502" s="6" t="s">
        <v>70</v>
      </c>
      <c r="G502" s="6" t="s">
        <v>71</v>
      </c>
      <c r="H502" s="7">
        <v>36858</v>
      </c>
      <c r="I502" s="8" t="s">
        <v>19</v>
      </c>
      <c r="J502" s="5">
        <v>2</v>
      </c>
    </row>
    <row r="503" spans="1:10">
      <c r="A503" s="74">
        <v>501</v>
      </c>
      <c r="B503" s="71" t="s">
        <v>784</v>
      </c>
      <c r="C503" s="71" t="s">
        <v>170</v>
      </c>
      <c r="D503" s="70" t="str">
        <f>VLOOKUP(C503,'School Codes'!A:B,2)</f>
        <v>OA</v>
      </c>
      <c r="E503" s="70" t="str">
        <f t="shared" si="7"/>
        <v>Mia Pauley, Omagh Academy</v>
      </c>
      <c r="F503" s="6" t="s">
        <v>68</v>
      </c>
      <c r="G503" s="6" t="s">
        <v>90</v>
      </c>
      <c r="H503" s="7">
        <v>36532</v>
      </c>
      <c r="I503" s="8" t="s">
        <v>19</v>
      </c>
      <c r="J503" s="5">
        <v>2</v>
      </c>
    </row>
    <row r="504" spans="1:10">
      <c r="A504" s="74">
        <v>502</v>
      </c>
      <c r="B504" s="71" t="s">
        <v>785</v>
      </c>
      <c r="C504" s="71" t="s">
        <v>170</v>
      </c>
      <c r="D504" s="70" t="str">
        <f>VLOOKUP(C504,'School Codes'!A:B,2)</f>
        <v>OA</v>
      </c>
      <c r="E504" s="70" t="str">
        <f t="shared" si="7"/>
        <v>John Connor Jozaf, Omagh Academy</v>
      </c>
      <c r="F504" s="6" t="s">
        <v>88</v>
      </c>
      <c r="G504" s="6" t="s">
        <v>65</v>
      </c>
      <c r="H504" s="7">
        <v>36434</v>
      </c>
      <c r="I504" s="8" t="s">
        <v>19</v>
      </c>
      <c r="J504" s="5">
        <v>2</v>
      </c>
    </row>
    <row r="505" spans="1:10">
      <c r="A505" s="74">
        <v>503</v>
      </c>
      <c r="B505" s="71" t="s">
        <v>786</v>
      </c>
      <c r="C505" s="71" t="s">
        <v>170</v>
      </c>
      <c r="D505" s="70" t="str">
        <f>VLOOKUP(C505,'School Codes'!A:B,2)</f>
        <v>OA</v>
      </c>
      <c r="E505" s="70" t="str">
        <f t="shared" si="7"/>
        <v>Sam Beattie, Omagh Academy</v>
      </c>
      <c r="F505" s="6" t="s">
        <v>88</v>
      </c>
      <c r="G505" s="6" t="s">
        <v>65</v>
      </c>
      <c r="H505" s="7">
        <v>36970</v>
      </c>
      <c r="I505" s="8" t="s">
        <v>19</v>
      </c>
      <c r="J505" s="5">
        <v>2</v>
      </c>
    </row>
    <row r="506" spans="1:10">
      <c r="A506" s="74">
        <v>504</v>
      </c>
      <c r="B506" s="71" t="s">
        <v>787</v>
      </c>
      <c r="C506" s="71" t="s">
        <v>170</v>
      </c>
      <c r="D506" s="70" t="str">
        <f>VLOOKUP(C506,'School Codes'!A:B,2)</f>
        <v>OA</v>
      </c>
      <c r="E506" s="70" t="str">
        <f t="shared" si="7"/>
        <v>Ellie Kerr, Omagh Academy</v>
      </c>
      <c r="F506" s="6" t="s">
        <v>70</v>
      </c>
      <c r="G506" s="6" t="s">
        <v>65</v>
      </c>
      <c r="H506" s="7">
        <v>36831</v>
      </c>
      <c r="I506" s="8" t="s">
        <v>19</v>
      </c>
      <c r="J506" s="5">
        <v>2</v>
      </c>
    </row>
    <row r="507" spans="1:10" s="10" customFormat="1">
      <c r="A507" s="74">
        <v>505</v>
      </c>
      <c r="B507" s="71" t="s">
        <v>788</v>
      </c>
      <c r="C507" s="71" t="s">
        <v>170</v>
      </c>
      <c r="D507" s="70" t="str">
        <f>VLOOKUP(C507,'School Codes'!A:B,2)</f>
        <v>OA</v>
      </c>
      <c r="E507" s="70" t="str">
        <f t="shared" si="7"/>
        <v>Ben Henry, Omagh Academy</v>
      </c>
      <c r="F507" s="10" t="s">
        <v>98</v>
      </c>
      <c r="G507" s="10" t="s">
        <v>92</v>
      </c>
      <c r="H507" s="11">
        <v>35947</v>
      </c>
      <c r="I507" s="12" t="s">
        <v>21</v>
      </c>
      <c r="J507" s="9">
        <v>3</v>
      </c>
    </row>
    <row r="508" spans="1:10">
      <c r="A508" s="74">
        <v>506</v>
      </c>
      <c r="B508" s="71" t="s">
        <v>789</v>
      </c>
      <c r="C508" s="71" t="s">
        <v>170</v>
      </c>
      <c r="D508" s="70" t="str">
        <f>VLOOKUP(C508,'School Codes'!A:B,2)</f>
        <v>OA</v>
      </c>
      <c r="E508" s="70" t="str">
        <f t="shared" si="7"/>
        <v>Daniel Hetherington, Omagh Academy</v>
      </c>
      <c r="F508" s="6" t="s">
        <v>87</v>
      </c>
      <c r="G508" s="6" t="s">
        <v>65</v>
      </c>
      <c r="H508" s="7">
        <v>36515</v>
      </c>
      <c r="I508" s="8" t="s">
        <v>19</v>
      </c>
      <c r="J508" s="5">
        <v>2</v>
      </c>
    </row>
    <row r="509" spans="1:10">
      <c r="A509" s="74">
        <v>507</v>
      </c>
      <c r="B509" s="71" t="s">
        <v>790</v>
      </c>
      <c r="C509" s="71" t="s">
        <v>170</v>
      </c>
      <c r="D509" s="70" t="str">
        <f>VLOOKUP(C509,'School Codes'!A:B,2)</f>
        <v>OA</v>
      </c>
      <c r="E509" s="70" t="str">
        <f t="shared" si="7"/>
        <v>Leah Bogle, Omagh Academy</v>
      </c>
      <c r="F509" s="6" t="s">
        <v>86</v>
      </c>
      <c r="G509" s="6" t="s">
        <v>65</v>
      </c>
      <c r="H509" s="7">
        <v>36348</v>
      </c>
      <c r="I509" s="8" t="s">
        <v>19</v>
      </c>
      <c r="J509" s="5">
        <v>2</v>
      </c>
    </row>
    <row r="510" spans="1:10">
      <c r="A510" s="74">
        <v>508</v>
      </c>
      <c r="B510" s="71" t="s">
        <v>791</v>
      </c>
      <c r="C510" s="71" t="s">
        <v>170</v>
      </c>
      <c r="D510" s="70" t="str">
        <f>VLOOKUP(C510,'School Codes'!A:B,2)</f>
        <v>OA</v>
      </c>
      <c r="E510" s="70" t="str">
        <f t="shared" si="7"/>
        <v>Ellie Duncan, Omagh Academy</v>
      </c>
      <c r="F510" s="6" t="s">
        <v>153</v>
      </c>
      <c r="G510" s="6" t="s">
        <v>65</v>
      </c>
      <c r="H510" s="7">
        <v>36147</v>
      </c>
      <c r="I510" s="8" t="s">
        <v>21</v>
      </c>
      <c r="J510" s="5">
        <v>3</v>
      </c>
    </row>
    <row r="511" spans="1:10">
      <c r="A511" s="74">
        <v>509</v>
      </c>
      <c r="B511" s="71" t="s">
        <v>792</v>
      </c>
      <c r="C511" s="72" t="s">
        <v>170</v>
      </c>
      <c r="D511" s="70" t="str">
        <f>VLOOKUP(C511,'School Codes'!A:B,2)</f>
        <v>OA</v>
      </c>
      <c r="E511" s="70" t="str">
        <f t="shared" si="7"/>
        <v>Jamie Wood, Omagh Academy</v>
      </c>
      <c r="F511" s="6" t="s">
        <v>153</v>
      </c>
      <c r="G511" s="6" t="s">
        <v>65</v>
      </c>
      <c r="H511" s="7">
        <v>36105</v>
      </c>
      <c r="I511" s="8" t="s">
        <v>21</v>
      </c>
      <c r="J511" s="5">
        <v>3</v>
      </c>
    </row>
    <row r="512" spans="1:10">
      <c r="A512" s="74">
        <v>510</v>
      </c>
      <c r="B512" s="71" t="s">
        <v>793</v>
      </c>
      <c r="C512" s="72" t="s">
        <v>170</v>
      </c>
      <c r="D512" s="70" t="str">
        <f>VLOOKUP(C512,'School Codes'!A:B,2)</f>
        <v>OA</v>
      </c>
      <c r="E512" s="70" t="str">
        <f t="shared" si="7"/>
        <v>Daniel Armstrong, Omagh Academy</v>
      </c>
      <c r="F512" s="6" t="s">
        <v>91</v>
      </c>
      <c r="G512" s="6" t="s">
        <v>94</v>
      </c>
      <c r="H512" s="7">
        <v>36232</v>
      </c>
      <c r="I512" s="8" t="s">
        <v>21</v>
      </c>
      <c r="J512" s="5">
        <v>3</v>
      </c>
    </row>
    <row r="513" spans="1:10">
      <c r="A513" s="74">
        <v>511</v>
      </c>
      <c r="B513" s="71" t="s">
        <v>1171</v>
      </c>
      <c r="C513" s="72" t="s">
        <v>170</v>
      </c>
      <c r="D513" s="70" t="str">
        <f>VLOOKUP(C513,'School Codes'!A:B,2)</f>
        <v>OA</v>
      </c>
      <c r="E513" s="70" t="str">
        <f t="shared" si="7"/>
        <v>Bailey Irvine  , Omagh Academy</v>
      </c>
      <c r="F513" s="6" t="s">
        <v>95</v>
      </c>
      <c r="G513" s="6" t="s">
        <v>93</v>
      </c>
      <c r="H513" s="7">
        <v>35894</v>
      </c>
      <c r="I513" s="8" t="s">
        <v>21</v>
      </c>
      <c r="J513" s="5">
        <v>3</v>
      </c>
    </row>
    <row r="514" spans="1:10">
      <c r="A514" s="74">
        <v>512</v>
      </c>
      <c r="B514" s="71" t="s">
        <v>794</v>
      </c>
      <c r="C514" s="72" t="s">
        <v>170</v>
      </c>
      <c r="D514" s="70" t="str">
        <f>VLOOKUP(C514,'School Codes'!A:B,2)</f>
        <v>OA</v>
      </c>
      <c r="E514" s="70" t="str">
        <f t="shared" si="7"/>
        <v>Iona Mills, Omagh Academy</v>
      </c>
      <c r="F514" s="6" t="s">
        <v>95</v>
      </c>
      <c r="G514" s="6" t="s">
        <v>65</v>
      </c>
      <c r="H514" s="7">
        <v>36193</v>
      </c>
      <c r="I514" s="8" t="s">
        <v>21</v>
      </c>
      <c r="J514" s="5">
        <v>3</v>
      </c>
    </row>
    <row r="515" spans="1:10">
      <c r="A515" s="74">
        <v>513</v>
      </c>
      <c r="B515" s="71" t="s">
        <v>795</v>
      </c>
      <c r="C515" s="72" t="s">
        <v>170</v>
      </c>
      <c r="D515" s="70" t="str">
        <f>VLOOKUP(C515,'School Codes'!A:B,2)</f>
        <v>OA</v>
      </c>
      <c r="E515" s="70" t="str">
        <f t="shared" si="7"/>
        <v>Amy McLaughlin, Omagh Academy</v>
      </c>
      <c r="F515" s="6" t="s">
        <v>92</v>
      </c>
      <c r="G515" s="6" t="s">
        <v>65</v>
      </c>
      <c r="H515" s="7">
        <v>36312</v>
      </c>
      <c r="I515" s="8" t="s">
        <v>21</v>
      </c>
      <c r="J515" s="5">
        <v>3</v>
      </c>
    </row>
    <row r="516" spans="1:10">
      <c r="A516" s="74">
        <v>514</v>
      </c>
      <c r="B516" s="71" t="s">
        <v>796</v>
      </c>
      <c r="C516" s="72" t="s">
        <v>170</v>
      </c>
      <c r="D516" s="70" t="str">
        <f>VLOOKUP(C516,'School Codes'!A:B,2)</f>
        <v>OA</v>
      </c>
      <c r="E516" s="70" t="str">
        <f t="shared" ref="E516:E579" si="8">IF(A516="","",CONCATENATE(B516,", ",C516))</f>
        <v>Brendan Quinn, Omagh Academy</v>
      </c>
      <c r="F516" s="6" t="s">
        <v>65</v>
      </c>
      <c r="G516" s="6" t="s">
        <v>65</v>
      </c>
      <c r="H516" s="7">
        <v>36321</v>
      </c>
      <c r="I516" s="8" t="s">
        <v>21</v>
      </c>
      <c r="J516" s="5">
        <v>3</v>
      </c>
    </row>
    <row r="517" spans="1:10">
      <c r="A517" s="74">
        <v>515</v>
      </c>
      <c r="B517" s="71" t="s">
        <v>797</v>
      </c>
      <c r="C517" s="72" t="s">
        <v>170</v>
      </c>
      <c r="D517" s="70" t="str">
        <f>VLOOKUP(C517,'School Codes'!A:B,2)</f>
        <v>OA</v>
      </c>
      <c r="E517" s="70" t="str">
        <f t="shared" si="8"/>
        <v>Sophie Alexander, Omagh Academy</v>
      </c>
      <c r="F517" s="6" t="s">
        <v>98</v>
      </c>
      <c r="G517" s="6" t="s">
        <v>65</v>
      </c>
      <c r="H517" s="7">
        <v>35617</v>
      </c>
      <c r="I517" s="8" t="s">
        <v>21</v>
      </c>
      <c r="J517" s="5">
        <v>3</v>
      </c>
    </row>
    <row r="518" spans="1:10">
      <c r="A518" s="74">
        <v>517</v>
      </c>
      <c r="B518" s="71" t="s">
        <v>798</v>
      </c>
      <c r="C518" s="72" t="s">
        <v>170</v>
      </c>
      <c r="D518" s="70" t="str">
        <f>VLOOKUP(C518,'School Codes'!A:B,2)</f>
        <v>OA</v>
      </c>
      <c r="E518" s="70" t="str">
        <f t="shared" si="8"/>
        <v>Rebecca Clarke, Omagh Academy</v>
      </c>
      <c r="F518" s="6" t="s">
        <v>105</v>
      </c>
      <c r="G518" s="6" t="s">
        <v>65</v>
      </c>
      <c r="H518" s="7">
        <v>35610</v>
      </c>
      <c r="I518" s="8" t="s">
        <v>23</v>
      </c>
      <c r="J518" s="5">
        <v>4</v>
      </c>
    </row>
    <row r="519" spans="1:10">
      <c r="A519" s="74">
        <v>518</v>
      </c>
      <c r="B519" s="71" t="s">
        <v>799</v>
      </c>
      <c r="C519" s="71" t="s">
        <v>170</v>
      </c>
      <c r="D519" s="70" t="str">
        <f>VLOOKUP(C519,'School Codes'!A:B,2)</f>
        <v>OA</v>
      </c>
      <c r="E519" s="70" t="str">
        <f t="shared" si="8"/>
        <v>Callum Maxwell, Omagh Academy</v>
      </c>
      <c r="F519" s="6" t="s">
        <v>68</v>
      </c>
      <c r="G519" s="6" t="s">
        <v>86</v>
      </c>
      <c r="H519" s="7">
        <v>36746</v>
      </c>
      <c r="I519" s="8" t="s">
        <v>19</v>
      </c>
      <c r="J519" s="5">
        <v>2</v>
      </c>
    </row>
    <row r="520" spans="1:10">
      <c r="A520" s="74">
        <v>519</v>
      </c>
      <c r="B520" s="71" t="s">
        <v>800</v>
      </c>
      <c r="C520" s="71" t="s">
        <v>170</v>
      </c>
      <c r="D520" s="70" t="str">
        <f>VLOOKUP(C520,'School Codes'!A:B,2)</f>
        <v>OA</v>
      </c>
      <c r="E520" s="70" t="str">
        <f t="shared" si="8"/>
        <v>Emma Clarke, Omagh Academy</v>
      </c>
      <c r="F520" s="6" t="s">
        <v>70</v>
      </c>
      <c r="G520" s="6" t="s">
        <v>65</v>
      </c>
      <c r="H520" s="7">
        <v>36459</v>
      </c>
      <c r="I520" s="8" t="s">
        <v>19</v>
      </c>
      <c r="J520" s="5">
        <v>2</v>
      </c>
    </row>
    <row r="521" spans="1:10">
      <c r="A521" s="74">
        <v>520</v>
      </c>
      <c r="B521" s="71" t="s">
        <v>801</v>
      </c>
      <c r="C521" s="72" t="s">
        <v>170</v>
      </c>
      <c r="D521" s="70" t="str">
        <f>VLOOKUP(C521,'School Codes'!A:B,2)</f>
        <v>OA</v>
      </c>
      <c r="E521" s="70" t="str">
        <f t="shared" si="8"/>
        <v>Danielle Davis, Omagh Academy</v>
      </c>
      <c r="F521" s="6" t="s">
        <v>68</v>
      </c>
      <c r="G521" s="6" t="s">
        <v>65</v>
      </c>
      <c r="H521" s="7">
        <v>36347</v>
      </c>
      <c r="I521" s="8" t="s">
        <v>19</v>
      </c>
      <c r="J521" s="5">
        <v>2</v>
      </c>
    </row>
    <row r="522" spans="1:10">
      <c r="A522" s="74">
        <v>521</v>
      </c>
      <c r="B522" s="71" t="s">
        <v>802</v>
      </c>
      <c r="C522" s="72" t="s">
        <v>170</v>
      </c>
      <c r="D522" s="70" t="str">
        <f>VLOOKUP(C522,'School Codes'!A:B,2)</f>
        <v>OA</v>
      </c>
      <c r="E522" s="70" t="str">
        <f t="shared" si="8"/>
        <v>Molly Managh, Omagh Academy</v>
      </c>
      <c r="F522" s="6" t="s">
        <v>70</v>
      </c>
      <c r="G522" s="6" t="s">
        <v>65</v>
      </c>
      <c r="H522" s="7">
        <v>36514</v>
      </c>
      <c r="I522" s="8" t="s">
        <v>19</v>
      </c>
      <c r="J522" s="5">
        <v>2</v>
      </c>
    </row>
    <row r="523" spans="1:10">
      <c r="A523" s="74">
        <v>522</v>
      </c>
      <c r="B523" s="71" t="s">
        <v>803</v>
      </c>
      <c r="C523" s="72" t="s">
        <v>170</v>
      </c>
      <c r="D523" s="70" t="str">
        <f>VLOOKUP(C523,'School Codes'!A:B,2)</f>
        <v>OA</v>
      </c>
      <c r="E523" s="70" t="str">
        <f t="shared" si="8"/>
        <v>Carl Logan, Omagh Academy</v>
      </c>
      <c r="F523" s="6" t="s">
        <v>71</v>
      </c>
      <c r="G523" s="6" t="s">
        <v>65</v>
      </c>
      <c r="H523" s="7">
        <v>36678</v>
      </c>
      <c r="I523" s="8" t="s">
        <v>19</v>
      </c>
      <c r="J523" s="5">
        <v>2</v>
      </c>
    </row>
    <row r="524" spans="1:10">
      <c r="A524" s="74">
        <v>523</v>
      </c>
      <c r="B524" s="71" t="s">
        <v>804</v>
      </c>
      <c r="C524" s="72" t="s">
        <v>170</v>
      </c>
      <c r="D524" s="70" t="str">
        <f>VLOOKUP(C524,'School Codes'!A:B,2)</f>
        <v>OA</v>
      </c>
      <c r="E524" s="70" t="str">
        <f t="shared" si="8"/>
        <v>Matthew Hempton, Omagh Academy</v>
      </c>
      <c r="F524" s="6" t="s">
        <v>93</v>
      </c>
      <c r="G524" s="6" t="s">
        <v>65</v>
      </c>
      <c r="H524" s="7">
        <v>35707</v>
      </c>
      <c r="I524" s="8" t="s">
        <v>21</v>
      </c>
      <c r="J524" s="5">
        <v>3</v>
      </c>
    </row>
    <row r="525" spans="1:10">
      <c r="A525" s="74">
        <v>524</v>
      </c>
      <c r="B525" s="71" t="s">
        <v>805</v>
      </c>
      <c r="C525" s="71" t="s">
        <v>170</v>
      </c>
      <c r="D525" s="70" t="str">
        <f>VLOOKUP(C525,'School Codes'!A:B,2)</f>
        <v>OA</v>
      </c>
      <c r="E525" s="70" t="str">
        <f t="shared" si="8"/>
        <v>Sarah Louise Caldwell, Omagh Academy</v>
      </c>
      <c r="F525" s="6" t="s">
        <v>96</v>
      </c>
      <c r="G525" s="6" t="s">
        <v>65</v>
      </c>
      <c r="H525" s="7">
        <v>35717</v>
      </c>
      <c r="I525" s="8" t="s">
        <v>21</v>
      </c>
      <c r="J525" s="5">
        <v>3</v>
      </c>
    </row>
    <row r="526" spans="1:10">
      <c r="A526" s="74">
        <v>525</v>
      </c>
      <c r="B526" s="71" t="s">
        <v>806</v>
      </c>
      <c r="C526" s="72" t="s">
        <v>170</v>
      </c>
      <c r="D526" s="70" t="str">
        <f>VLOOKUP(C526,'School Codes'!A:B,2)</f>
        <v>OA</v>
      </c>
      <c r="E526" s="70" t="str">
        <f t="shared" si="8"/>
        <v>Darragh Logan, Omagh Academy</v>
      </c>
      <c r="F526" s="6" t="s">
        <v>96</v>
      </c>
      <c r="G526" s="6" t="s">
        <v>65</v>
      </c>
      <c r="H526" s="7">
        <v>35775</v>
      </c>
      <c r="I526" s="8" t="s">
        <v>21</v>
      </c>
      <c r="J526" s="5">
        <v>3</v>
      </c>
    </row>
    <row r="527" spans="1:10">
      <c r="A527" s="74">
        <v>526</v>
      </c>
      <c r="B527" s="71" t="s">
        <v>807</v>
      </c>
      <c r="C527" s="72" t="s">
        <v>170</v>
      </c>
      <c r="D527" s="70" t="str">
        <f>VLOOKUP(C527,'School Codes'!A:B,2)</f>
        <v>OA</v>
      </c>
      <c r="E527" s="70" t="str">
        <f t="shared" si="8"/>
        <v>Andrew King, Omagh Academy</v>
      </c>
      <c r="F527" s="6" t="s">
        <v>65</v>
      </c>
      <c r="G527" s="6" t="s">
        <v>65</v>
      </c>
      <c r="H527" s="7">
        <v>35824</v>
      </c>
      <c r="I527" s="8" t="s">
        <v>21</v>
      </c>
      <c r="J527" s="5">
        <v>3</v>
      </c>
    </row>
    <row r="528" spans="1:10">
      <c r="A528" s="74">
        <v>527</v>
      </c>
      <c r="B528" s="71" t="s">
        <v>808</v>
      </c>
      <c r="C528" s="71" t="s">
        <v>170</v>
      </c>
      <c r="D528" s="70" t="str">
        <f>VLOOKUP(C528,'School Codes'!A:B,2)</f>
        <v>OA</v>
      </c>
      <c r="E528" s="70" t="str">
        <f t="shared" si="8"/>
        <v>Kyle Williamson, Omagh Academy</v>
      </c>
      <c r="F528" s="6" t="s">
        <v>160</v>
      </c>
      <c r="G528" s="6" t="s">
        <v>65</v>
      </c>
      <c r="H528" s="7">
        <v>36885</v>
      </c>
      <c r="I528" s="8" t="s">
        <v>18</v>
      </c>
      <c r="J528" s="5">
        <v>6</v>
      </c>
    </row>
    <row r="529" spans="1:10">
      <c r="A529" s="74">
        <v>528</v>
      </c>
      <c r="B529" s="71" t="s">
        <v>809</v>
      </c>
      <c r="C529" s="72" t="s">
        <v>170</v>
      </c>
      <c r="D529" s="70" t="str">
        <f>VLOOKUP(C529,'School Codes'!A:B,2)</f>
        <v>OA</v>
      </c>
      <c r="E529" s="70" t="str">
        <f t="shared" si="8"/>
        <v>Sophie Crawford , Omagh Academy</v>
      </c>
      <c r="F529" s="6" t="s">
        <v>120</v>
      </c>
      <c r="G529" s="6" t="s">
        <v>65</v>
      </c>
      <c r="H529" s="7">
        <v>36363</v>
      </c>
      <c r="I529" s="8" t="s">
        <v>18</v>
      </c>
      <c r="J529" s="5">
        <v>6</v>
      </c>
    </row>
    <row r="530" spans="1:10">
      <c r="A530" s="74">
        <v>529</v>
      </c>
      <c r="B530" s="71" t="s">
        <v>810</v>
      </c>
      <c r="C530" s="72" t="s">
        <v>170</v>
      </c>
      <c r="D530" s="70" t="str">
        <f>VLOOKUP(C530,'School Codes'!A:B,2)</f>
        <v>OA</v>
      </c>
      <c r="E530" s="70" t="str">
        <f t="shared" si="8"/>
        <v>Anna McConnell, Omagh Academy</v>
      </c>
      <c r="F530" s="6" t="s">
        <v>160</v>
      </c>
      <c r="G530" s="6" t="s">
        <v>65</v>
      </c>
      <c r="H530" s="7">
        <v>36467</v>
      </c>
      <c r="I530" s="8" t="s">
        <v>18</v>
      </c>
      <c r="J530" s="5">
        <v>6</v>
      </c>
    </row>
    <row r="531" spans="1:10">
      <c r="A531" s="74">
        <v>530</v>
      </c>
      <c r="B531" s="71" t="s">
        <v>1172</v>
      </c>
      <c r="C531" s="72" t="s">
        <v>170</v>
      </c>
      <c r="D531" s="70" t="str">
        <f>VLOOKUP(C531,'School Codes'!A:B,2)</f>
        <v>OA</v>
      </c>
      <c r="E531" s="70" t="str">
        <f t="shared" si="8"/>
        <v>Ellie Boyd, Omagh Academy</v>
      </c>
      <c r="F531" s="6" t="s">
        <v>120</v>
      </c>
      <c r="G531" s="6" t="s">
        <v>65</v>
      </c>
      <c r="H531" s="7">
        <v>36481</v>
      </c>
      <c r="I531" s="8" t="s">
        <v>18</v>
      </c>
      <c r="J531" s="5">
        <v>6</v>
      </c>
    </row>
    <row r="532" spans="1:10">
      <c r="A532" s="74">
        <v>531</v>
      </c>
      <c r="B532" s="71" t="s">
        <v>811</v>
      </c>
      <c r="C532" s="72" t="s">
        <v>170</v>
      </c>
      <c r="D532" s="70" t="str">
        <f>VLOOKUP(C532,'School Codes'!A:B,2)</f>
        <v>OA</v>
      </c>
      <c r="E532" s="70" t="str">
        <f t="shared" si="8"/>
        <v>Christine Clements, Omagh Academy</v>
      </c>
      <c r="F532" s="6" t="s">
        <v>117</v>
      </c>
      <c r="G532" s="6" t="s">
        <v>65</v>
      </c>
      <c r="H532" s="7">
        <v>36430</v>
      </c>
      <c r="I532" s="8" t="s">
        <v>18</v>
      </c>
      <c r="J532" s="5">
        <v>6</v>
      </c>
    </row>
    <row r="533" spans="1:10">
      <c r="A533" s="74">
        <v>532</v>
      </c>
      <c r="B533" s="71" t="s">
        <v>812</v>
      </c>
      <c r="C533" s="72" t="s">
        <v>170</v>
      </c>
      <c r="D533" s="70" t="str">
        <f>VLOOKUP(C533,'School Codes'!A:B,2)</f>
        <v>OA</v>
      </c>
      <c r="E533" s="70" t="str">
        <f t="shared" si="8"/>
        <v>Hannah Sproule, Omagh Academy</v>
      </c>
      <c r="F533" s="6" t="s">
        <v>118</v>
      </c>
      <c r="G533" s="6" t="s">
        <v>119</v>
      </c>
      <c r="H533" s="7">
        <v>36706</v>
      </c>
      <c r="I533" s="8" t="s">
        <v>18</v>
      </c>
      <c r="J533" s="5">
        <v>6</v>
      </c>
    </row>
    <row r="534" spans="1:10">
      <c r="A534" s="74">
        <v>533</v>
      </c>
      <c r="B534" s="71" t="s">
        <v>1180</v>
      </c>
      <c r="C534" s="72" t="s">
        <v>170</v>
      </c>
      <c r="D534" s="70" t="str">
        <f>VLOOKUP(C534,'School Codes'!A:B,2)</f>
        <v>OA</v>
      </c>
      <c r="E534" s="70" t="str">
        <f t="shared" si="8"/>
        <v>Scott Wilson, Omagh Academy</v>
      </c>
      <c r="F534" s="6" t="s">
        <v>118</v>
      </c>
      <c r="G534" s="6" t="s">
        <v>117</v>
      </c>
      <c r="H534" s="7">
        <v>36502</v>
      </c>
      <c r="I534" s="8" t="s">
        <v>18</v>
      </c>
      <c r="J534" s="5">
        <v>6</v>
      </c>
    </row>
    <row r="535" spans="1:10">
      <c r="A535" s="74">
        <v>534</v>
      </c>
      <c r="B535" s="71" t="s">
        <v>813</v>
      </c>
      <c r="C535" s="72" t="s">
        <v>170</v>
      </c>
      <c r="D535" s="70" t="str">
        <f>VLOOKUP(C535,'School Codes'!A:B,2)</f>
        <v>OA</v>
      </c>
      <c r="E535" s="70" t="str">
        <f t="shared" si="8"/>
        <v>Ava Moore, Omagh Academy</v>
      </c>
      <c r="F535" s="6" t="s">
        <v>119</v>
      </c>
      <c r="G535" s="6" t="s">
        <v>65</v>
      </c>
      <c r="H535" s="7">
        <v>36488</v>
      </c>
      <c r="I535" s="8" t="s">
        <v>18</v>
      </c>
      <c r="J535" s="5">
        <v>6</v>
      </c>
    </row>
    <row r="536" spans="1:10">
      <c r="A536" s="74">
        <v>535</v>
      </c>
      <c r="B536" s="71" t="s">
        <v>814</v>
      </c>
      <c r="C536" s="72" t="s">
        <v>170</v>
      </c>
      <c r="D536" s="70" t="str">
        <f>VLOOKUP(C536,'School Codes'!A:B,2)</f>
        <v>OA</v>
      </c>
      <c r="E536" s="70" t="str">
        <f t="shared" si="8"/>
        <v>Jessica Underwood, Omagh Academy</v>
      </c>
      <c r="F536" s="6" t="s">
        <v>79</v>
      </c>
      <c r="G536" s="6" t="s">
        <v>130</v>
      </c>
      <c r="H536" s="7">
        <v>35665</v>
      </c>
      <c r="I536" s="8" t="s">
        <v>20</v>
      </c>
      <c r="J536" s="5">
        <v>7</v>
      </c>
    </row>
    <row r="537" spans="1:10">
      <c r="A537" s="74">
        <v>536</v>
      </c>
      <c r="B537" s="71" t="s">
        <v>815</v>
      </c>
      <c r="C537" s="71" t="s">
        <v>170</v>
      </c>
      <c r="D537" s="70" t="str">
        <f>VLOOKUP(C537,'School Codes'!A:B,2)</f>
        <v>OA</v>
      </c>
      <c r="E537" s="70" t="str">
        <f t="shared" si="8"/>
        <v>Emma Beatty, Omagh Academy</v>
      </c>
      <c r="F537" s="6" t="s">
        <v>131</v>
      </c>
      <c r="G537" s="6" t="s">
        <v>129</v>
      </c>
      <c r="H537" s="7">
        <v>35748</v>
      </c>
      <c r="I537" s="8" t="s">
        <v>20</v>
      </c>
      <c r="J537" s="5">
        <v>7</v>
      </c>
    </row>
    <row r="538" spans="1:10">
      <c r="A538" s="74">
        <v>537</v>
      </c>
      <c r="B538" s="71" t="s">
        <v>1184</v>
      </c>
      <c r="C538" s="72" t="s">
        <v>170</v>
      </c>
      <c r="D538" s="70" t="str">
        <f>VLOOKUP(C538,'School Codes'!A:B,2)</f>
        <v>OA</v>
      </c>
      <c r="E538" s="70" t="str">
        <f t="shared" si="8"/>
        <v>Andrew Johnston, Omagh Academy</v>
      </c>
      <c r="F538" s="6" t="s">
        <v>78</v>
      </c>
      <c r="G538" s="6" t="s">
        <v>65</v>
      </c>
      <c r="H538" s="7">
        <v>35631</v>
      </c>
      <c r="I538" s="8" t="s">
        <v>20</v>
      </c>
      <c r="J538" s="5">
        <v>7</v>
      </c>
    </row>
    <row r="539" spans="1:10">
      <c r="A539" s="74">
        <v>538</v>
      </c>
      <c r="B539" s="71" t="s">
        <v>816</v>
      </c>
      <c r="C539" s="72" t="s">
        <v>170</v>
      </c>
      <c r="D539" s="70" t="str">
        <f>VLOOKUP(C539,'School Codes'!A:B,2)</f>
        <v>OA</v>
      </c>
      <c r="E539" s="70" t="str">
        <f t="shared" si="8"/>
        <v>Jack Keys, Omagh Academy</v>
      </c>
      <c r="F539" s="6" t="s">
        <v>131</v>
      </c>
      <c r="G539" s="6" t="s">
        <v>81</v>
      </c>
      <c r="H539" s="7">
        <v>35777</v>
      </c>
      <c r="I539" s="8" t="s">
        <v>20</v>
      </c>
      <c r="J539" s="5">
        <v>7</v>
      </c>
    </row>
    <row r="540" spans="1:10">
      <c r="A540" s="74">
        <v>539</v>
      </c>
      <c r="B540" s="71" t="s">
        <v>1181</v>
      </c>
      <c r="C540" s="72" t="s">
        <v>170</v>
      </c>
      <c r="D540" s="70" t="str">
        <f>VLOOKUP(C540,'School Codes'!A:B,2)</f>
        <v>OA</v>
      </c>
      <c r="E540" s="70" t="str">
        <f t="shared" si="8"/>
        <v>Caleb Millar, Omagh Academy</v>
      </c>
      <c r="F540" s="6" t="s">
        <v>78</v>
      </c>
      <c r="G540" s="6" t="s">
        <v>79</v>
      </c>
      <c r="H540" s="7">
        <v>35753</v>
      </c>
      <c r="I540" s="8" t="s">
        <v>20</v>
      </c>
      <c r="J540" s="5">
        <v>7</v>
      </c>
    </row>
    <row r="541" spans="1:10">
      <c r="A541" s="74">
        <v>540</v>
      </c>
      <c r="B541" s="71" t="s">
        <v>817</v>
      </c>
      <c r="C541" s="72" t="s">
        <v>170</v>
      </c>
      <c r="D541" s="70" t="str">
        <f>VLOOKUP(C541,'School Codes'!A:B,2)</f>
        <v>OA</v>
      </c>
      <c r="E541" s="70" t="str">
        <f t="shared" si="8"/>
        <v>Kenny McKormack, Omagh Academy</v>
      </c>
      <c r="F541" s="6" t="s">
        <v>129</v>
      </c>
      <c r="G541" s="6" t="s">
        <v>65</v>
      </c>
      <c r="H541" s="7">
        <v>35864</v>
      </c>
      <c r="I541" s="8" t="s">
        <v>20</v>
      </c>
      <c r="J541" s="5">
        <v>7</v>
      </c>
    </row>
    <row r="542" spans="1:10">
      <c r="A542" s="74">
        <v>541</v>
      </c>
      <c r="B542" s="71"/>
      <c r="C542" s="72"/>
      <c r="D542" s="70" t="str">
        <f>VLOOKUP(C542,'School Codes'!A:B,2)</f>
        <v>-</v>
      </c>
      <c r="E542" s="70" t="str">
        <f t="shared" si="8"/>
        <v xml:space="preserve">, </v>
      </c>
      <c r="F542" s="6" t="s">
        <v>135</v>
      </c>
      <c r="G542" s="6" t="s">
        <v>154</v>
      </c>
      <c r="H542" s="7">
        <v>35329</v>
      </c>
      <c r="I542" s="8" t="s">
        <v>22</v>
      </c>
      <c r="J542" s="5">
        <v>8</v>
      </c>
    </row>
    <row r="543" spans="1:10">
      <c r="A543" s="74">
        <v>542</v>
      </c>
      <c r="B543" s="71" t="s">
        <v>818</v>
      </c>
      <c r="C543" s="72" t="s">
        <v>170</v>
      </c>
      <c r="D543" s="70" t="str">
        <f>VLOOKUP(C543,'School Codes'!A:B,2)</f>
        <v>OA</v>
      </c>
      <c r="E543" s="70" t="str">
        <f t="shared" si="8"/>
        <v>Kaitlin Gilliland, Omagh Academy</v>
      </c>
      <c r="F543" s="6" t="s">
        <v>67</v>
      </c>
      <c r="G543" s="6" t="s">
        <v>65</v>
      </c>
      <c r="H543" s="7">
        <v>37331</v>
      </c>
      <c r="I543" s="8" t="s">
        <v>17</v>
      </c>
      <c r="J543" s="5">
        <v>1</v>
      </c>
    </row>
    <row r="544" spans="1:10">
      <c r="A544" s="74">
        <v>543</v>
      </c>
      <c r="B544" s="71" t="s">
        <v>819</v>
      </c>
      <c r="C544" s="71" t="s">
        <v>170</v>
      </c>
      <c r="D544" s="70" t="str">
        <f>VLOOKUP(C544,'School Codes'!A:B,2)</f>
        <v>OA</v>
      </c>
      <c r="E544" s="70" t="str">
        <f t="shared" si="8"/>
        <v>Holly Loughlin, Omagh Academy</v>
      </c>
      <c r="F544" s="6" t="s">
        <v>67</v>
      </c>
      <c r="G544" s="6" t="s">
        <v>65</v>
      </c>
      <c r="H544" s="7">
        <v>37434</v>
      </c>
      <c r="I544" s="8" t="s">
        <v>17</v>
      </c>
      <c r="J544" s="5">
        <v>1</v>
      </c>
    </row>
    <row r="545" spans="1:10">
      <c r="A545" s="74">
        <v>544</v>
      </c>
      <c r="B545" s="71" t="s">
        <v>820</v>
      </c>
      <c r="C545" s="71" t="s">
        <v>170</v>
      </c>
      <c r="D545" s="70" t="str">
        <f>VLOOKUP(C545,'School Codes'!A:B,2)</f>
        <v>OA</v>
      </c>
      <c r="E545" s="70" t="str">
        <f t="shared" si="8"/>
        <v>Olivia Pinder, Omagh Academy</v>
      </c>
      <c r="F545" s="6" t="s">
        <v>82</v>
      </c>
      <c r="G545" s="6" t="s">
        <v>65</v>
      </c>
      <c r="H545" s="7">
        <v>37342</v>
      </c>
      <c r="I545" s="8" t="s">
        <v>17</v>
      </c>
      <c r="J545" s="5">
        <v>1</v>
      </c>
    </row>
    <row r="546" spans="1:10">
      <c r="A546" s="74">
        <v>545</v>
      </c>
      <c r="B546" s="71" t="s">
        <v>821</v>
      </c>
      <c r="C546" s="71" t="s">
        <v>170</v>
      </c>
      <c r="D546" s="70" t="str">
        <f>VLOOKUP(C546,'School Codes'!A:B,2)</f>
        <v>OA</v>
      </c>
      <c r="E546" s="70" t="str">
        <f t="shared" si="8"/>
        <v>Sara Hamilton, Omagh Academy</v>
      </c>
      <c r="F546" s="6" t="s">
        <v>82</v>
      </c>
      <c r="G546" s="6" t="s">
        <v>65</v>
      </c>
      <c r="H546" s="7">
        <v>37165</v>
      </c>
      <c r="I546" s="8" t="s">
        <v>17</v>
      </c>
      <c r="J546" s="5">
        <v>1</v>
      </c>
    </row>
    <row r="547" spans="1:10">
      <c r="A547" s="74">
        <v>546</v>
      </c>
      <c r="B547" s="71" t="s">
        <v>822</v>
      </c>
      <c r="C547" s="71" t="s">
        <v>170</v>
      </c>
      <c r="D547" s="70" t="str">
        <f>VLOOKUP(C547,'School Codes'!A:B,2)</f>
        <v>OA</v>
      </c>
      <c r="E547" s="70" t="str">
        <f t="shared" si="8"/>
        <v>Connor Huey, Omagh Academy</v>
      </c>
      <c r="F547" s="6" t="s">
        <v>83</v>
      </c>
      <c r="G547" s="6" t="s">
        <v>65</v>
      </c>
      <c r="H547" s="7">
        <v>37358</v>
      </c>
      <c r="I547" s="8" t="s">
        <v>17</v>
      </c>
      <c r="J547" s="5">
        <v>1</v>
      </c>
    </row>
    <row r="548" spans="1:10">
      <c r="A548" s="74">
        <v>547</v>
      </c>
      <c r="B548" s="71" t="s">
        <v>823</v>
      </c>
      <c r="C548" s="71" t="s">
        <v>170</v>
      </c>
      <c r="D548" s="70" t="str">
        <f>VLOOKUP(C548,'School Codes'!A:B,2)</f>
        <v>OA</v>
      </c>
      <c r="E548" s="70" t="str">
        <f t="shared" si="8"/>
        <v>James McKormack, Omagh Academy</v>
      </c>
      <c r="F548" s="6" t="s">
        <v>83</v>
      </c>
      <c r="G548" s="6" t="s">
        <v>65</v>
      </c>
      <c r="H548" s="7">
        <v>37084</v>
      </c>
      <c r="I548" s="8" t="s">
        <v>17</v>
      </c>
      <c r="J548" s="5">
        <v>1</v>
      </c>
    </row>
    <row r="549" spans="1:10">
      <c r="A549" s="74">
        <v>548</v>
      </c>
      <c r="B549" s="71" t="s">
        <v>824</v>
      </c>
      <c r="C549" s="71" t="s">
        <v>170</v>
      </c>
      <c r="D549" s="70" t="str">
        <f>VLOOKUP(C549,'School Codes'!A:B,2)</f>
        <v>OA</v>
      </c>
      <c r="E549" s="70" t="str">
        <f t="shared" si="8"/>
        <v>Conrad Hale, Omagh Academy</v>
      </c>
      <c r="F549" s="6" t="s">
        <v>66</v>
      </c>
      <c r="G549" s="6" t="s">
        <v>65</v>
      </c>
      <c r="H549" s="7">
        <v>37231</v>
      </c>
      <c r="I549" s="8" t="s">
        <v>17</v>
      </c>
      <c r="J549" s="5">
        <v>1</v>
      </c>
    </row>
    <row r="550" spans="1:10">
      <c r="A550" s="74">
        <v>549</v>
      </c>
      <c r="B550" s="71" t="s">
        <v>825</v>
      </c>
      <c r="C550" s="71" t="s">
        <v>170</v>
      </c>
      <c r="D550" s="70" t="str">
        <f>VLOOKUP(C550,'School Codes'!A:B,2)</f>
        <v>OA</v>
      </c>
      <c r="E550" s="70" t="str">
        <f t="shared" si="8"/>
        <v>Joshua Keys, Omagh Academy</v>
      </c>
      <c r="F550" s="6" t="s">
        <v>66</v>
      </c>
      <c r="G550" s="6" t="s">
        <v>65</v>
      </c>
      <c r="H550" s="7">
        <v>37191</v>
      </c>
      <c r="I550" s="8" t="s">
        <v>17</v>
      </c>
      <c r="J550" s="5">
        <v>1</v>
      </c>
    </row>
    <row r="551" spans="1:10">
      <c r="A551" s="74">
        <v>550</v>
      </c>
      <c r="B551" s="71" t="s">
        <v>826</v>
      </c>
      <c r="C551" s="71" t="s">
        <v>170</v>
      </c>
      <c r="D551" s="70" t="str">
        <f>VLOOKUP(C551,'School Codes'!A:B,2)</f>
        <v>OA</v>
      </c>
      <c r="E551" s="70" t="str">
        <f t="shared" si="8"/>
        <v>Amy McFarland, Omagh Academy</v>
      </c>
      <c r="F551" s="6" t="s">
        <v>68</v>
      </c>
      <c r="G551" s="6" t="s">
        <v>65</v>
      </c>
      <c r="H551" s="7">
        <v>36769</v>
      </c>
      <c r="I551" s="8" t="s">
        <v>19</v>
      </c>
      <c r="J551" s="5">
        <v>2</v>
      </c>
    </row>
    <row r="552" spans="1:10">
      <c r="A552" s="74">
        <v>551</v>
      </c>
      <c r="B552" s="71" t="s">
        <v>827</v>
      </c>
      <c r="C552" s="71" t="s">
        <v>170</v>
      </c>
      <c r="D552" s="70" t="str">
        <f>VLOOKUP(C552,'School Codes'!A:B,2)</f>
        <v>OA</v>
      </c>
      <c r="E552" s="70" t="str">
        <f t="shared" si="8"/>
        <v>Jessica Rennie, Omagh Academy</v>
      </c>
      <c r="F552" s="6" t="s">
        <v>70</v>
      </c>
      <c r="G552" s="6" t="s">
        <v>65</v>
      </c>
      <c r="H552" s="7">
        <v>36943</v>
      </c>
      <c r="I552" s="8" t="s">
        <v>19</v>
      </c>
      <c r="J552" s="5">
        <v>2</v>
      </c>
    </row>
    <row r="553" spans="1:10">
      <c r="A553" s="74">
        <v>552</v>
      </c>
      <c r="B553" s="71" t="s">
        <v>828</v>
      </c>
      <c r="C553" s="71" t="s">
        <v>170</v>
      </c>
      <c r="D553" s="70" t="str">
        <f>VLOOKUP(C553,'School Codes'!A:B,2)</f>
        <v>OA</v>
      </c>
      <c r="E553" s="70" t="str">
        <f t="shared" si="8"/>
        <v>Jessica Sterritt, Omagh Academy</v>
      </c>
      <c r="F553" s="6" t="s">
        <v>68</v>
      </c>
      <c r="G553" s="6" t="s">
        <v>65</v>
      </c>
      <c r="H553" s="7">
        <v>36637</v>
      </c>
      <c r="I553" s="8" t="s">
        <v>19</v>
      </c>
      <c r="J553" s="5">
        <v>2</v>
      </c>
    </row>
    <row r="554" spans="1:10">
      <c r="A554" s="74">
        <v>553</v>
      </c>
      <c r="B554" s="71" t="s">
        <v>829</v>
      </c>
      <c r="C554" s="71" t="s">
        <v>170</v>
      </c>
      <c r="D554" s="70" t="str">
        <f>VLOOKUP(C554,'School Codes'!A:B,2)</f>
        <v>OA</v>
      </c>
      <c r="E554" s="70" t="str">
        <f t="shared" si="8"/>
        <v>Sarah Mills, Omagh Academy</v>
      </c>
      <c r="F554" s="6" t="s">
        <v>84</v>
      </c>
      <c r="G554" s="6" t="s">
        <v>70</v>
      </c>
      <c r="H554" s="7">
        <v>36635</v>
      </c>
      <c r="I554" s="8" t="s">
        <v>19</v>
      </c>
      <c r="J554" s="5">
        <v>2</v>
      </c>
    </row>
    <row r="555" spans="1:10">
      <c r="A555" s="74">
        <v>554</v>
      </c>
      <c r="B555" s="71" t="s">
        <v>830</v>
      </c>
      <c r="C555" s="71" t="s">
        <v>170</v>
      </c>
      <c r="D555" s="70" t="str">
        <f>VLOOKUP(C555,'School Codes'!A:B,2)</f>
        <v>OA</v>
      </c>
      <c r="E555" s="70" t="str">
        <f t="shared" si="8"/>
        <v>Craig Freeburn, Omagh Academy</v>
      </c>
      <c r="F555" s="6" t="s">
        <v>71</v>
      </c>
      <c r="G555" s="6" t="s">
        <v>65</v>
      </c>
      <c r="H555" s="7">
        <v>36831</v>
      </c>
      <c r="I555" s="8" t="s">
        <v>19</v>
      </c>
      <c r="J555" s="5">
        <v>2</v>
      </c>
    </row>
    <row r="556" spans="1:10">
      <c r="A556" s="74">
        <v>555</v>
      </c>
      <c r="B556" s="71" t="s">
        <v>831</v>
      </c>
      <c r="C556" s="71" t="s">
        <v>170</v>
      </c>
      <c r="D556" s="70" t="str">
        <f>VLOOKUP(C556,'School Codes'!A:B,2)</f>
        <v>OA</v>
      </c>
      <c r="E556" s="70" t="str">
        <f t="shared" si="8"/>
        <v>Reece Braden, Omagh Academy</v>
      </c>
      <c r="F556" s="6" t="s">
        <v>85</v>
      </c>
      <c r="G556" s="6" t="s">
        <v>65</v>
      </c>
      <c r="H556" s="7">
        <v>36910</v>
      </c>
      <c r="I556" s="8" t="s">
        <v>19</v>
      </c>
      <c r="J556" s="5">
        <v>2</v>
      </c>
    </row>
    <row r="557" spans="1:10">
      <c r="A557" s="74">
        <v>556</v>
      </c>
      <c r="B557" s="71" t="s">
        <v>832</v>
      </c>
      <c r="C557" s="71" t="s">
        <v>170</v>
      </c>
      <c r="D557" s="70" t="str">
        <f>VLOOKUP(C557,'School Codes'!A:B,2)</f>
        <v>OA</v>
      </c>
      <c r="E557" s="70" t="str">
        <f t="shared" si="8"/>
        <v>Leya Moore, Omagh Academy</v>
      </c>
      <c r="F557" s="6" t="s">
        <v>71</v>
      </c>
      <c r="G557" s="6" t="s">
        <v>65</v>
      </c>
      <c r="H557" s="7">
        <v>36972</v>
      </c>
      <c r="I557" s="8" t="s">
        <v>19</v>
      </c>
      <c r="J557" s="5">
        <v>2</v>
      </c>
    </row>
    <row r="558" spans="1:10">
      <c r="A558" s="74">
        <v>557</v>
      </c>
      <c r="B558" s="71" t="s">
        <v>833</v>
      </c>
      <c r="C558" s="71" t="s">
        <v>170</v>
      </c>
      <c r="D558" s="70" t="str">
        <f>VLOOKUP(C558,'School Codes'!A:B,2)</f>
        <v>OA</v>
      </c>
      <c r="E558" s="70" t="str">
        <f t="shared" si="8"/>
        <v>Erin McFarland, Omagh Academy</v>
      </c>
      <c r="F558" s="6" t="s">
        <v>69</v>
      </c>
      <c r="G558" s="6" t="s">
        <v>90</v>
      </c>
      <c r="H558" s="7">
        <v>36729</v>
      </c>
      <c r="I558" s="8" t="s">
        <v>19</v>
      </c>
      <c r="J558" s="5">
        <v>2</v>
      </c>
    </row>
    <row r="559" spans="1:10">
      <c r="A559" s="74">
        <v>558</v>
      </c>
      <c r="B559" s="71" t="s">
        <v>834</v>
      </c>
      <c r="C559" s="71" t="s">
        <v>170</v>
      </c>
      <c r="D559" s="70" t="str">
        <f>VLOOKUP(C559,'School Codes'!A:B,2)</f>
        <v>OA</v>
      </c>
      <c r="E559" s="70" t="str">
        <f t="shared" si="8"/>
        <v>Oisin McBride, Omagh Academy</v>
      </c>
      <c r="F559" s="6" t="s">
        <v>69</v>
      </c>
      <c r="G559" s="6" t="s">
        <v>65</v>
      </c>
      <c r="H559" s="7">
        <v>36921</v>
      </c>
      <c r="I559" s="8" t="s">
        <v>19</v>
      </c>
      <c r="J559" s="5">
        <v>2</v>
      </c>
    </row>
    <row r="560" spans="1:10">
      <c r="A560" s="74">
        <v>559</v>
      </c>
      <c r="B560" s="71" t="s">
        <v>835</v>
      </c>
      <c r="C560" s="71" t="s">
        <v>170</v>
      </c>
      <c r="D560" s="70" t="str">
        <f>VLOOKUP(C560,'School Codes'!A:B,2)</f>
        <v>OA</v>
      </c>
      <c r="E560" s="70" t="str">
        <f t="shared" si="8"/>
        <v>John Paul Murray, Omagh Academy</v>
      </c>
      <c r="F560" s="6" t="s">
        <v>90</v>
      </c>
      <c r="G560" s="6" t="s">
        <v>84</v>
      </c>
      <c r="H560" s="7">
        <v>36914</v>
      </c>
      <c r="I560" s="8" t="s">
        <v>19</v>
      </c>
      <c r="J560" s="5">
        <v>2</v>
      </c>
    </row>
    <row r="561" spans="1:10">
      <c r="A561" s="74">
        <v>560</v>
      </c>
      <c r="B561" s="71" t="s">
        <v>836</v>
      </c>
      <c r="C561" s="71" t="s">
        <v>170</v>
      </c>
      <c r="D561" s="70" t="str">
        <f>VLOOKUP(C561,'School Codes'!A:B,2)</f>
        <v>OA</v>
      </c>
      <c r="E561" s="70" t="str">
        <f t="shared" si="8"/>
        <v>Emma Marechaux, Omagh Academy</v>
      </c>
      <c r="F561" s="6" t="s">
        <v>86</v>
      </c>
      <c r="G561" s="6" t="s">
        <v>65</v>
      </c>
      <c r="H561" s="7">
        <v>36819</v>
      </c>
      <c r="I561" s="8" t="s">
        <v>19</v>
      </c>
      <c r="J561" s="5">
        <v>2</v>
      </c>
    </row>
    <row r="562" spans="1:10">
      <c r="A562" s="74">
        <v>561</v>
      </c>
      <c r="B562" s="71"/>
      <c r="C562" s="71"/>
      <c r="D562" s="70" t="str">
        <f>VLOOKUP(C562,'School Codes'!A:B,2)</f>
        <v>-</v>
      </c>
      <c r="E562" s="70" t="str">
        <f t="shared" si="8"/>
        <v xml:space="preserve">, </v>
      </c>
      <c r="F562" s="6" t="s">
        <v>86</v>
      </c>
      <c r="G562" s="6" t="s">
        <v>65</v>
      </c>
      <c r="H562" s="7">
        <v>36632</v>
      </c>
      <c r="I562" s="8" t="s">
        <v>19</v>
      </c>
      <c r="J562" s="5">
        <v>2</v>
      </c>
    </row>
    <row r="563" spans="1:10">
      <c r="A563" s="74">
        <v>562</v>
      </c>
      <c r="B563" s="71"/>
      <c r="C563" s="71"/>
      <c r="D563" s="70" t="str">
        <f>VLOOKUP(C563,'School Codes'!A:B,2)</f>
        <v>-</v>
      </c>
      <c r="E563" s="70" t="str">
        <f t="shared" si="8"/>
        <v xml:space="preserve">, </v>
      </c>
      <c r="F563" s="6" t="s">
        <v>88</v>
      </c>
      <c r="G563" s="6" t="s">
        <v>65</v>
      </c>
      <c r="H563" s="7">
        <v>36915</v>
      </c>
      <c r="I563" s="8" t="s">
        <v>19</v>
      </c>
      <c r="J563" s="5">
        <v>2</v>
      </c>
    </row>
    <row r="564" spans="1:10">
      <c r="A564" s="74">
        <v>563</v>
      </c>
      <c r="B564" s="71" t="s">
        <v>837</v>
      </c>
      <c r="C564" s="71" t="s">
        <v>170</v>
      </c>
      <c r="D564" s="70" t="str">
        <f>VLOOKUP(C564,'School Codes'!A:B,2)</f>
        <v>OA</v>
      </c>
      <c r="E564" s="70" t="str">
        <f t="shared" si="8"/>
        <v>Nadine Hunter, Omagh Academy</v>
      </c>
      <c r="F564" s="6" t="s">
        <v>87</v>
      </c>
      <c r="G564" s="6" t="s">
        <v>65</v>
      </c>
      <c r="H564" s="7">
        <v>36829</v>
      </c>
      <c r="I564" s="8" t="s">
        <v>19</v>
      </c>
      <c r="J564" s="5">
        <v>2</v>
      </c>
    </row>
    <row r="565" spans="1:10">
      <c r="A565" s="74">
        <v>564</v>
      </c>
      <c r="B565" s="71" t="s">
        <v>838</v>
      </c>
      <c r="C565" s="71" t="s">
        <v>170</v>
      </c>
      <c r="D565" s="70" t="str">
        <f>VLOOKUP(C565,'School Codes'!A:B,2)</f>
        <v>OA</v>
      </c>
      <c r="E565" s="70" t="str">
        <f t="shared" si="8"/>
        <v>Jazy McCaskie, Omagh Academy</v>
      </c>
      <c r="F565" s="6" t="s">
        <v>87</v>
      </c>
      <c r="G565" s="6" t="s">
        <v>65</v>
      </c>
      <c r="H565" s="7">
        <v>36438</v>
      </c>
      <c r="I565" s="8" t="s">
        <v>19</v>
      </c>
      <c r="J565" s="5">
        <v>2</v>
      </c>
    </row>
    <row r="566" spans="1:10">
      <c r="A566" s="74">
        <v>565</v>
      </c>
      <c r="B566" s="71" t="s">
        <v>839</v>
      </c>
      <c r="C566" s="71" t="s">
        <v>170</v>
      </c>
      <c r="D566" s="70" t="str">
        <f>VLOOKUP(C566,'School Codes'!A:B,2)</f>
        <v>OA</v>
      </c>
      <c r="E566" s="70" t="str">
        <f t="shared" si="8"/>
        <v>Deen Chariet, Omagh Academy</v>
      </c>
      <c r="F566" s="6" t="s">
        <v>155</v>
      </c>
      <c r="G566" s="6" t="s">
        <v>65</v>
      </c>
      <c r="H566" s="7">
        <v>36010</v>
      </c>
      <c r="I566" s="8" t="s">
        <v>21</v>
      </c>
      <c r="J566" s="5">
        <v>3</v>
      </c>
    </row>
    <row r="567" spans="1:10">
      <c r="A567" s="74">
        <v>566</v>
      </c>
      <c r="B567" s="71" t="s">
        <v>825</v>
      </c>
      <c r="C567" s="71" t="s">
        <v>170</v>
      </c>
      <c r="D567" s="70" t="str">
        <f>VLOOKUP(C567,'School Codes'!A:B,2)</f>
        <v>OA</v>
      </c>
      <c r="E567" s="70" t="str">
        <f t="shared" si="8"/>
        <v>Joshua Keys, Omagh Academy</v>
      </c>
      <c r="F567" s="6" t="s">
        <v>94</v>
      </c>
      <c r="G567" s="6" t="s">
        <v>92</v>
      </c>
      <c r="H567" s="7">
        <v>36052</v>
      </c>
      <c r="I567" s="8" t="s">
        <v>21</v>
      </c>
      <c r="J567" s="5">
        <v>3</v>
      </c>
    </row>
    <row r="568" spans="1:10">
      <c r="A568" s="74">
        <v>567</v>
      </c>
      <c r="B568" s="71" t="s">
        <v>840</v>
      </c>
      <c r="C568" s="71" t="s">
        <v>170</v>
      </c>
      <c r="D568" s="70" t="str">
        <f>VLOOKUP(C568,'School Codes'!A:B,2)</f>
        <v>OA</v>
      </c>
      <c r="E568" s="70" t="str">
        <f t="shared" si="8"/>
        <v>Ruby Hood/ Katie Ritchie, Omagh Academy</v>
      </c>
      <c r="F568" s="6" t="s">
        <v>98</v>
      </c>
      <c r="G568" s="6" t="s">
        <v>95</v>
      </c>
      <c r="H568" s="7">
        <v>36063</v>
      </c>
      <c r="I568" s="8" t="s">
        <v>21</v>
      </c>
      <c r="J568" s="5">
        <v>3</v>
      </c>
    </row>
    <row r="569" spans="1:10">
      <c r="A569" s="74">
        <v>568</v>
      </c>
      <c r="B569" s="71" t="s">
        <v>841</v>
      </c>
      <c r="C569" s="71" t="s">
        <v>170</v>
      </c>
      <c r="D569" s="70" t="str">
        <f>VLOOKUP(C569,'School Codes'!A:B,2)</f>
        <v>OA</v>
      </c>
      <c r="E569" s="70" t="str">
        <f t="shared" si="8"/>
        <v>John Armstrong, Omagh Academy</v>
      </c>
      <c r="F569" s="6" t="s">
        <v>94</v>
      </c>
      <c r="G569" s="6" t="s">
        <v>139</v>
      </c>
      <c r="H569" s="7">
        <v>36157</v>
      </c>
      <c r="I569" s="8" t="s">
        <v>21</v>
      </c>
      <c r="J569" s="5">
        <v>3</v>
      </c>
    </row>
    <row r="570" spans="1:10">
      <c r="A570" s="74">
        <v>569</v>
      </c>
      <c r="B570" s="71" t="s">
        <v>842</v>
      </c>
      <c r="C570" s="71" t="s">
        <v>170</v>
      </c>
      <c r="D570" s="70" t="str">
        <f>VLOOKUP(C570,'School Codes'!A:B,2)</f>
        <v>OA</v>
      </c>
      <c r="E570" s="70" t="str">
        <f t="shared" si="8"/>
        <v>Isaac Rainey, Omagh Academy</v>
      </c>
      <c r="F570" s="6" t="s">
        <v>107</v>
      </c>
      <c r="G570" s="6" t="s">
        <v>65</v>
      </c>
      <c r="H570" s="7">
        <v>34935</v>
      </c>
      <c r="I570" s="8" t="s">
        <v>23</v>
      </c>
      <c r="J570" s="5">
        <v>4</v>
      </c>
    </row>
    <row r="571" spans="1:10">
      <c r="A571" s="74">
        <v>570</v>
      </c>
      <c r="B571" s="71" t="s">
        <v>1173</v>
      </c>
      <c r="C571" s="71" t="s">
        <v>170</v>
      </c>
      <c r="D571" s="70" t="str">
        <f>VLOOKUP(C571,'School Codes'!A:B,2)</f>
        <v>OA</v>
      </c>
      <c r="E571" s="70" t="str">
        <f t="shared" si="8"/>
        <v>Tori Robson, Omagh Academy</v>
      </c>
      <c r="F571" s="6" t="s">
        <v>107</v>
      </c>
      <c r="G571" s="6" t="s">
        <v>115</v>
      </c>
      <c r="H571" s="7">
        <v>34993</v>
      </c>
      <c r="I571" s="8" t="s">
        <v>23</v>
      </c>
      <c r="J571" s="5">
        <v>4</v>
      </c>
    </row>
    <row r="572" spans="1:10">
      <c r="A572" s="74">
        <v>571</v>
      </c>
      <c r="B572" s="71" t="s">
        <v>1174</v>
      </c>
      <c r="C572" s="71" t="s">
        <v>170</v>
      </c>
      <c r="D572" s="70" t="str">
        <f>VLOOKUP(C572,'School Codes'!A:B,2)</f>
        <v>OA</v>
      </c>
      <c r="E572" s="70" t="str">
        <f t="shared" si="8"/>
        <v>Joshua Robinson, Omagh Academy</v>
      </c>
      <c r="F572" s="6" t="s">
        <v>106</v>
      </c>
      <c r="G572" s="6" t="s">
        <v>110</v>
      </c>
      <c r="H572" s="7">
        <v>35001</v>
      </c>
      <c r="I572" s="8" t="s">
        <v>23</v>
      </c>
      <c r="J572" s="5">
        <v>4</v>
      </c>
    </row>
    <row r="573" spans="1:10">
      <c r="A573" s="74">
        <v>572</v>
      </c>
      <c r="B573" s="71" t="s">
        <v>1175</v>
      </c>
      <c r="C573" s="71" t="s">
        <v>170</v>
      </c>
      <c r="D573" s="70" t="str">
        <f>VLOOKUP(C573,'School Codes'!A:B,2)</f>
        <v>OA</v>
      </c>
      <c r="E573" s="70" t="str">
        <f t="shared" si="8"/>
        <v>James Cooper, Omagh Academy</v>
      </c>
      <c r="F573" s="6" t="s">
        <v>73</v>
      </c>
      <c r="G573" s="6" t="s">
        <v>65</v>
      </c>
      <c r="H573" s="7">
        <v>37172</v>
      </c>
      <c r="I573" s="8" t="s">
        <v>16</v>
      </c>
      <c r="J573" s="5">
        <v>5</v>
      </c>
    </row>
    <row r="574" spans="1:10">
      <c r="A574" s="74">
        <v>573</v>
      </c>
      <c r="B574" s="71"/>
      <c r="C574" s="71"/>
      <c r="D574" s="70" t="str">
        <f>VLOOKUP(C574,'School Codes'!A:B,2)</f>
        <v>-</v>
      </c>
      <c r="E574" s="70" t="str">
        <f t="shared" si="8"/>
        <v xml:space="preserve">, </v>
      </c>
      <c r="F574" s="6" t="s">
        <v>72</v>
      </c>
      <c r="G574" s="6" t="s">
        <v>65</v>
      </c>
      <c r="H574" s="7">
        <v>37180</v>
      </c>
      <c r="I574" s="8" t="s">
        <v>16</v>
      </c>
      <c r="J574" s="5">
        <v>5</v>
      </c>
    </row>
    <row r="575" spans="1:10">
      <c r="A575" s="74">
        <v>574</v>
      </c>
      <c r="B575" s="71" t="s">
        <v>843</v>
      </c>
      <c r="C575" s="71" t="s">
        <v>170</v>
      </c>
      <c r="D575" s="70" t="str">
        <f>VLOOKUP(C575,'School Codes'!A:B,2)</f>
        <v>OA</v>
      </c>
      <c r="E575" s="70" t="str">
        <f t="shared" si="8"/>
        <v>Roman Jozaf  ??, Omagh Academy</v>
      </c>
      <c r="F575" s="6" t="s">
        <v>119</v>
      </c>
      <c r="G575" s="6" t="s">
        <v>65</v>
      </c>
      <c r="H575" s="7">
        <v>36812</v>
      </c>
      <c r="I575" s="8" t="s">
        <v>18</v>
      </c>
      <c r="J575" s="5">
        <v>6</v>
      </c>
    </row>
    <row r="576" spans="1:10">
      <c r="A576" s="74">
        <v>575</v>
      </c>
      <c r="B576" s="71" t="s">
        <v>1176</v>
      </c>
      <c r="C576" s="71" t="s">
        <v>170</v>
      </c>
      <c r="D576" s="70" t="str">
        <f>VLOOKUP(C576,'School Codes'!A:B,2)</f>
        <v>OA</v>
      </c>
      <c r="E576" s="70" t="str">
        <f t="shared" si="8"/>
        <v>Dominika Wardega, Omagh Academy</v>
      </c>
      <c r="F576" s="6" t="s">
        <v>117</v>
      </c>
      <c r="G576" s="6" t="s">
        <v>65</v>
      </c>
      <c r="H576" s="7">
        <v>37005</v>
      </c>
      <c r="I576" s="8" t="s">
        <v>18</v>
      </c>
      <c r="J576" s="5">
        <v>6</v>
      </c>
    </row>
    <row r="577" spans="1:10">
      <c r="A577" s="74">
        <v>576</v>
      </c>
      <c r="B577" s="71" t="s">
        <v>844</v>
      </c>
      <c r="C577" s="71" t="s">
        <v>170</v>
      </c>
      <c r="D577" s="70" t="str">
        <f>VLOOKUP(C577,'School Codes'!A:B,2)</f>
        <v>OA</v>
      </c>
      <c r="E577" s="70" t="str">
        <f t="shared" si="8"/>
        <v>Emma Turner, Omagh Academy</v>
      </c>
      <c r="F577" s="6" t="s">
        <v>117</v>
      </c>
      <c r="G577" s="6" t="s">
        <v>65</v>
      </c>
      <c r="H577" s="7">
        <v>36357</v>
      </c>
      <c r="I577" s="8" t="s">
        <v>18</v>
      </c>
      <c r="J577" s="5">
        <v>6</v>
      </c>
    </row>
    <row r="578" spans="1:10">
      <c r="A578" s="74">
        <v>577</v>
      </c>
      <c r="B578" s="71" t="s">
        <v>845</v>
      </c>
      <c r="C578" s="71" t="s">
        <v>170</v>
      </c>
      <c r="D578" s="70" t="str">
        <f>VLOOKUP(C578,'School Codes'!A:B,2)</f>
        <v>OA</v>
      </c>
      <c r="E578" s="70" t="str">
        <f t="shared" si="8"/>
        <v>Jenna Chariet, Omagh Academy</v>
      </c>
      <c r="F578" s="6" t="s">
        <v>120</v>
      </c>
      <c r="G578" s="6" t="s">
        <v>65</v>
      </c>
      <c r="H578" s="7">
        <v>36953</v>
      </c>
      <c r="I578" s="8" t="s">
        <v>18</v>
      </c>
      <c r="J578" s="5">
        <v>6</v>
      </c>
    </row>
    <row r="579" spans="1:10">
      <c r="A579" s="74">
        <v>578</v>
      </c>
      <c r="B579" s="71" t="s">
        <v>846</v>
      </c>
      <c r="C579" s="71" t="s">
        <v>170</v>
      </c>
      <c r="D579" s="70" t="str">
        <f>VLOOKUP(C579,'School Codes'!A:B,2)</f>
        <v>OA</v>
      </c>
      <c r="E579" s="70" t="str">
        <f t="shared" si="8"/>
        <v>Harvey King, Omagh Academy</v>
      </c>
      <c r="F579" s="6" t="s">
        <v>120</v>
      </c>
      <c r="G579" s="6" t="s">
        <v>65</v>
      </c>
      <c r="H579" s="7">
        <v>36784</v>
      </c>
      <c r="I579" s="8" t="s">
        <v>18</v>
      </c>
      <c r="J579" s="5">
        <v>6</v>
      </c>
    </row>
    <row r="580" spans="1:10">
      <c r="A580" s="74">
        <v>579</v>
      </c>
      <c r="B580" s="71" t="s">
        <v>847</v>
      </c>
      <c r="C580" s="71" t="s">
        <v>170</v>
      </c>
      <c r="D580" s="70" t="str">
        <f>VLOOKUP(C580,'School Codes'!A:B,2)</f>
        <v>OA</v>
      </c>
      <c r="E580" s="70" t="str">
        <f t="shared" ref="E580:E643" si="9">IF(A580="","",CONCATENATE(B580,", ",C580))</f>
        <v>Melvin Doak, Omagh Academy</v>
      </c>
      <c r="F580" s="6" t="s">
        <v>118</v>
      </c>
      <c r="G580" s="6" t="s">
        <v>65</v>
      </c>
      <c r="H580" s="7">
        <v>36428</v>
      </c>
      <c r="I580" s="8" t="s">
        <v>18</v>
      </c>
      <c r="J580" s="5">
        <v>6</v>
      </c>
    </row>
    <row r="581" spans="1:10">
      <c r="A581" s="74">
        <v>580</v>
      </c>
      <c r="B581" s="71"/>
      <c r="C581" s="71"/>
      <c r="D581" s="70" t="str">
        <f>VLOOKUP(C581,'School Codes'!A:B,2)</f>
        <v>-</v>
      </c>
      <c r="E581" s="70" t="str">
        <f t="shared" si="9"/>
        <v xml:space="preserve">, </v>
      </c>
      <c r="F581" s="6" t="s">
        <v>118</v>
      </c>
      <c r="G581" s="6" t="s">
        <v>65</v>
      </c>
      <c r="H581" s="7">
        <v>36960</v>
      </c>
      <c r="I581" s="8" t="s">
        <v>18</v>
      </c>
      <c r="J581" s="5">
        <v>6</v>
      </c>
    </row>
    <row r="582" spans="1:10">
      <c r="A582" s="74">
        <v>581</v>
      </c>
      <c r="B582" s="71" t="s">
        <v>848</v>
      </c>
      <c r="C582" s="71" t="s">
        <v>170</v>
      </c>
      <c r="D582" s="70" t="str">
        <f>VLOOKUP(C582,'School Codes'!A:B,2)</f>
        <v>OA</v>
      </c>
      <c r="E582" s="70" t="str">
        <f t="shared" si="9"/>
        <v>Jack Moore, Omagh Academy</v>
      </c>
      <c r="F582" s="6" t="s">
        <v>123</v>
      </c>
      <c r="G582" s="6" t="s">
        <v>65</v>
      </c>
      <c r="H582" s="7">
        <v>36792</v>
      </c>
      <c r="I582" s="8" t="s">
        <v>18</v>
      </c>
      <c r="J582" s="5">
        <v>6</v>
      </c>
    </row>
    <row r="583" spans="1:10">
      <c r="A583" s="74">
        <v>582</v>
      </c>
      <c r="B583" s="71" t="s">
        <v>849</v>
      </c>
      <c r="C583" s="71" t="s">
        <v>170</v>
      </c>
      <c r="D583" s="70" t="str">
        <f>VLOOKUP(C583,'School Codes'!A:B,2)</f>
        <v>OA</v>
      </c>
      <c r="E583" s="70" t="str">
        <f t="shared" si="9"/>
        <v>Adam Giles, Omagh Academy</v>
      </c>
      <c r="F583" s="6" t="s">
        <v>124</v>
      </c>
      <c r="G583" s="6" t="s">
        <v>65</v>
      </c>
      <c r="H583" s="7">
        <v>36946</v>
      </c>
      <c r="I583" s="8" t="s">
        <v>18</v>
      </c>
      <c r="J583" s="5">
        <v>6</v>
      </c>
    </row>
    <row r="584" spans="1:10">
      <c r="A584" s="74">
        <v>583</v>
      </c>
      <c r="B584" s="71" t="s">
        <v>850</v>
      </c>
      <c r="C584" s="71" t="s">
        <v>171</v>
      </c>
      <c r="D584" s="70" t="str">
        <f>VLOOKUP(C584,'School Codes'!A:B,2)</f>
        <v>OCBS</v>
      </c>
      <c r="E584" s="70" t="str">
        <f t="shared" si="9"/>
        <v>Sean Diamond, Omagh Christian Brothers School</v>
      </c>
      <c r="F584" s="6" t="s">
        <v>125</v>
      </c>
      <c r="G584" s="6" t="s">
        <v>65</v>
      </c>
      <c r="H584" s="7">
        <v>36855</v>
      </c>
      <c r="I584" s="8" t="s">
        <v>18</v>
      </c>
      <c r="J584" s="5">
        <v>6</v>
      </c>
    </row>
    <row r="585" spans="1:10">
      <c r="A585" s="74">
        <v>584</v>
      </c>
      <c r="B585" s="71" t="s">
        <v>851</v>
      </c>
      <c r="C585" s="71" t="s">
        <v>171</v>
      </c>
      <c r="D585" s="70" t="str">
        <f>VLOOKUP(C585,'School Codes'!A:B,2)</f>
        <v>OCBS</v>
      </c>
      <c r="E585" s="70" t="str">
        <f t="shared" si="9"/>
        <v>Patrick McWilliams, Omagh Christian Brothers School</v>
      </c>
      <c r="F585" s="6" t="s">
        <v>125</v>
      </c>
      <c r="G585" s="6" t="s">
        <v>65</v>
      </c>
      <c r="H585" s="7">
        <v>36865</v>
      </c>
      <c r="I585" s="8" t="s">
        <v>18</v>
      </c>
      <c r="J585" s="5">
        <v>6</v>
      </c>
    </row>
    <row r="586" spans="1:10">
      <c r="A586" s="74">
        <v>585</v>
      </c>
      <c r="B586" s="71" t="s">
        <v>852</v>
      </c>
      <c r="C586" s="71" t="s">
        <v>171</v>
      </c>
      <c r="D586" s="70" t="str">
        <f>VLOOKUP(C586,'School Codes'!A:B,2)</f>
        <v>OCBS</v>
      </c>
      <c r="E586" s="70" t="str">
        <f t="shared" si="9"/>
        <v>Blaine Lynch, Omagh Christian Brothers School</v>
      </c>
      <c r="F586" s="6" t="s">
        <v>121</v>
      </c>
      <c r="G586" s="6" t="s">
        <v>65</v>
      </c>
      <c r="H586" s="7">
        <v>36710</v>
      </c>
      <c r="I586" s="8" t="s">
        <v>18</v>
      </c>
      <c r="J586" s="5">
        <v>6</v>
      </c>
    </row>
    <row r="587" spans="1:10">
      <c r="A587" s="74">
        <v>586</v>
      </c>
      <c r="B587" s="71" t="s">
        <v>853</v>
      </c>
      <c r="C587" s="71" t="s">
        <v>171</v>
      </c>
      <c r="D587" s="70" t="str">
        <f>VLOOKUP(C587,'School Codes'!A:B,2)</f>
        <v>OCBS</v>
      </c>
      <c r="E587" s="70" t="str">
        <f t="shared" si="9"/>
        <v>Tom Papakyriacou-Gavin, Omagh Christian Brothers School</v>
      </c>
      <c r="F587" s="6" t="s">
        <v>121</v>
      </c>
      <c r="G587" s="6" t="s">
        <v>65</v>
      </c>
      <c r="H587" s="7">
        <v>36835</v>
      </c>
      <c r="I587" s="8" t="s">
        <v>18</v>
      </c>
      <c r="J587" s="5">
        <v>6</v>
      </c>
    </row>
    <row r="588" spans="1:10">
      <c r="A588" s="74">
        <v>587</v>
      </c>
      <c r="B588" s="71" t="s">
        <v>854</v>
      </c>
      <c r="C588" s="71" t="s">
        <v>171</v>
      </c>
      <c r="D588" s="70" t="str">
        <f>VLOOKUP(C588,'School Codes'!A:B,2)</f>
        <v>OCBS</v>
      </c>
      <c r="E588" s="70" t="str">
        <f t="shared" si="9"/>
        <v>Caolan Donnelly, Omagh Christian Brothers School</v>
      </c>
      <c r="F588" s="6" t="s">
        <v>78</v>
      </c>
      <c r="G588" s="6" t="s">
        <v>79</v>
      </c>
      <c r="H588" s="7">
        <v>36016</v>
      </c>
      <c r="I588" s="8" t="s">
        <v>20</v>
      </c>
      <c r="J588" s="5">
        <v>7</v>
      </c>
    </row>
    <row r="589" spans="1:10">
      <c r="A589" s="74">
        <v>588</v>
      </c>
      <c r="B589" s="71" t="s">
        <v>855</v>
      </c>
      <c r="C589" s="71" t="s">
        <v>171</v>
      </c>
      <c r="D589" s="70" t="str">
        <f>VLOOKUP(C589,'School Codes'!A:B,2)</f>
        <v>OCBS</v>
      </c>
      <c r="E589" s="70" t="str">
        <f t="shared" si="9"/>
        <v>Shea Northern, Omagh Christian Brothers School</v>
      </c>
      <c r="F589" s="6" t="s">
        <v>156</v>
      </c>
      <c r="G589" s="6" t="s">
        <v>65</v>
      </c>
      <c r="H589" s="7">
        <v>36127</v>
      </c>
      <c r="I589" s="8" t="s">
        <v>20</v>
      </c>
      <c r="J589" s="5">
        <v>7</v>
      </c>
    </row>
    <row r="590" spans="1:10">
      <c r="A590" s="74">
        <v>589</v>
      </c>
      <c r="B590" s="71" t="s">
        <v>856</v>
      </c>
      <c r="C590" s="71" t="s">
        <v>171</v>
      </c>
      <c r="D590" s="70" t="str">
        <f>VLOOKUP(C590,'School Codes'!A:B,2)</f>
        <v>OCBS</v>
      </c>
      <c r="E590" s="70" t="str">
        <f t="shared" si="9"/>
        <v>Reece McAleer, Omagh Christian Brothers School</v>
      </c>
      <c r="F590" s="6" t="s">
        <v>130</v>
      </c>
      <c r="G590" s="6" t="s">
        <v>81</v>
      </c>
      <c r="H590" s="7">
        <v>36297</v>
      </c>
      <c r="I590" s="8" t="s">
        <v>20</v>
      </c>
      <c r="J590" s="5">
        <v>7</v>
      </c>
    </row>
    <row r="591" spans="1:10">
      <c r="A591" s="74">
        <v>590</v>
      </c>
      <c r="B591" s="71" t="s">
        <v>857</v>
      </c>
      <c r="C591" s="71" t="s">
        <v>171</v>
      </c>
      <c r="D591" s="70" t="str">
        <f>VLOOKUP(C591,'School Codes'!A:B,2)</f>
        <v>OCBS</v>
      </c>
      <c r="E591" s="70" t="str">
        <f t="shared" si="9"/>
        <v>Nathan Farrey, Omagh Christian Brothers School</v>
      </c>
      <c r="F591" s="6" t="s">
        <v>132</v>
      </c>
      <c r="G591" s="6" t="s">
        <v>133</v>
      </c>
      <c r="H591" s="7">
        <v>35706</v>
      </c>
      <c r="I591" s="8" t="s">
        <v>20</v>
      </c>
      <c r="J591" s="5">
        <v>7</v>
      </c>
    </row>
    <row r="592" spans="1:10">
      <c r="A592" s="74">
        <v>591</v>
      </c>
      <c r="B592" s="71" t="s">
        <v>858</v>
      </c>
      <c r="C592" s="71" t="s">
        <v>171</v>
      </c>
      <c r="D592" s="70" t="str">
        <f>VLOOKUP(C592,'School Codes'!A:B,2)</f>
        <v>OCBS</v>
      </c>
      <c r="E592" s="70" t="str">
        <f t="shared" si="9"/>
        <v>Ronan Eanatta, Omagh Christian Brothers School</v>
      </c>
      <c r="F592" s="6" t="s">
        <v>144</v>
      </c>
      <c r="G592" s="6" t="s">
        <v>65</v>
      </c>
      <c r="H592" s="7">
        <v>34959</v>
      </c>
      <c r="I592" s="8" t="s">
        <v>22</v>
      </c>
      <c r="J592" s="5">
        <v>8</v>
      </c>
    </row>
    <row r="593" spans="1:10">
      <c r="A593" s="74">
        <v>592</v>
      </c>
      <c r="B593" s="71" t="s">
        <v>859</v>
      </c>
      <c r="C593" s="71" t="s">
        <v>171</v>
      </c>
      <c r="D593" s="70" t="str">
        <f>VLOOKUP(C593,'School Codes'!A:B,2)</f>
        <v>OCBS</v>
      </c>
      <c r="E593" s="70" t="str">
        <f t="shared" si="9"/>
        <v>Darragh Ward, Omagh Christian Brothers School</v>
      </c>
      <c r="F593" s="6" t="s">
        <v>142</v>
      </c>
      <c r="G593" s="6" t="s">
        <v>143</v>
      </c>
      <c r="H593" s="7">
        <v>35358</v>
      </c>
      <c r="I593" s="8" t="s">
        <v>22</v>
      </c>
      <c r="J593" s="5">
        <v>8</v>
      </c>
    </row>
    <row r="594" spans="1:10">
      <c r="A594" s="74">
        <v>593</v>
      </c>
      <c r="B594" s="71" t="s">
        <v>860</v>
      </c>
      <c r="C594" s="71" t="s">
        <v>171</v>
      </c>
      <c r="D594" s="70" t="str">
        <f>VLOOKUP(C594,'School Codes'!A:B,2)</f>
        <v>OCBS</v>
      </c>
      <c r="E594" s="70" t="str">
        <f t="shared" si="9"/>
        <v>Sean Hagan, Omagh Christian Brothers School</v>
      </c>
      <c r="F594" s="6" t="s">
        <v>147</v>
      </c>
      <c r="G594" s="6" t="s">
        <v>157</v>
      </c>
      <c r="H594" s="7">
        <v>35387</v>
      </c>
      <c r="I594" s="8" t="s">
        <v>22</v>
      </c>
      <c r="J594" s="5">
        <v>8</v>
      </c>
    </row>
    <row r="595" spans="1:10">
      <c r="A595" s="74">
        <v>594</v>
      </c>
      <c r="B595" s="71" t="s">
        <v>861</v>
      </c>
      <c r="C595" s="71" t="s">
        <v>171</v>
      </c>
      <c r="D595" s="70" t="str">
        <f>VLOOKUP(C595,'School Codes'!A:B,2)</f>
        <v>OCBS</v>
      </c>
      <c r="E595" s="70" t="str">
        <f t="shared" si="9"/>
        <v>Tristain Kelly, Omagh Christian Brothers School</v>
      </c>
      <c r="F595" s="6" t="s">
        <v>135</v>
      </c>
      <c r="G595" s="6" t="s">
        <v>136</v>
      </c>
      <c r="H595" s="7">
        <v>35253</v>
      </c>
      <c r="I595" s="8" t="s">
        <v>22</v>
      </c>
      <c r="J595" s="5">
        <v>8</v>
      </c>
    </row>
    <row r="596" spans="1:10">
      <c r="A596" s="74">
        <v>595</v>
      </c>
      <c r="B596" s="71" t="s">
        <v>862</v>
      </c>
      <c r="C596" s="71" t="s">
        <v>171</v>
      </c>
      <c r="D596" s="70" t="str">
        <f>VLOOKUP(C596,'School Codes'!A:B,2)</f>
        <v>OCBS</v>
      </c>
      <c r="E596" s="70" t="str">
        <f t="shared" si="9"/>
        <v>Charlie Donnelly, Omagh Christian Brothers School</v>
      </c>
      <c r="F596" s="6" t="s">
        <v>92</v>
      </c>
      <c r="G596" s="6" t="s">
        <v>65</v>
      </c>
      <c r="H596" s="7">
        <v>36333</v>
      </c>
      <c r="I596" s="8" t="s">
        <v>21</v>
      </c>
      <c r="J596" s="5">
        <v>3</v>
      </c>
    </row>
    <row r="597" spans="1:10" s="10" customFormat="1">
      <c r="A597" s="74">
        <v>596</v>
      </c>
      <c r="B597" s="71" t="s">
        <v>1234</v>
      </c>
      <c r="C597" s="71" t="s">
        <v>171</v>
      </c>
      <c r="D597" s="70" t="str">
        <f>VLOOKUP(C597,'School Codes'!A:B,2)</f>
        <v>OCBS</v>
      </c>
      <c r="E597" s="70" t="str">
        <f t="shared" si="9"/>
        <v>Caelan O'Hagan, Omagh Christian Brothers School</v>
      </c>
      <c r="F597" s="10" t="s">
        <v>157</v>
      </c>
      <c r="G597" s="10" t="s">
        <v>163</v>
      </c>
      <c r="H597" s="11">
        <v>35499</v>
      </c>
      <c r="I597" s="12" t="s">
        <v>22</v>
      </c>
      <c r="J597" s="9">
        <v>8</v>
      </c>
    </row>
    <row r="598" spans="1:10">
      <c r="A598" s="74">
        <v>597</v>
      </c>
      <c r="B598" s="71" t="s">
        <v>863</v>
      </c>
      <c r="C598" s="71" t="s">
        <v>171</v>
      </c>
      <c r="D598" s="70" t="str">
        <f>VLOOKUP(C598,'School Codes'!A:B,2)</f>
        <v>OCBS</v>
      </c>
      <c r="E598" s="70" t="str">
        <f t="shared" si="9"/>
        <v>Alex McGlinchey, Omagh Christian Brothers School</v>
      </c>
      <c r="F598" s="6" t="s">
        <v>146</v>
      </c>
      <c r="G598" s="6" t="s">
        <v>65</v>
      </c>
      <c r="H598" s="7">
        <v>34816</v>
      </c>
      <c r="I598" s="8" t="s">
        <v>22</v>
      </c>
      <c r="J598" s="5">
        <v>8</v>
      </c>
    </row>
    <row r="599" spans="1:10">
      <c r="A599" s="74">
        <v>598</v>
      </c>
      <c r="B599" s="71" t="s">
        <v>864</v>
      </c>
      <c r="C599" s="71" t="s">
        <v>171</v>
      </c>
      <c r="D599" s="70" t="str">
        <f>VLOOKUP(C599,'School Codes'!A:B,2)</f>
        <v>OCBS</v>
      </c>
      <c r="E599" s="70" t="str">
        <f t="shared" si="9"/>
        <v>Oisín Lynch, Omagh Christian Brothers School</v>
      </c>
      <c r="F599" s="6" t="s">
        <v>120</v>
      </c>
      <c r="G599" s="6" t="s">
        <v>65</v>
      </c>
      <c r="H599" s="7">
        <v>37032</v>
      </c>
      <c r="I599" s="8" t="s">
        <v>18</v>
      </c>
      <c r="J599" s="5">
        <v>6</v>
      </c>
    </row>
    <row r="600" spans="1:10">
      <c r="A600" s="74">
        <v>599</v>
      </c>
      <c r="B600" s="71" t="s">
        <v>865</v>
      </c>
      <c r="C600" s="71" t="s">
        <v>171</v>
      </c>
      <c r="D600" s="70" t="str">
        <f>VLOOKUP(C600,'School Codes'!A:B,2)</f>
        <v>OCBS</v>
      </c>
      <c r="E600" s="70" t="str">
        <f t="shared" si="9"/>
        <v>Tómas Haigney, Omagh Christian Brothers School</v>
      </c>
      <c r="F600" s="6" t="s">
        <v>120</v>
      </c>
      <c r="G600" s="6" t="s">
        <v>65</v>
      </c>
      <c r="H600" s="7">
        <v>36796</v>
      </c>
      <c r="I600" s="8" t="s">
        <v>18</v>
      </c>
      <c r="J600" s="5">
        <v>6</v>
      </c>
    </row>
    <row r="601" spans="1:10">
      <c r="A601" s="74">
        <v>600</v>
      </c>
      <c r="B601" s="71" t="s">
        <v>866</v>
      </c>
      <c r="C601" s="71" t="s">
        <v>171</v>
      </c>
      <c r="D601" s="70" t="str">
        <f>VLOOKUP(C601,'School Codes'!A:B,2)</f>
        <v>OCBS</v>
      </c>
      <c r="E601" s="70" t="str">
        <f t="shared" si="9"/>
        <v>Dan Haigney, Omagh Christian Brothers School</v>
      </c>
      <c r="F601" s="6" t="s">
        <v>160</v>
      </c>
      <c r="G601" s="6" t="s">
        <v>65</v>
      </c>
      <c r="H601" s="7">
        <v>36425</v>
      </c>
      <c r="I601" s="8" t="s">
        <v>18</v>
      </c>
      <c r="J601" s="5">
        <v>6</v>
      </c>
    </row>
    <row r="602" spans="1:10">
      <c r="A602" s="74">
        <v>601</v>
      </c>
      <c r="B602" s="71" t="s">
        <v>867</v>
      </c>
      <c r="C602" s="71" t="s">
        <v>171</v>
      </c>
      <c r="D602" s="70" t="str">
        <f>VLOOKUP(C602,'School Codes'!A:B,2)</f>
        <v>OCBS</v>
      </c>
      <c r="E602" s="70" t="str">
        <f t="shared" si="9"/>
        <v>Oisin McGuigan, Omagh Christian Brothers School</v>
      </c>
      <c r="F602" s="6" t="s">
        <v>79</v>
      </c>
      <c r="G602" s="6" t="s">
        <v>80</v>
      </c>
      <c r="H602" s="7">
        <v>35981</v>
      </c>
      <c r="I602" s="8" t="s">
        <v>20</v>
      </c>
      <c r="J602" s="5">
        <v>7</v>
      </c>
    </row>
    <row r="603" spans="1:10">
      <c r="A603" s="74">
        <v>602</v>
      </c>
      <c r="B603" s="71" t="s">
        <v>868</v>
      </c>
      <c r="C603" s="71" t="s">
        <v>171</v>
      </c>
      <c r="D603" s="70" t="str">
        <f>VLOOKUP(C603,'School Codes'!A:B,2)</f>
        <v>OCBS</v>
      </c>
      <c r="E603" s="70" t="str">
        <f t="shared" si="9"/>
        <v>Liam Griffiths, Omagh Christian Brothers School</v>
      </c>
      <c r="F603" s="6" t="s">
        <v>144</v>
      </c>
      <c r="G603" s="6" t="s">
        <v>65</v>
      </c>
      <c r="H603" s="7">
        <v>35326</v>
      </c>
      <c r="I603" s="8" t="s">
        <v>22</v>
      </c>
      <c r="J603" s="5">
        <v>8</v>
      </c>
    </row>
    <row r="604" spans="1:10">
      <c r="A604" s="74">
        <v>603</v>
      </c>
      <c r="B604" s="71" t="s">
        <v>869</v>
      </c>
      <c r="C604" s="71" t="s">
        <v>171</v>
      </c>
      <c r="D604" s="70" t="str">
        <f>VLOOKUP(C604,'School Codes'!A:B,2)</f>
        <v>OCBS</v>
      </c>
      <c r="E604" s="70" t="str">
        <f t="shared" si="9"/>
        <v>Luke Murray, Omagh Christian Brothers School</v>
      </c>
      <c r="F604" s="6" t="s">
        <v>135</v>
      </c>
      <c r="G604" s="6" t="s">
        <v>136</v>
      </c>
      <c r="H604" s="7">
        <v>34886</v>
      </c>
      <c r="I604" s="8" t="s">
        <v>22</v>
      </c>
      <c r="J604" s="5">
        <v>8</v>
      </c>
    </row>
    <row r="605" spans="1:10">
      <c r="A605" s="74">
        <v>604</v>
      </c>
      <c r="B605" s="71" t="s">
        <v>870</v>
      </c>
      <c r="C605" s="71" t="s">
        <v>171</v>
      </c>
      <c r="D605" s="70" t="str">
        <f>VLOOKUP(C605,'School Codes'!A:B,2)</f>
        <v>OCBS</v>
      </c>
      <c r="E605" s="70" t="str">
        <f t="shared" si="9"/>
        <v>Cormac Chism, Omagh Christian Brothers School</v>
      </c>
      <c r="F605" s="6" t="s">
        <v>113</v>
      </c>
      <c r="G605" s="6" t="s">
        <v>103</v>
      </c>
      <c r="H605" s="7">
        <v>35426</v>
      </c>
      <c r="I605" s="8" t="s">
        <v>23</v>
      </c>
      <c r="J605" s="5">
        <v>4</v>
      </c>
    </row>
    <row r="606" spans="1:10">
      <c r="A606" s="74">
        <v>605</v>
      </c>
      <c r="B606" s="71" t="s">
        <v>871</v>
      </c>
      <c r="C606" s="71" t="s">
        <v>171</v>
      </c>
      <c r="D606" s="70" t="str">
        <f>VLOOKUP(C606,'School Codes'!A:B,2)</f>
        <v>OCBS</v>
      </c>
      <c r="E606" s="70" t="str">
        <f t="shared" si="9"/>
        <v>Sean McSorley, Omagh Christian Brothers School</v>
      </c>
      <c r="F606" s="6" t="s">
        <v>158</v>
      </c>
      <c r="G606" s="6" t="s">
        <v>65</v>
      </c>
      <c r="H606" s="7">
        <v>35008</v>
      </c>
      <c r="I606" s="8" t="s">
        <v>23</v>
      </c>
      <c r="J606" s="5">
        <v>4</v>
      </c>
    </row>
    <row r="607" spans="1:10">
      <c r="A607" s="74">
        <v>606</v>
      </c>
      <c r="B607" s="71" t="s">
        <v>872</v>
      </c>
      <c r="C607" s="71" t="s">
        <v>171</v>
      </c>
      <c r="D607" s="70" t="str">
        <f>VLOOKUP(C607,'School Codes'!A:B,2)</f>
        <v>OCBS</v>
      </c>
      <c r="E607" s="70" t="str">
        <f t="shared" si="9"/>
        <v>Ben Kelly, Omagh Christian Brothers School</v>
      </c>
      <c r="F607" s="6" t="s">
        <v>144</v>
      </c>
      <c r="G607" s="6" t="s">
        <v>65</v>
      </c>
      <c r="H607" s="7">
        <v>35247</v>
      </c>
      <c r="I607" s="8" t="s">
        <v>22</v>
      </c>
      <c r="J607" s="5">
        <v>8</v>
      </c>
    </row>
    <row r="608" spans="1:10">
      <c r="A608" s="74">
        <v>607</v>
      </c>
      <c r="B608" s="71" t="s">
        <v>873</v>
      </c>
      <c r="C608" s="71" t="s">
        <v>171</v>
      </c>
      <c r="D608" s="70" t="str">
        <f>VLOOKUP(C608,'School Codes'!A:B,2)</f>
        <v>OCBS</v>
      </c>
      <c r="E608" s="70" t="str">
        <f t="shared" si="9"/>
        <v>Davog Kelly, Omagh Christian Brothers School</v>
      </c>
      <c r="F608" s="6" t="s">
        <v>135</v>
      </c>
      <c r="G608" s="6" t="s">
        <v>141</v>
      </c>
      <c r="H608" s="7">
        <v>35177</v>
      </c>
      <c r="I608" s="8" t="s">
        <v>22</v>
      </c>
      <c r="J608" s="5">
        <v>8</v>
      </c>
    </row>
    <row r="609" spans="1:10">
      <c r="A609" s="74">
        <v>608</v>
      </c>
      <c r="B609" s="71" t="s">
        <v>874</v>
      </c>
      <c r="C609" s="71" t="s">
        <v>171</v>
      </c>
      <c r="D609" s="70" t="str">
        <f>VLOOKUP(C609,'School Codes'!A:B,2)</f>
        <v>OCBS</v>
      </c>
      <c r="E609" s="70" t="str">
        <f t="shared" si="9"/>
        <v>Conor Corcoran, Omagh Christian Brothers School</v>
      </c>
      <c r="F609" s="6" t="s">
        <v>144</v>
      </c>
      <c r="G609" s="6" t="s">
        <v>143</v>
      </c>
      <c r="H609" s="7">
        <v>35124</v>
      </c>
      <c r="I609" s="8" t="s">
        <v>22</v>
      </c>
      <c r="J609" s="5">
        <v>8</v>
      </c>
    </row>
    <row r="610" spans="1:10">
      <c r="A610" s="74">
        <v>609</v>
      </c>
      <c r="B610" s="71" t="s">
        <v>875</v>
      </c>
      <c r="C610" s="71" t="s">
        <v>171</v>
      </c>
      <c r="D610" s="70" t="str">
        <f>VLOOKUP(C610,'School Codes'!A:B,2)</f>
        <v>OCBS</v>
      </c>
      <c r="E610" s="70" t="str">
        <f t="shared" si="9"/>
        <v>Finlay James, Omagh Christian Brothers School</v>
      </c>
      <c r="F610" s="6" t="s">
        <v>135</v>
      </c>
      <c r="G610" s="6" t="s">
        <v>65</v>
      </c>
      <c r="H610" s="7">
        <v>34771</v>
      </c>
      <c r="I610" s="8" t="s">
        <v>22</v>
      </c>
      <c r="J610" s="5">
        <v>8</v>
      </c>
    </row>
    <row r="611" spans="1:10">
      <c r="A611" s="74">
        <v>610</v>
      </c>
      <c r="B611" s="71" t="s">
        <v>876</v>
      </c>
      <c r="C611" s="71" t="s">
        <v>171</v>
      </c>
      <c r="D611" s="70" t="str">
        <f>VLOOKUP(C611,'School Codes'!A:B,2)</f>
        <v>OCBS</v>
      </c>
      <c r="E611" s="70" t="str">
        <f t="shared" si="9"/>
        <v>Callum Daly, Omagh Christian Brothers School</v>
      </c>
      <c r="F611" s="6" t="s">
        <v>143</v>
      </c>
      <c r="G611" s="6" t="s">
        <v>65</v>
      </c>
      <c r="H611" s="7">
        <v>34821</v>
      </c>
      <c r="I611" s="8" t="s">
        <v>22</v>
      </c>
      <c r="J611" s="5">
        <v>8</v>
      </c>
    </row>
    <row r="612" spans="1:10">
      <c r="A612" s="74">
        <v>611</v>
      </c>
      <c r="B612" s="71" t="s">
        <v>877</v>
      </c>
      <c r="C612" s="71" t="s">
        <v>172</v>
      </c>
      <c r="D612" s="70" t="str">
        <f>VLOOKUP(C612,'School Codes'!A:B,2)</f>
        <v>OHS</v>
      </c>
      <c r="E612" s="70" t="str">
        <f t="shared" si="9"/>
        <v>Allistair Adams-Bowles , Omagh High School</v>
      </c>
      <c r="F612" s="6" t="s">
        <v>68</v>
      </c>
      <c r="G612" s="6" t="s">
        <v>70</v>
      </c>
      <c r="H612" s="7">
        <v>36655</v>
      </c>
      <c r="I612" s="8" t="s">
        <v>19</v>
      </c>
      <c r="J612" s="5">
        <v>2</v>
      </c>
    </row>
    <row r="613" spans="1:10">
      <c r="A613" s="74">
        <v>612</v>
      </c>
      <c r="B613" s="71" t="s">
        <v>878</v>
      </c>
      <c r="C613" s="71" t="s">
        <v>172</v>
      </c>
      <c r="D613" s="70" t="str">
        <f>VLOOKUP(C613,'School Codes'!A:B,2)</f>
        <v>OHS</v>
      </c>
      <c r="E613" s="70" t="str">
        <f t="shared" si="9"/>
        <v>Clara Shaw, Omagh High School</v>
      </c>
      <c r="F613" s="6" t="s">
        <v>68</v>
      </c>
      <c r="G613" s="6" t="s">
        <v>89</v>
      </c>
      <c r="H613" s="7">
        <v>36701</v>
      </c>
      <c r="I613" s="8" t="s">
        <v>19</v>
      </c>
      <c r="J613" s="5">
        <v>2</v>
      </c>
    </row>
    <row r="614" spans="1:10">
      <c r="A614" s="74">
        <v>613</v>
      </c>
      <c r="B614" s="71" t="s">
        <v>879</v>
      </c>
      <c r="C614" s="71" t="s">
        <v>172</v>
      </c>
      <c r="D614" s="70" t="str">
        <f>VLOOKUP(C614,'School Codes'!A:B,2)</f>
        <v>OHS</v>
      </c>
      <c r="E614" s="70" t="str">
        <f t="shared" si="9"/>
        <v>Lewis Loughlan , Omagh High School</v>
      </c>
      <c r="F614" s="6" t="s">
        <v>73</v>
      </c>
      <c r="G614" s="6" t="s">
        <v>74</v>
      </c>
      <c r="H614" s="7">
        <v>37145</v>
      </c>
      <c r="I614" s="8" t="s">
        <v>16</v>
      </c>
      <c r="J614" s="5">
        <v>5</v>
      </c>
    </row>
    <row r="615" spans="1:10">
      <c r="A615" s="74">
        <v>614</v>
      </c>
      <c r="B615" s="71" t="s">
        <v>880</v>
      </c>
      <c r="C615" s="71" t="s">
        <v>172</v>
      </c>
      <c r="D615" s="70" t="str">
        <f>VLOOKUP(C615,'School Codes'!A:B,2)</f>
        <v>OHS</v>
      </c>
      <c r="E615" s="70" t="str">
        <f t="shared" si="9"/>
        <v>Adam Clyde, Omagh High School</v>
      </c>
      <c r="F615" s="6" t="s">
        <v>73</v>
      </c>
      <c r="G615" s="6" t="s">
        <v>65</v>
      </c>
      <c r="H615" s="7">
        <v>37193</v>
      </c>
      <c r="I615" s="8" t="s">
        <v>16</v>
      </c>
      <c r="J615" s="5">
        <v>5</v>
      </c>
    </row>
    <row r="616" spans="1:10">
      <c r="A616" s="74">
        <v>615</v>
      </c>
      <c r="B616" s="71" t="s">
        <v>881</v>
      </c>
      <c r="C616" s="71" t="s">
        <v>172</v>
      </c>
      <c r="D616" s="70" t="str">
        <f>VLOOKUP(C616,'School Codes'!A:B,2)</f>
        <v>OHS</v>
      </c>
      <c r="E616" s="70" t="str">
        <f t="shared" si="9"/>
        <v>Ashley Fyffe, Omagh High School</v>
      </c>
      <c r="F616" s="6" t="s">
        <v>124</v>
      </c>
      <c r="G616" s="6" t="s">
        <v>118</v>
      </c>
      <c r="H616" s="7">
        <v>37048</v>
      </c>
      <c r="I616" s="8" t="s">
        <v>18</v>
      </c>
      <c r="J616" s="5">
        <v>6</v>
      </c>
    </row>
    <row r="617" spans="1:10">
      <c r="A617" s="74">
        <v>616</v>
      </c>
      <c r="B617" s="71" t="s">
        <v>882</v>
      </c>
      <c r="C617" s="71" t="s">
        <v>172</v>
      </c>
      <c r="D617" s="70" t="str">
        <f>VLOOKUP(C617,'School Codes'!A:B,2)</f>
        <v>OHS</v>
      </c>
      <c r="E617" s="70" t="str">
        <f t="shared" si="9"/>
        <v>Ruby Clements, Omagh High School</v>
      </c>
      <c r="F617" s="6" t="s">
        <v>129</v>
      </c>
      <c r="G617" s="6" t="s">
        <v>65</v>
      </c>
      <c r="H617" s="7">
        <v>35747</v>
      </c>
      <c r="I617" s="8" t="s">
        <v>20</v>
      </c>
      <c r="J617" s="5">
        <v>7</v>
      </c>
    </row>
    <row r="618" spans="1:10">
      <c r="A618" s="74">
        <v>617</v>
      </c>
      <c r="B618" s="71" t="s">
        <v>883</v>
      </c>
      <c r="C618" s="71" t="s">
        <v>172</v>
      </c>
      <c r="D618" s="70" t="str">
        <f>VLOOKUP(C618,'School Codes'!A:B,2)</f>
        <v>OHS</v>
      </c>
      <c r="E618" s="70" t="str">
        <f t="shared" si="9"/>
        <v>Lucy Dunn, Omagh High School</v>
      </c>
      <c r="F618" s="6" t="s">
        <v>66</v>
      </c>
      <c r="G618" s="6" t="s">
        <v>82</v>
      </c>
      <c r="H618" s="7">
        <v>37131</v>
      </c>
      <c r="I618" s="8" t="s">
        <v>17</v>
      </c>
      <c r="J618" s="5">
        <v>1</v>
      </c>
    </row>
    <row r="619" spans="1:10">
      <c r="A619" s="74">
        <v>618</v>
      </c>
      <c r="B619" s="71" t="s">
        <v>884</v>
      </c>
      <c r="C619" s="71" t="s">
        <v>172</v>
      </c>
      <c r="D619" s="70" t="str">
        <f>VLOOKUP(C619,'School Codes'!A:B,2)</f>
        <v>OHS</v>
      </c>
      <c r="E619" s="70" t="str">
        <f t="shared" si="9"/>
        <v>Ben McCrea, Omagh High School</v>
      </c>
      <c r="F619" s="6" t="s">
        <v>64</v>
      </c>
      <c r="G619" s="6" t="s">
        <v>65</v>
      </c>
      <c r="H619" s="7">
        <v>37225</v>
      </c>
      <c r="I619" s="8" t="s">
        <v>17</v>
      </c>
      <c r="J619" s="5">
        <v>1</v>
      </c>
    </row>
    <row r="620" spans="1:10">
      <c r="A620" s="74">
        <v>619</v>
      </c>
      <c r="B620" s="71" t="s">
        <v>885</v>
      </c>
      <c r="C620" s="71" t="s">
        <v>172</v>
      </c>
      <c r="D620" s="70" t="str">
        <f>VLOOKUP(C620,'School Codes'!A:B,2)</f>
        <v>OHS</v>
      </c>
      <c r="E620" s="70" t="str">
        <f t="shared" si="9"/>
        <v>Adam Camley, Omagh High School</v>
      </c>
      <c r="F620" s="6" t="s">
        <v>67</v>
      </c>
      <c r="G620" s="6" t="s">
        <v>65</v>
      </c>
      <c r="H620" s="7">
        <v>37211</v>
      </c>
      <c r="I620" s="8" t="s">
        <v>17</v>
      </c>
      <c r="J620" s="5">
        <v>1</v>
      </c>
    </row>
    <row r="621" spans="1:10">
      <c r="A621" s="74">
        <v>620</v>
      </c>
      <c r="B621" s="71" t="s">
        <v>886</v>
      </c>
      <c r="C621" s="71" t="s">
        <v>172</v>
      </c>
      <c r="D621" s="70" t="str">
        <f>VLOOKUP(C621,'School Codes'!A:B,2)</f>
        <v>OHS</v>
      </c>
      <c r="E621" s="70" t="str">
        <f t="shared" si="9"/>
        <v>Sarah Hetherington, Omagh High School</v>
      </c>
      <c r="F621" s="6" t="s">
        <v>83</v>
      </c>
      <c r="G621" s="6" t="s">
        <v>65</v>
      </c>
      <c r="H621" s="7">
        <v>37274</v>
      </c>
      <c r="I621" s="8" t="s">
        <v>17</v>
      </c>
      <c r="J621" s="5">
        <v>1</v>
      </c>
    </row>
    <row r="622" spans="1:10">
      <c r="A622" s="74">
        <v>621</v>
      </c>
      <c r="B622" s="71" t="s">
        <v>887</v>
      </c>
      <c r="C622" s="71" t="s">
        <v>172</v>
      </c>
      <c r="D622" s="70" t="str">
        <f>VLOOKUP(C622,'School Codes'!A:B,2)</f>
        <v>OHS</v>
      </c>
      <c r="E622" s="70" t="str">
        <f t="shared" si="9"/>
        <v>Harris Dickson, Omagh High School</v>
      </c>
      <c r="F622" s="6" t="s">
        <v>88</v>
      </c>
      <c r="G622" s="6" t="s">
        <v>65</v>
      </c>
      <c r="H622" s="7">
        <v>37021</v>
      </c>
      <c r="I622" s="8" t="s">
        <v>19</v>
      </c>
      <c r="J622" s="5">
        <v>2</v>
      </c>
    </row>
    <row r="623" spans="1:10">
      <c r="A623" s="74">
        <v>622</v>
      </c>
      <c r="B623" s="71" t="s">
        <v>888</v>
      </c>
      <c r="C623" s="71" t="s">
        <v>172</v>
      </c>
      <c r="D623" s="70" t="str">
        <f>VLOOKUP(C623,'School Codes'!A:B,2)</f>
        <v>OHS</v>
      </c>
      <c r="E623" s="70" t="str">
        <f t="shared" si="9"/>
        <v>Oscar Thompson, Omagh High School</v>
      </c>
      <c r="F623" s="6" t="s">
        <v>68</v>
      </c>
      <c r="G623" s="6" t="s">
        <v>90</v>
      </c>
      <c r="H623" s="7">
        <v>36479</v>
      </c>
      <c r="I623" s="8" t="s">
        <v>19</v>
      </c>
      <c r="J623" s="5">
        <v>2</v>
      </c>
    </row>
    <row r="624" spans="1:10">
      <c r="A624" s="74">
        <v>623</v>
      </c>
      <c r="B624" s="71" t="s">
        <v>889</v>
      </c>
      <c r="C624" s="71" t="s">
        <v>172</v>
      </c>
      <c r="D624" s="70" t="str">
        <f>VLOOKUP(C624,'School Codes'!A:B,2)</f>
        <v>OHS</v>
      </c>
      <c r="E624" s="70" t="str">
        <f t="shared" si="9"/>
        <v>Jake McKinley, Omagh High School</v>
      </c>
      <c r="F624" s="6" t="s">
        <v>70</v>
      </c>
      <c r="G624" s="6" t="s">
        <v>65</v>
      </c>
      <c r="H624" s="7">
        <v>36649</v>
      </c>
      <c r="I624" s="8" t="s">
        <v>19</v>
      </c>
      <c r="J624" s="5">
        <v>2</v>
      </c>
    </row>
    <row r="625" spans="1:10">
      <c r="A625" s="74">
        <v>624</v>
      </c>
      <c r="B625" s="71" t="s">
        <v>890</v>
      </c>
      <c r="C625" s="71" t="s">
        <v>172</v>
      </c>
      <c r="D625" s="70" t="str">
        <f>VLOOKUP(C625,'School Codes'!A:B,2)</f>
        <v>OHS</v>
      </c>
      <c r="E625" s="70" t="str">
        <f t="shared" si="9"/>
        <v>Orrin Bell , Omagh High School</v>
      </c>
      <c r="F625" s="6" t="s">
        <v>71</v>
      </c>
      <c r="G625" s="6" t="s">
        <v>90</v>
      </c>
      <c r="H625" s="7">
        <v>36455</v>
      </c>
      <c r="I625" s="8" t="s">
        <v>19</v>
      </c>
      <c r="J625" s="5">
        <v>2</v>
      </c>
    </row>
    <row r="626" spans="1:10">
      <c r="A626" s="74">
        <v>625</v>
      </c>
      <c r="B626" s="71" t="s">
        <v>891</v>
      </c>
      <c r="C626" s="71" t="s">
        <v>172</v>
      </c>
      <c r="D626" s="70" t="str">
        <f>VLOOKUP(C626,'School Codes'!A:B,2)</f>
        <v>OHS</v>
      </c>
      <c r="E626" s="70" t="str">
        <f t="shared" si="9"/>
        <v>Jonathan Doak, Omagh High School</v>
      </c>
      <c r="F626" s="6" t="s">
        <v>70</v>
      </c>
      <c r="G626" s="6" t="s">
        <v>84</v>
      </c>
      <c r="H626" s="7">
        <v>36617</v>
      </c>
      <c r="I626" s="8" t="s">
        <v>19</v>
      </c>
      <c r="J626" s="5">
        <v>2</v>
      </c>
    </row>
    <row r="627" spans="1:10">
      <c r="A627" s="74">
        <v>626</v>
      </c>
      <c r="B627" s="71" t="s">
        <v>892</v>
      </c>
      <c r="C627" s="71" t="s">
        <v>172</v>
      </c>
      <c r="D627" s="70" t="str">
        <f>VLOOKUP(C627,'School Codes'!A:B,2)</f>
        <v>OHS</v>
      </c>
      <c r="E627" s="70" t="str">
        <f t="shared" si="9"/>
        <v>Jack Todd, Omagh High School</v>
      </c>
      <c r="F627" s="6" t="s">
        <v>86</v>
      </c>
      <c r="G627" s="6" t="s">
        <v>87</v>
      </c>
      <c r="H627" s="7">
        <v>36354</v>
      </c>
      <c r="I627" s="8" t="s">
        <v>19</v>
      </c>
      <c r="J627" s="5">
        <v>2</v>
      </c>
    </row>
    <row r="628" spans="1:10">
      <c r="A628" s="74">
        <v>627</v>
      </c>
      <c r="B628" s="71" t="s">
        <v>893</v>
      </c>
      <c r="C628" s="71" t="s">
        <v>172</v>
      </c>
      <c r="D628" s="70" t="str">
        <f>VLOOKUP(C628,'School Codes'!A:B,2)</f>
        <v>OHS</v>
      </c>
      <c r="E628" s="70" t="str">
        <f t="shared" si="9"/>
        <v>Nicole Hetherington, Omagh High School</v>
      </c>
      <c r="F628" s="6" t="s">
        <v>86</v>
      </c>
      <c r="G628" s="6" t="s">
        <v>88</v>
      </c>
      <c r="H628" s="7">
        <v>36349</v>
      </c>
      <c r="I628" s="8" t="s">
        <v>19</v>
      </c>
      <c r="J628" s="5">
        <v>2</v>
      </c>
    </row>
    <row r="629" spans="1:10">
      <c r="A629" s="74">
        <v>628</v>
      </c>
      <c r="B629" s="71" t="s">
        <v>894</v>
      </c>
      <c r="C629" s="71" t="s">
        <v>172</v>
      </c>
      <c r="D629" s="70" t="str">
        <f>VLOOKUP(C629,'School Codes'!A:B,2)</f>
        <v>OHS</v>
      </c>
      <c r="E629" s="70" t="str">
        <f t="shared" si="9"/>
        <v>Jamie Harpur, Omagh High School</v>
      </c>
      <c r="F629" s="6" t="s">
        <v>98</v>
      </c>
      <c r="G629" s="6" t="s">
        <v>99</v>
      </c>
      <c r="H629" s="7">
        <v>36179</v>
      </c>
      <c r="I629" s="8" t="s">
        <v>21</v>
      </c>
      <c r="J629" s="5">
        <v>3</v>
      </c>
    </row>
    <row r="630" spans="1:10">
      <c r="A630" s="74">
        <v>629</v>
      </c>
      <c r="B630" s="71" t="s">
        <v>895</v>
      </c>
      <c r="C630" s="71" t="s">
        <v>172</v>
      </c>
      <c r="D630" s="70" t="str">
        <f>VLOOKUP(C630,'School Codes'!A:B,2)</f>
        <v>OHS</v>
      </c>
      <c r="E630" s="70" t="str">
        <f t="shared" si="9"/>
        <v>Jake McNutt, Omagh High School</v>
      </c>
      <c r="F630" s="6" t="s">
        <v>91</v>
      </c>
      <c r="G630" s="6" t="s">
        <v>95</v>
      </c>
      <c r="H630" s="7">
        <v>36013</v>
      </c>
      <c r="I630" s="8" t="s">
        <v>21</v>
      </c>
      <c r="J630" s="5">
        <v>3</v>
      </c>
    </row>
    <row r="631" spans="1:10">
      <c r="A631" s="74">
        <v>630</v>
      </c>
      <c r="B631" s="71" t="s">
        <v>896</v>
      </c>
      <c r="C631" s="71" t="s">
        <v>172</v>
      </c>
      <c r="D631" s="70" t="str">
        <f>VLOOKUP(C631,'School Codes'!A:B,2)</f>
        <v>OHS</v>
      </c>
      <c r="E631" s="70" t="str">
        <f t="shared" si="9"/>
        <v>Brooklyn Williamson, Omagh High School</v>
      </c>
      <c r="F631" s="6" t="s">
        <v>94</v>
      </c>
      <c r="G631" s="6" t="s">
        <v>95</v>
      </c>
      <c r="H631" s="7">
        <v>36026</v>
      </c>
      <c r="I631" s="8" t="s">
        <v>21</v>
      </c>
      <c r="J631" s="5">
        <v>3</v>
      </c>
    </row>
    <row r="632" spans="1:10">
      <c r="A632" s="74">
        <v>631</v>
      </c>
      <c r="B632" s="71" t="s">
        <v>897</v>
      </c>
      <c r="C632" s="71" t="s">
        <v>172</v>
      </c>
      <c r="D632" s="70" t="str">
        <f>VLOOKUP(C632,'School Codes'!A:B,2)</f>
        <v>OHS</v>
      </c>
      <c r="E632" s="70" t="str">
        <f t="shared" si="9"/>
        <v>Sarah McConnell, Omagh High School</v>
      </c>
      <c r="F632" s="6" t="s">
        <v>100</v>
      </c>
      <c r="G632" s="6" t="s">
        <v>65</v>
      </c>
      <c r="H632" s="7">
        <v>36186</v>
      </c>
      <c r="I632" s="8" t="s">
        <v>21</v>
      </c>
      <c r="J632" s="5">
        <v>3</v>
      </c>
    </row>
    <row r="633" spans="1:10">
      <c r="A633" s="74">
        <v>632</v>
      </c>
      <c r="B633" s="71" t="s">
        <v>898</v>
      </c>
      <c r="C633" s="71" t="s">
        <v>172</v>
      </c>
      <c r="D633" s="70" t="str">
        <f>VLOOKUP(C633,'School Codes'!A:B,2)</f>
        <v>OHS</v>
      </c>
      <c r="E633" s="70" t="str">
        <f t="shared" si="9"/>
        <v>Nicola Moore, Omagh High School</v>
      </c>
      <c r="F633" s="6" t="s">
        <v>103</v>
      </c>
      <c r="G633" s="6" t="s">
        <v>65</v>
      </c>
      <c r="H633" s="7">
        <v>35285</v>
      </c>
      <c r="I633" s="8" t="s">
        <v>23</v>
      </c>
      <c r="J633" s="5">
        <v>4</v>
      </c>
    </row>
    <row r="634" spans="1:10">
      <c r="A634" s="74">
        <v>633</v>
      </c>
      <c r="B634" s="71" t="s">
        <v>899</v>
      </c>
      <c r="C634" s="71" t="s">
        <v>172</v>
      </c>
      <c r="D634" s="70" t="str">
        <f>VLOOKUP(C634,'School Codes'!A:B,2)</f>
        <v>OHS</v>
      </c>
      <c r="E634" s="70" t="str">
        <f t="shared" si="9"/>
        <v>Marcus Marek, Omagh High School</v>
      </c>
      <c r="F634" s="6" t="s">
        <v>73</v>
      </c>
      <c r="G634" s="6" t="s">
        <v>72</v>
      </c>
      <c r="H634" s="7">
        <v>37116</v>
      </c>
      <c r="I634" s="8" t="s">
        <v>16</v>
      </c>
      <c r="J634" s="5">
        <v>5</v>
      </c>
    </row>
    <row r="635" spans="1:10">
      <c r="A635" s="74">
        <v>634</v>
      </c>
      <c r="B635" s="71" t="s">
        <v>900</v>
      </c>
      <c r="C635" s="71" t="s">
        <v>172</v>
      </c>
      <c r="D635" s="70" t="str">
        <f>VLOOKUP(C635,'School Codes'!A:B,2)</f>
        <v>OHS</v>
      </c>
      <c r="E635" s="70" t="str">
        <f t="shared" si="9"/>
        <v>Evan Buchanan, Omagh High School</v>
      </c>
      <c r="F635" s="6" t="s">
        <v>75</v>
      </c>
      <c r="G635" s="6" t="s">
        <v>65</v>
      </c>
      <c r="H635" s="7">
        <v>37304</v>
      </c>
      <c r="I635" s="8" t="s">
        <v>16</v>
      </c>
      <c r="J635" s="5">
        <v>5</v>
      </c>
    </row>
    <row r="636" spans="1:10">
      <c r="A636" s="74">
        <v>635</v>
      </c>
      <c r="B636" s="71" t="s">
        <v>901</v>
      </c>
      <c r="C636" s="71" t="s">
        <v>172</v>
      </c>
      <c r="D636" s="70" t="str">
        <f>VLOOKUP(C636,'School Codes'!A:B,2)</f>
        <v>OHS</v>
      </c>
      <c r="E636" s="70" t="str">
        <f t="shared" si="9"/>
        <v>Thomas Kelly, Omagh High School</v>
      </c>
      <c r="F636" s="6" t="s">
        <v>75</v>
      </c>
      <c r="G636" s="6" t="s">
        <v>65</v>
      </c>
      <c r="H636" s="7">
        <v>37154</v>
      </c>
      <c r="I636" s="8" t="s">
        <v>16</v>
      </c>
      <c r="J636" s="5">
        <v>5</v>
      </c>
    </row>
    <row r="637" spans="1:10">
      <c r="A637" s="74">
        <v>636</v>
      </c>
      <c r="B637" s="71" t="s">
        <v>902</v>
      </c>
      <c r="C637" s="71" t="s">
        <v>172</v>
      </c>
      <c r="D637" s="70" t="str">
        <f>VLOOKUP(C637,'School Codes'!A:B,2)</f>
        <v>OHS</v>
      </c>
      <c r="E637" s="70" t="str">
        <f t="shared" si="9"/>
        <v>Ethan Walker, Omagh High School</v>
      </c>
      <c r="F637" s="6" t="s">
        <v>74</v>
      </c>
      <c r="G637" s="6" t="s">
        <v>65</v>
      </c>
      <c r="H637" s="7">
        <v>37076</v>
      </c>
      <c r="I637" s="8" t="s">
        <v>16</v>
      </c>
      <c r="J637" s="5">
        <v>5</v>
      </c>
    </row>
    <row r="638" spans="1:10">
      <c r="A638" s="74">
        <v>637</v>
      </c>
      <c r="B638" s="71" t="s">
        <v>903</v>
      </c>
      <c r="C638" s="71" t="s">
        <v>172</v>
      </c>
      <c r="D638" s="70" t="str">
        <f>VLOOKUP(C638,'School Codes'!A:B,2)</f>
        <v>OHS</v>
      </c>
      <c r="E638" s="70" t="str">
        <f t="shared" si="9"/>
        <v>Lewis Dempsey, Omagh High School</v>
      </c>
      <c r="F638" s="6" t="s">
        <v>74</v>
      </c>
      <c r="G638" s="6" t="s">
        <v>65</v>
      </c>
      <c r="H638" s="7">
        <v>37112</v>
      </c>
      <c r="I638" s="8" t="s">
        <v>16</v>
      </c>
      <c r="J638" s="5">
        <v>5</v>
      </c>
    </row>
    <row r="639" spans="1:10">
      <c r="A639" s="74">
        <v>638</v>
      </c>
      <c r="B639" s="71" t="s">
        <v>904</v>
      </c>
      <c r="C639" s="71" t="s">
        <v>172</v>
      </c>
      <c r="D639" s="70" t="str">
        <f>VLOOKUP(C639,'School Codes'!A:B,2)</f>
        <v>OHS</v>
      </c>
      <c r="E639" s="70" t="str">
        <f t="shared" si="9"/>
        <v>Rachel Pinkerton, Omagh High School</v>
      </c>
      <c r="F639" s="6" t="s">
        <v>119</v>
      </c>
      <c r="G639" s="6" t="s">
        <v>117</v>
      </c>
      <c r="H639" s="7">
        <v>36488</v>
      </c>
      <c r="I639" s="8" t="s">
        <v>18</v>
      </c>
      <c r="J639" s="5">
        <v>6</v>
      </c>
    </row>
    <row r="640" spans="1:10">
      <c r="A640" s="74">
        <v>639</v>
      </c>
      <c r="B640" s="71" t="s">
        <v>905</v>
      </c>
      <c r="C640" s="71" t="s">
        <v>172</v>
      </c>
      <c r="D640" s="70" t="str">
        <f>VLOOKUP(C640,'School Codes'!A:B,2)</f>
        <v>OHS</v>
      </c>
      <c r="E640" s="70" t="str">
        <f t="shared" si="9"/>
        <v>Isabel McDowell, Omagh High School</v>
      </c>
      <c r="F640" s="6" t="s">
        <v>118</v>
      </c>
      <c r="G640" s="6" t="s">
        <v>124</v>
      </c>
      <c r="H640" s="7">
        <v>36434</v>
      </c>
      <c r="I640" s="8" t="s">
        <v>18</v>
      </c>
      <c r="J640" s="5">
        <v>6</v>
      </c>
    </row>
    <row r="641" spans="1:10">
      <c r="A641" s="74">
        <v>640</v>
      </c>
      <c r="B641" s="71" t="s">
        <v>906</v>
      </c>
      <c r="C641" s="71" t="s">
        <v>172</v>
      </c>
      <c r="D641" s="70" t="str">
        <f>VLOOKUP(C641,'School Codes'!A:B,2)</f>
        <v>OHS</v>
      </c>
      <c r="E641" s="70" t="str">
        <f t="shared" si="9"/>
        <v>Tom Doherty , Omagh High School</v>
      </c>
      <c r="F641" s="6" t="s">
        <v>125</v>
      </c>
      <c r="G641" s="6" t="s">
        <v>65</v>
      </c>
      <c r="H641" s="7">
        <v>36435</v>
      </c>
      <c r="I641" s="8" t="s">
        <v>18</v>
      </c>
      <c r="J641" s="5">
        <v>6</v>
      </c>
    </row>
    <row r="642" spans="1:10">
      <c r="A642" s="74">
        <v>641</v>
      </c>
      <c r="B642" s="71" t="s">
        <v>907</v>
      </c>
      <c r="C642" s="71" t="s">
        <v>172</v>
      </c>
      <c r="D642" s="70" t="str">
        <f>VLOOKUP(C642,'School Codes'!A:B,2)</f>
        <v>OHS</v>
      </c>
      <c r="E642" s="70" t="str">
        <f t="shared" si="9"/>
        <v>Harvey Walker , Omagh High School</v>
      </c>
      <c r="F642" s="6" t="s">
        <v>125</v>
      </c>
      <c r="G642" s="6" t="s">
        <v>65</v>
      </c>
      <c r="H642" s="7">
        <v>36421</v>
      </c>
      <c r="I642" s="8" t="s">
        <v>18</v>
      </c>
      <c r="J642" s="5">
        <v>6</v>
      </c>
    </row>
    <row r="643" spans="1:10">
      <c r="A643" s="74">
        <v>642</v>
      </c>
      <c r="B643" s="71" t="s">
        <v>908</v>
      </c>
      <c r="C643" s="71" t="s">
        <v>172</v>
      </c>
      <c r="D643" s="70" t="str">
        <f>VLOOKUP(C643,'School Codes'!A:B,2)</f>
        <v>OHS</v>
      </c>
      <c r="E643" s="70" t="str">
        <f t="shared" si="9"/>
        <v>Matthew Kerrigan , Omagh High School</v>
      </c>
      <c r="F643" s="6" t="s">
        <v>126</v>
      </c>
      <c r="G643" s="6" t="s">
        <v>65</v>
      </c>
      <c r="H643" s="7">
        <v>36365</v>
      </c>
      <c r="I643" s="8" t="s">
        <v>18</v>
      </c>
      <c r="J643" s="5">
        <v>6</v>
      </c>
    </row>
    <row r="644" spans="1:10">
      <c r="A644" s="74">
        <v>643</v>
      </c>
      <c r="B644" s="71" t="s">
        <v>909</v>
      </c>
      <c r="C644" s="71" t="s">
        <v>172</v>
      </c>
      <c r="D644" s="70" t="str">
        <f>VLOOKUP(C644,'School Codes'!A:B,2)</f>
        <v>OHS</v>
      </c>
      <c r="E644" s="70" t="str">
        <f t="shared" ref="E644:E707" si="10">IF(A644="","",CONCATENATE(B644,", ",C644))</f>
        <v>Corey Nugent , Omagh High School</v>
      </c>
      <c r="F644" s="6" t="s">
        <v>132</v>
      </c>
      <c r="G644" s="6" t="s">
        <v>133</v>
      </c>
      <c r="H644" s="7">
        <v>36065</v>
      </c>
      <c r="I644" s="8" t="s">
        <v>20</v>
      </c>
      <c r="J644" s="5">
        <v>7</v>
      </c>
    </row>
    <row r="645" spans="1:10">
      <c r="A645" s="74">
        <v>644</v>
      </c>
      <c r="B645" s="71" t="s">
        <v>910</v>
      </c>
      <c r="C645" s="71" t="s">
        <v>172</v>
      </c>
      <c r="D645" s="70" t="str">
        <f>VLOOKUP(C645,'School Codes'!A:B,2)</f>
        <v>OHS</v>
      </c>
      <c r="E645" s="70" t="str">
        <f t="shared" si="10"/>
        <v>Lucy Jobb, Omagh High School</v>
      </c>
      <c r="F645" s="6" t="s">
        <v>132</v>
      </c>
      <c r="G645" s="6" t="s">
        <v>133</v>
      </c>
      <c r="H645" s="7">
        <v>36048</v>
      </c>
      <c r="I645" s="8" t="s">
        <v>20</v>
      </c>
      <c r="J645" s="5">
        <v>7</v>
      </c>
    </row>
    <row r="646" spans="1:10">
      <c r="A646" s="74">
        <v>645</v>
      </c>
      <c r="B646" s="71" t="s">
        <v>911</v>
      </c>
      <c r="C646" s="71" t="s">
        <v>172</v>
      </c>
      <c r="D646" s="70" t="str">
        <f>VLOOKUP(C646,'School Codes'!A:B,2)</f>
        <v>OHS</v>
      </c>
      <c r="E646" s="70" t="str">
        <f t="shared" si="10"/>
        <v>Tyler Duncan, Omagh High School</v>
      </c>
      <c r="F646" s="6" t="s">
        <v>70</v>
      </c>
      <c r="G646" s="6" t="s">
        <v>65</v>
      </c>
      <c r="H646" s="7">
        <v>36419</v>
      </c>
      <c r="I646" s="8" t="s">
        <v>19</v>
      </c>
      <c r="J646" s="5">
        <v>2</v>
      </c>
    </row>
    <row r="647" spans="1:10">
      <c r="A647" s="74">
        <v>646</v>
      </c>
      <c r="B647" s="71" t="s">
        <v>912</v>
      </c>
      <c r="C647" s="71" t="s">
        <v>221</v>
      </c>
      <c r="D647" s="70" t="str">
        <f>VLOOKUP(C647,'School Codes'!A:B,2)</f>
        <v>RSC</v>
      </c>
      <c r="E647" s="70" t="str">
        <f t="shared" si="10"/>
        <v>Adam Dunne, Royal Sch, Cavan</v>
      </c>
      <c r="F647" s="6" t="s">
        <v>70</v>
      </c>
      <c r="G647" s="6" t="s">
        <v>65</v>
      </c>
      <c r="H647" s="7">
        <v>36425</v>
      </c>
      <c r="I647" s="8" t="s">
        <v>19</v>
      </c>
      <c r="J647" s="5">
        <v>2</v>
      </c>
    </row>
    <row r="648" spans="1:10">
      <c r="A648" s="74">
        <v>647</v>
      </c>
      <c r="B648" s="71" t="s">
        <v>913</v>
      </c>
      <c r="C648" s="71" t="s">
        <v>221</v>
      </c>
      <c r="D648" s="70" t="str">
        <f>VLOOKUP(C648,'School Codes'!A:B,2)</f>
        <v>RSC</v>
      </c>
      <c r="E648" s="70" t="str">
        <f t="shared" si="10"/>
        <v>Blessing Adewunmi, Royal Sch, Cavan</v>
      </c>
      <c r="F648" s="6" t="s">
        <v>100</v>
      </c>
      <c r="G648" s="6" t="s">
        <v>65</v>
      </c>
      <c r="H648" s="7">
        <v>36259</v>
      </c>
      <c r="I648" s="8" t="s">
        <v>21</v>
      </c>
      <c r="J648" s="5">
        <v>3</v>
      </c>
    </row>
    <row r="649" spans="1:10">
      <c r="A649" s="74">
        <v>648</v>
      </c>
      <c r="B649" s="71" t="s">
        <v>914</v>
      </c>
      <c r="C649" s="71" t="s">
        <v>221</v>
      </c>
      <c r="D649" s="70" t="str">
        <f>VLOOKUP(C649,'School Codes'!A:B,2)</f>
        <v>RSC</v>
      </c>
      <c r="E649" s="70" t="str">
        <f t="shared" si="10"/>
        <v>Tyana Pratt-Clarke, Royal Sch, Cavan</v>
      </c>
      <c r="F649" s="6" t="s">
        <v>100</v>
      </c>
      <c r="G649" s="6" t="s">
        <v>65</v>
      </c>
      <c r="H649" s="7">
        <v>35683</v>
      </c>
      <c r="I649" s="8" t="s">
        <v>21</v>
      </c>
      <c r="J649" s="5">
        <v>3</v>
      </c>
    </row>
    <row r="650" spans="1:10">
      <c r="A650" s="74">
        <v>649</v>
      </c>
      <c r="B650" s="71" t="s">
        <v>915</v>
      </c>
      <c r="C650" s="71" t="s">
        <v>221</v>
      </c>
      <c r="D650" s="70" t="str">
        <f>VLOOKUP(C650,'School Codes'!A:B,2)</f>
        <v>RSC</v>
      </c>
      <c r="E650" s="70" t="str">
        <f t="shared" si="10"/>
        <v>Elliott Kells, Royal Sch, Cavan</v>
      </c>
      <c r="F650" s="6" t="s">
        <v>95</v>
      </c>
      <c r="G650" s="6" t="s">
        <v>94</v>
      </c>
      <c r="H650" s="7">
        <v>35779</v>
      </c>
      <c r="I650" s="8" t="s">
        <v>21</v>
      </c>
      <c r="J650" s="5">
        <v>3</v>
      </c>
    </row>
    <row r="651" spans="1:10">
      <c r="A651" s="74">
        <v>650</v>
      </c>
      <c r="B651" s="71" t="s">
        <v>916</v>
      </c>
      <c r="C651" s="71" t="s">
        <v>221</v>
      </c>
      <c r="D651" s="70" t="str">
        <f>VLOOKUP(C651,'School Codes'!A:B,2)</f>
        <v>RSC</v>
      </c>
      <c r="E651" s="70" t="str">
        <f t="shared" si="10"/>
        <v>Ava Nesbitt, Royal Sch, Cavan</v>
      </c>
      <c r="F651" s="6" t="s">
        <v>92</v>
      </c>
      <c r="G651" s="6" t="s">
        <v>65</v>
      </c>
      <c r="H651" s="7">
        <v>36308</v>
      </c>
      <c r="I651" s="8" t="s">
        <v>21</v>
      </c>
      <c r="J651" s="5">
        <v>3</v>
      </c>
    </row>
    <row r="652" spans="1:10">
      <c r="A652" s="74">
        <v>651</v>
      </c>
      <c r="B652" s="71" t="s">
        <v>917</v>
      </c>
      <c r="C652" s="71" t="s">
        <v>221</v>
      </c>
      <c r="D652" s="70" t="str">
        <f>VLOOKUP(C652,'School Codes'!A:B,2)</f>
        <v>RSC</v>
      </c>
      <c r="E652" s="70" t="str">
        <f t="shared" si="10"/>
        <v>Faith Jameson, Royal Sch, Cavan</v>
      </c>
      <c r="F652" s="6" t="s">
        <v>102</v>
      </c>
      <c r="G652" s="6" t="s">
        <v>65</v>
      </c>
      <c r="H652" s="7">
        <v>36056</v>
      </c>
      <c r="I652" s="8" t="s">
        <v>21</v>
      </c>
      <c r="J652" s="5">
        <v>3</v>
      </c>
    </row>
    <row r="653" spans="1:10">
      <c r="A653" s="74">
        <v>652</v>
      </c>
      <c r="B653" s="71" t="s">
        <v>918</v>
      </c>
      <c r="C653" s="71" t="s">
        <v>221</v>
      </c>
      <c r="D653" s="70" t="str">
        <f>VLOOKUP(C653,'School Codes'!A:B,2)</f>
        <v>RSC</v>
      </c>
      <c r="E653" s="70" t="str">
        <f t="shared" si="10"/>
        <v>Eniola Faleti, Royal Sch, Cavan</v>
      </c>
      <c r="F653" s="6" t="s">
        <v>71</v>
      </c>
      <c r="G653" s="6" t="s">
        <v>90</v>
      </c>
      <c r="H653" s="7">
        <v>36475</v>
      </c>
      <c r="I653" s="8" t="s">
        <v>19</v>
      </c>
      <c r="J653" s="5">
        <v>2</v>
      </c>
    </row>
    <row r="654" spans="1:10">
      <c r="A654" s="74">
        <v>653</v>
      </c>
      <c r="B654" s="71" t="s">
        <v>919</v>
      </c>
      <c r="C654" s="71" t="s">
        <v>221</v>
      </c>
      <c r="D654" s="70" t="str">
        <f>VLOOKUP(C654,'School Codes'!A:B,2)</f>
        <v>RSC</v>
      </c>
      <c r="E654" s="70" t="str">
        <f t="shared" si="10"/>
        <v>Fabio Elliott, Royal Sch, Cavan</v>
      </c>
      <c r="F654" s="6" t="s">
        <v>92</v>
      </c>
      <c r="G654" s="6" t="s">
        <v>94</v>
      </c>
      <c r="H654" s="7">
        <v>35791</v>
      </c>
      <c r="I654" s="8" t="s">
        <v>21</v>
      </c>
      <c r="J654" s="5">
        <v>3</v>
      </c>
    </row>
    <row r="655" spans="1:10">
      <c r="A655" s="74">
        <v>654</v>
      </c>
      <c r="B655" s="71" t="s">
        <v>920</v>
      </c>
      <c r="C655" s="71" t="s">
        <v>221</v>
      </c>
      <c r="D655" s="70" t="str">
        <f>VLOOKUP(C655,'School Codes'!A:B,2)</f>
        <v>RSC</v>
      </c>
      <c r="E655" s="70" t="str">
        <f t="shared" si="10"/>
        <v>Dawn Higgins, Royal Sch, Cavan</v>
      </c>
      <c r="F655" s="6" t="s">
        <v>97</v>
      </c>
      <c r="G655" s="6" t="s">
        <v>65</v>
      </c>
      <c r="H655" s="7">
        <v>36146</v>
      </c>
      <c r="I655" s="8" t="s">
        <v>21</v>
      </c>
      <c r="J655" s="5">
        <v>3</v>
      </c>
    </row>
    <row r="656" spans="1:10">
      <c r="A656" s="74">
        <v>655</v>
      </c>
      <c r="B656" s="71" t="s">
        <v>921</v>
      </c>
      <c r="C656" s="71" t="s">
        <v>221</v>
      </c>
      <c r="D656" s="70" t="str">
        <f>VLOOKUP(C656,'School Codes'!A:B,2)</f>
        <v>RSC</v>
      </c>
      <c r="E656" s="70" t="str">
        <f t="shared" si="10"/>
        <v>Adeola Adewunmi, Royal Sch, Cavan</v>
      </c>
      <c r="F656" s="6" t="s">
        <v>96</v>
      </c>
      <c r="G656" s="6" t="s">
        <v>65</v>
      </c>
      <c r="H656" s="7">
        <v>36146</v>
      </c>
      <c r="I656" s="8" t="s">
        <v>21</v>
      </c>
      <c r="J656" s="5">
        <v>3</v>
      </c>
    </row>
    <row r="657" spans="1:10">
      <c r="A657" s="74">
        <v>656</v>
      </c>
      <c r="B657" s="71" t="s">
        <v>922</v>
      </c>
      <c r="C657" s="71" t="s">
        <v>221</v>
      </c>
      <c r="D657" s="70" t="str">
        <f>VLOOKUP(C657,'School Codes'!A:B,2)</f>
        <v>RSC</v>
      </c>
      <c r="E657" s="70" t="str">
        <f t="shared" si="10"/>
        <v>Thomas Adeniyi-Thomas, Royal Sch, Cavan</v>
      </c>
      <c r="F657" s="6" t="s">
        <v>139</v>
      </c>
      <c r="G657" s="6" t="s">
        <v>65</v>
      </c>
      <c r="H657" s="7">
        <v>35855</v>
      </c>
      <c r="I657" s="8" t="s">
        <v>21</v>
      </c>
      <c r="J657" s="5">
        <v>3</v>
      </c>
    </row>
    <row r="658" spans="1:10">
      <c r="A658" s="74">
        <v>657</v>
      </c>
      <c r="B658" s="71" t="s">
        <v>923</v>
      </c>
      <c r="C658" s="71" t="s">
        <v>221</v>
      </c>
      <c r="D658" s="70" t="str">
        <f>VLOOKUP(C658,'School Codes'!A:B,2)</f>
        <v>RSC</v>
      </c>
      <c r="E658" s="70" t="str">
        <f t="shared" si="10"/>
        <v>Andrew McNally, Royal Sch, Cavan</v>
      </c>
      <c r="F658" s="6" t="s">
        <v>106</v>
      </c>
      <c r="G658" s="6" t="s">
        <v>158</v>
      </c>
      <c r="H658" s="7">
        <v>35455</v>
      </c>
      <c r="I658" s="8" t="s">
        <v>23</v>
      </c>
      <c r="J658" s="5">
        <v>4</v>
      </c>
    </row>
    <row r="659" spans="1:10">
      <c r="A659" s="74">
        <v>658</v>
      </c>
      <c r="B659" s="71" t="s">
        <v>924</v>
      </c>
      <c r="C659" s="71" t="s">
        <v>221</v>
      </c>
      <c r="D659" s="70" t="str">
        <f>VLOOKUP(C659,'School Codes'!A:B,2)</f>
        <v>RSC</v>
      </c>
      <c r="E659" s="70" t="str">
        <f t="shared" si="10"/>
        <v>Freddie Elliott, Royal Sch, Cavan</v>
      </c>
      <c r="F659" s="6" t="s">
        <v>119</v>
      </c>
      <c r="G659" s="6" t="s">
        <v>122</v>
      </c>
      <c r="H659" s="7">
        <v>36383</v>
      </c>
      <c r="I659" s="8" t="s">
        <v>18</v>
      </c>
      <c r="J659" s="5">
        <v>6</v>
      </c>
    </row>
    <row r="660" spans="1:10">
      <c r="A660" s="74">
        <v>659</v>
      </c>
      <c r="B660" s="71" t="s">
        <v>925</v>
      </c>
      <c r="C660" s="71" t="s">
        <v>221</v>
      </c>
      <c r="D660" s="70" t="str">
        <f>VLOOKUP(C660,'School Codes'!A:B,2)</f>
        <v>RSC</v>
      </c>
      <c r="E660" s="70" t="str">
        <f t="shared" si="10"/>
        <v>Olivia Moore, Royal Sch, Cavan</v>
      </c>
      <c r="F660" s="6" t="s">
        <v>117</v>
      </c>
      <c r="G660" s="6" t="s">
        <v>120</v>
      </c>
      <c r="H660" s="7">
        <v>36647</v>
      </c>
      <c r="I660" s="8" t="s">
        <v>18</v>
      </c>
      <c r="J660" s="5">
        <v>6</v>
      </c>
    </row>
    <row r="661" spans="1:10">
      <c r="A661" s="74">
        <v>660</v>
      </c>
      <c r="B661" s="71" t="s">
        <v>926</v>
      </c>
      <c r="C661" s="71" t="s">
        <v>221</v>
      </c>
      <c r="D661" s="70" t="str">
        <f>VLOOKUP(C661,'School Codes'!A:B,2)</f>
        <v>RSC</v>
      </c>
      <c r="E661" s="70" t="str">
        <f t="shared" si="10"/>
        <v>Lloyd Hastings, Royal Sch, Cavan</v>
      </c>
      <c r="F661" s="6" t="s">
        <v>126</v>
      </c>
      <c r="G661" s="6" t="s">
        <v>125</v>
      </c>
      <c r="H661" s="7">
        <v>36582</v>
      </c>
      <c r="I661" s="8" t="s">
        <v>18</v>
      </c>
      <c r="J661" s="5">
        <v>6</v>
      </c>
    </row>
    <row r="662" spans="1:10">
      <c r="A662" s="74">
        <v>661</v>
      </c>
      <c r="B662" s="71" t="s">
        <v>927</v>
      </c>
      <c r="C662" s="71" t="s">
        <v>221</v>
      </c>
      <c r="D662" s="70" t="str">
        <f>VLOOKUP(C662,'School Codes'!A:B,2)</f>
        <v>RSC</v>
      </c>
      <c r="E662" s="70" t="str">
        <f t="shared" si="10"/>
        <v>Craig Ebbitt, Royal Sch, Cavan</v>
      </c>
      <c r="F662" s="6" t="s">
        <v>130</v>
      </c>
      <c r="G662" s="6" t="s">
        <v>156</v>
      </c>
      <c r="H662" s="7">
        <v>36298</v>
      </c>
      <c r="I662" s="8" t="s">
        <v>20</v>
      </c>
      <c r="J662" s="5">
        <v>7</v>
      </c>
    </row>
    <row r="663" spans="1:10">
      <c r="A663" s="74">
        <v>662</v>
      </c>
      <c r="B663" s="71" t="s">
        <v>928</v>
      </c>
      <c r="C663" s="71" t="s">
        <v>221</v>
      </c>
      <c r="D663" s="70" t="str">
        <f>VLOOKUP(C663,'School Codes'!A:B,2)</f>
        <v>RSC</v>
      </c>
      <c r="E663" s="70" t="str">
        <f t="shared" si="10"/>
        <v>Graeme Garland, Royal Sch, Cavan</v>
      </c>
      <c r="F663" s="6" t="s">
        <v>76</v>
      </c>
      <c r="G663" s="6" t="s">
        <v>77</v>
      </c>
      <c r="H663" s="7">
        <v>36064</v>
      </c>
      <c r="I663" s="8" t="s">
        <v>20</v>
      </c>
      <c r="J663" s="5">
        <v>7</v>
      </c>
    </row>
    <row r="664" spans="1:10">
      <c r="A664" s="74">
        <v>663</v>
      </c>
      <c r="B664" s="71" t="s">
        <v>929</v>
      </c>
      <c r="C664" s="71" t="s">
        <v>221</v>
      </c>
      <c r="D664" s="70" t="str">
        <f>VLOOKUP(C664,'School Codes'!A:B,2)</f>
        <v>RSC</v>
      </c>
      <c r="E664" s="70" t="str">
        <f t="shared" si="10"/>
        <v>Shane Mulligan, Royal Sch, Cavan</v>
      </c>
      <c r="F664" s="6" t="s">
        <v>137</v>
      </c>
      <c r="G664" s="6" t="s">
        <v>138</v>
      </c>
      <c r="H664" s="7">
        <v>35134</v>
      </c>
      <c r="I664" s="8" t="s">
        <v>22</v>
      </c>
      <c r="J664" s="5">
        <v>8</v>
      </c>
    </row>
    <row r="665" spans="1:10">
      <c r="A665" s="74">
        <v>664</v>
      </c>
      <c r="B665" s="71" t="s">
        <v>930</v>
      </c>
      <c r="C665" s="71" t="s">
        <v>221</v>
      </c>
      <c r="D665" s="70" t="str">
        <f>VLOOKUP(C665,'School Codes'!A:B,2)</f>
        <v>RSC</v>
      </c>
      <c r="E665" s="70" t="str">
        <f t="shared" si="10"/>
        <v>Nick Palmer, Royal Sch, Cavan</v>
      </c>
      <c r="F665" s="6" t="s">
        <v>137</v>
      </c>
      <c r="G665" s="6" t="s">
        <v>138</v>
      </c>
      <c r="H665" s="7">
        <v>35516</v>
      </c>
      <c r="I665" s="8" t="s">
        <v>22</v>
      </c>
      <c r="J665" s="5">
        <v>8</v>
      </c>
    </row>
    <row r="666" spans="1:10">
      <c r="A666" s="74">
        <v>665</v>
      </c>
      <c r="B666" s="71" t="s">
        <v>931</v>
      </c>
      <c r="C666" s="71" t="s">
        <v>221</v>
      </c>
      <c r="D666" s="70" t="str">
        <f>VLOOKUP(C666,'School Codes'!A:B,2)</f>
        <v>RSC</v>
      </c>
      <c r="E666" s="70" t="str">
        <f t="shared" si="10"/>
        <v>Fabian Torres, Royal Sch, Cavan</v>
      </c>
      <c r="F666" s="6" t="s">
        <v>68</v>
      </c>
      <c r="G666" s="6" t="s">
        <v>70</v>
      </c>
      <c r="H666" s="7">
        <v>36794</v>
      </c>
      <c r="I666" s="8" t="s">
        <v>19</v>
      </c>
      <c r="J666" s="5">
        <v>2</v>
      </c>
    </row>
    <row r="667" spans="1:10">
      <c r="A667" s="74">
        <v>666</v>
      </c>
      <c r="B667" s="71" t="s">
        <v>932</v>
      </c>
      <c r="C667" s="71" t="s">
        <v>221</v>
      </c>
      <c r="D667" s="70" t="str">
        <f>VLOOKUP(C667,'School Codes'!A:B,2)</f>
        <v>RSC</v>
      </c>
      <c r="E667" s="70" t="str">
        <f t="shared" si="10"/>
        <v>Charlotte Moore, Royal Sch, Cavan</v>
      </c>
      <c r="F667" s="6" t="s">
        <v>68</v>
      </c>
      <c r="G667" s="6" t="s">
        <v>69</v>
      </c>
      <c r="H667" s="7">
        <v>36727</v>
      </c>
      <c r="I667" s="8" t="s">
        <v>19</v>
      </c>
      <c r="J667" s="5">
        <v>2</v>
      </c>
    </row>
    <row r="668" spans="1:10">
      <c r="A668" s="74">
        <v>667</v>
      </c>
      <c r="B668" s="71" t="s">
        <v>933</v>
      </c>
      <c r="C668" s="71" t="s">
        <v>221</v>
      </c>
      <c r="D668" s="70" t="str">
        <f>VLOOKUP(C668,'School Codes'!A:B,2)</f>
        <v>RSC</v>
      </c>
      <c r="E668" s="70" t="str">
        <f t="shared" si="10"/>
        <v>Kelvin McNally, Royal Sch, Cavan</v>
      </c>
      <c r="F668" s="6" t="s">
        <v>79</v>
      </c>
      <c r="G668" s="6" t="s">
        <v>80</v>
      </c>
      <c r="H668" s="7">
        <v>35687</v>
      </c>
      <c r="I668" s="8" t="s">
        <v>20</v>
      </c>
      <c r="J668" s="5">
        <v>7</v>
      </c>
    </row>
    <row r="669" spans="1:10">
      <c r="A669" s="74">
        <v>668</v>
      </c>
      <c r="B669" s="71" t="s">
        <v>934</v>
      </c>
      <c r="C669" s="71" t="s">
        <v>221</v>
      </c>
      <c r="D669" s="70" t="str">
        <f>VLOOKUP(C669,'School Codes'!A:B,2)</f>
        <v>RSC</v>
      </c>
      <c r="E669" s="70" t="str">
        <f t="shared" si="10"/>
        <v>Colin Doyle, Royal Sch, Cavan</v>
      </c>
      <c r="F669" s="6" t="s">
        <v>66</v>
      </c>
      <c r="G669" s="6" t="s">
        <v>82</v>
      </c>
      <c r="H669" s="7">
        <v>37344</v>
      </c>
      <c r="I669" s="8" t="s">
        <v>17</v>
      </c>
      <c r="J669" s="5">
        <v>1</v>
      </c>
    </row>
    <row r="670" spans="1:10">
      <c r="A670" s="74">
        <v>669</v>
      </c>
      <c r="B670" s="71" t="s">
        <v>935</v>
      </c>
      <c r="C670" s="71" t="s">
        <v>221</v>
      </c>
      <c r="D670" s="70" t="str">
        <f>VLOOKUP(C670,'School Codes'!A:B,2)</f>
        <v>RSC</v>
      </c>
      <c r="E670" s="70" t="str">
        <f t="shared" si="10"/>
        <v>Christopher Clarke, Royal Sch, Cavan</v>
      </c>
      <c r="F670" s="6" t="s">
        <v>66</v>
      </c>
      <c r="G670" s="6" t="s">
        <v>67</v>
      </c>
      <c r="H670" s="7">
        <v>37318</v>
      </c>
      <c r="I670" s="8" t="s">
        <v>17</v>
      </c>
      <c r="J670" s="5">
        <v>1</v>
      </c>
    </row>
    <row r="671" spans="1:10">
      <c r="A671" s="74">
        <v>670</v>
      </c>
      <c r="B671" s="71" t="s">
        <v>936</v>
      </c>
      <c r="C671" s="71" t="s">
        <v>221</v>
      </c>
      <c r="D671" s="70" t="str">
        <f>VLOOKUP(C671,'School Codes'!A:B,2)</f>
        <v>RSC</v>
      </c>
      <c r="E671" s="70" t="str">
        <f t="shared" si="10"/>
        <v>Whitney Izogie, Royal Sch, Cavan</v>
      </c>
      <c r="F671" s="6" t="s">
        <v>64</v>
      </c>
      <c r="G671" s="6" t="s">
        <v>65</v>
      </c>
      <c r="H671" s="7">
        <v>37428</v>
      </c>
      <c r="I671" s="8" t="s">
        <v>17</v>
      </c>
      <c r="J671" s="5">
        <v>1</v>
      </c>
    </row>
    <row r="672" spans="1:10">
      <c r="A672" s="74">
        <v>671</v>
      </c>
      <c r="B672" s="71" t="s">
        <v>937</v>
      </c>
      <c r="C672" s="71" t="s">
        <v>221</v>
      </c>
      <c r="D672" s="70" t="str">
        <f>VLOOKUP(C672,'School Codes'!A:B,2)</f>
        <v>RSC</v>
      </c>
      <c r="E672" s="70" t="str">
        <f t="shared" si="10"/>
        <v>Nathan Tobin, Royal Sch, Cavan</v>
      </c>
      <c r="F672" s="6" t="s">
        <v>64</v>
      </c>
      <c r="G672" s="6" t="s">
        <v>65</v>
      </c>
      <c r="H672" s="7">
        <v>37385</v>
      </c>
      <c r="I672" s="8" t="s">
        <v>17</v>
      </c>
      <c r="J672" s="5">
        <v>1</v>
      </c>
    </row>
    <row r="673" spans="1:10">
      <c r="A673" s="74">
        <v>672</v>
      </c>
      <c r="B673" s="71" t="s">
        <v>938</v>
      </c>
      <c r="C673" s="71" t="s">
        <v>221</v>
      </c>
      <c r="D673" s="70" t="str">
        <f>VLOOKUP(C673,'School Codes'!A:B,2)</f>
        <v>RSC</v>
      </c>
      <c r="E673" s="70" t="str">
        <f t="shared" si="10"/>
        <v>Hannah Reilly, Royal Sch, Cavan</v>
      </c>
      <c r="F673" s="6" t="s">
        <v>67</v>
      </c>
      <c r="G673" s="6" t="s">
        <v>82</v>
      </c>
      <c r="H673" s="7">
        <v>37298</v>
      </c>
      <c r="I673" s="8" t="s">
        <v>17</v>
      </c>
      <c r="J673" s="5">
        <v>1</v>
      </c>
    </row>
    <row r="674" spans="1:10">
      <c r="A674" s="74">
        <v>673</v>
      </c>
      <c r="B674" s="71" t="s">
        <v>939</v>
      </c>
      <c r="C674" s="71" t="s">
        <v>221</v>
      </c>
      <c r="D674" s="70" t="str">
        <f>VLOOKUP(C674,'School Codes'!A:B,2)</f>
        <v>RSC</v>
      </c>
      <c r="E674" s="70" t="str">
        <f t="shared" si="10"/>
        <v>Nathan Clarke, Royal Sch, Cavan</v>
      </c>
      <c r="F674" s="6" t="s">
        <v>83</v>
      </c>
      <c r="G674" s="6" t="s">
        <v>65</v>
      </c>
      <c r="H674" s="7">
        <v>37167</v>
      </c>
      <c r="I674" s="8" t="s">
        <v>17</v>
      </c>
      <c r="J674" s="5">
        <v>1</v>
      </c>
    </row>
    <row r="675" spans="1:10">
      <c r="A675" s="74">
        <v>674</v>
      </c>
      <c r="B675" s="71" t="s">
        <v>940</v>
      </c>
      <c r="C675" s="71" t="s">
        <v>221</v>
      </c>
      <c r="D675" s="70" t="str">
        <f>VLOOKUP(C675,'School Codes'!A:B,2)</f>
        <v>RSC</v>
      </c>
      <c r="E675" s="70" t="str">
        <f t="shared" si="10"/>
        <v>Michael McKeon Boyle, Royal Sch, Cavan</v>
      </c>
      <c r="F675" s="6" t="s">
        <v>83</v>
      </c>
      <c r="G675" s="6" t="s">
        <v>65</v>
      </c>
      <c r="H675" s="7">
        <v>37080</v>
      </c>
      <c r="I675" s="8" t="s">
        <v>17</v>
      </c>
      <c r="J675" s="5">
        <v>1</v>
      </c>
    </row>
    <row r="676" spans="1:10">
      <c r="A676" s="74">
        <v>675</v>
      </c>
      <c r="B676" s="71" t="s">
        <v>941</v>
      </c>
      <c r="C676" s="71" t="s">
        <v>221</v>
      </c>
      <c r="D676" s="70" t="str">
        <f>VLOOKUP(C676,'School Codes'!A:B,2)</f>
        <v>RSC</v>
      </c>
      <c r="E676" s="70" t="str">
        <f t="shared" si="10"/>
        <v>Megan Griffith Keane, Royal Sch, Cavan</v>
      </c>
      <c r="F676" s="6" t="s">
        <v>84</v>
      </c>
      <c r="G676" s="6" t="s">
        <v>70</v>
      </c>
      <c r="H676" s="7">
        <v>36711</v>
      </c>
      <c r="I676" s="8" t="s">
        <v>19</v>
      </c>
      <c r="J676" s="5">
        <v>2</v>
      </c>
    </row>
    <row r="677" spans="1:10">
      <c r="A677" s="74">
        <v>676</v>
      </c>
      <c r="B677" s="71" t="s">
        <v>942</v>
      </c>
      <c r="C677" s="71" t="s">
        <v>221</v>
      </c>
      <c r="D677" s="70" t="str">
        <f>VLOOKUP(C677,'School Codes'!A:B,2)</f>
        <v>RSC</v>
      </c>
      <c r="E677" s="70" t="str">
        <f t="shared" si="10"/>
        <v>Matthew Eguakun, Royal Sch, Cavan</v>
      </c>
      <c r="F677" s="6" t="s">
        <v>85</v>
      </c>
      <c r="G677" s="6" t="s">
        <v>89</v>
      </c>
      <c r="H677" s="7">
        <v>37017</v>
      </c>
      <c r="I677" s="8" t="s">
        <v>19</v>
      </c>
      <c r="J677" s="5">
        <v>2</v>
      </c>
    </row>
    <row r="678" spans="1:10">
      <c r="A678" s="74">
        <v>677</v>
      </c>
      <c r="B678" s="71" t="s">
        <v>943</v>
      </c>
      <c r="C678" s="71" t="s">
        <v>221</v>
      </c>
      <c r="D678" s="70" t="str">
        <f>VLOOKUP(C678,'School Codes'!A:B,2)</f>
        <v>RSC</v>
      </c>
      <c r="E678" s="70" t="str">
        <f t="shared" si="10"/>
        <v>Tobi Ogundare, Royal Sch, Cavan</v>
      </c>
      <c r="F678" s="6" t="s">
        <v>87</v>
      </c>
      <c r="G678" s="6" t="s">
        <v>65</v>
      </c>
      <c r="H678" s="7">
        <v>36978</v>
      </c>
      <c r="I678" s="8" t="s">
        <v>19</v>
      </c>
      <c r="J678" s="5">
        <v>2</v>
      </c>
    </row>
    <row r="679" spans="1:10">
      <c r="A679" s="74">
        <v>678</v>
      </c>
      <c r="B679" s="71" t="s">
        <v>944</v>
      </c>
      <c r="C679" s="71" t="s">
        <v>221</v>
      </c>
      <c r="D679" s="70" t="str">
        <f>VLOOKUP(C679,'School Codes'!A:B,2)</f>
        <v>RSC</v>
      </c>
      <c r="E679" s="70" t="str">
        <f t="shared" si="10"/>
        <v>Jena Lees, Royal Sch, Cavan</v>
      </c>
      <c r="F679" s="6" t="s">
        <v>86</v>
      </c>
      <c r="G679" s="6" t="s">
        <v>65</v>
      </c>
      <c r="H679" s="7">
        <v>36777</v>
      </c>
      <c r="I679" s="8" t="s">
        <v>19</v>
      </c>
      <c r="J679" s="5">
        <v>2</v>
      </c>
    </row>
    <row r="680" spans="1:10">
      <c r="A680" s="74">
        <v>679</v>
      </c>
      <c r="B680" s="71" t="s">
        <v>945</v>
      </c>
      <c r="C680" s="71" t="s">
        <v>221</v>
      </c>
      <c r="D680" s="70" t="str">
        <f>VLOOKUP(C680,'School Codes'!A:B,2)</f>
        <v>RSC</v>
      </c>
      <c r="E680" s="70" t="str">
        <f t="shared" si="10"/>
        <v>Daniel Bernotas, Royal Sch, Cavan</v>
      </c>
      <c r="F680" s="6" t="s">
        <v>95</v>
      </c>
      <c r="G680" s="6" t="s">
        <v>100</v>
      </c>
      <c r="H680" s="7">
        <v>36068</v>
      </c>
      <c r="I680" s="8" t="s">
        <v>21</v>
      </c>
      <c r="J680" s="5">
        <v>3</v>
      </c>
    </row>
    <row r="681" spans="1:10">
      <c r="A681" s="74">
        <v>680</v>
      </c>
      <c r="B681" s="71" t="s">
        <v>946</v>
      </c>
      <c r="C681" s="71" t="s">
        <v>221</v>
      </c>
      <c r="D681" s="70" t="str">
        <f>VLOOKUP(C681,'School Codes'!A:B,2)</f>
        <v>RSC</v>
      </c>
      <c r="E681" s="70" t="str">
        <f t="shared" si="10"/>
        <v>Joshua Mee, Royal Sch, Cavan</v>
      </c>
      <c r="F681" s="6" t="s">
        <v>91</v>
      </c>
      <c r="G681" s="6" t="s">
        <v>95</v>
      </c>
      <c r="H681" s="7">
        <v>35987</v>
      </c>
      <c r="I681" s="8" t="s">
        <v>21</v>
      </c>
      <c r="J681" s="5">
        <v>3</v>
      </c>
    </row>
    <row r="682" spans="1:10">
      <c r="A682" s="74">
        <v>681</v>
      </c>
      <c r="B682" s="71" t="s">
        <v>947</v>
      </c>
      <c r="C682" s="71" t="s">
        <v>221</v>
      </c>
      <c r="D682" s="70" t="str">
        <f>VLOOKUP(C682,'School Codes'!A:B,2)</f>
        <v>RSC</v>
      </c>
      <c r="E682" s="70" t="str">
        <f t="shared" si="10"/>
        <v>Sean Munnelly, Royal Sch, Cavan</v>
      </c>
      <c r="F682" s="6" t="s">
        <v>97</v>
      </c>
      <c r="G682" s="6" t="s">
        <v>101</v>
      </c>
      <c r="H682" s="7">
        <v>36075</v>
      </c>
      <c r="I682" s="8" t="s">
        <v>21</v>
      </c>
      <c r="J682" s="5">
        <v>3</v>
      </c>
    </row>
    <row r="683" spans="1:10">
      <c r="A683" s="74">
        <v>682</v>
      </c>
      <c r="B683" s="71" t="s">
        <v>948</v>
      </c>
      <c r="C683" s="71" t="s">
        <v>221</v>
      </c>
      <c r="D683" s="70" t="str">
        <f>VLOOKUP(C683,'School Codes'!A:B,2)</f>
        <v>RSC</v>
      </c>
      <c r="E683" s="70" t="str">
        <f t="shared" si="10"/>
        <v>Michael James Metcalfe, Royal Sch, Cavan</v>
      </c>
      <c r="F683" s="6" t="s">
        <v>153</v>
      </c>
      <c r="G683" s="6" t="s">
        <v>65</v>
      </c>
      <c r="H683" s="7">
        <v>35931</v>
      </c>
      <c r="I683" s="8" t="s">
        <v>21</v>
      </c>
      <c r="J683" s="5">
        <v>3</v>
      </c>
    </row>
    <row r="684" spans="1:10">
      <c r="A684" s="74">
        <v>683</v>
      </c>
      <c r="B684" s="71" t="s">
        <v>949</v>
      </c>
      <c r="C684" s="71" t="s">
        <v>221</v>
      </c>
      <c r="D684" s="70" t="str">
        <f>VLOOKUP(C684,'School Codes'!A:B,2)</f>
        <v>RSC</v>
      </c>
      <c r="E684" s="70" t="str">
        <f t="shared" si="10"/>
        <v>Stuart Elliott, Royal Sch, Cavan</v>
      </c>
      <c r="F684" s="6" t="s">
        <v>102</v>
      </c>
      <c r="G684" s="6" t="s">
        <v>94</v>
      </c>
      <c r="H684" s="7">
        <v>35992</v>
      </c>
      <c r="I684" s="8" t="s">
        <v>21</v>
      </c>
      <c r="J684" s="5">
        <v>3</v>
      </c>
    </row>
    <row r="685" spans="1:10">
      <c r="A685" s="74">
        <v>684</v>
      </c>
      <c r="B685" s="71" t="s">
        <v>950</v>
      </c>
      <c r="C685" s="71" t="s">
        <v>221</v>
      </c>
      <c r="D685" s="70" t="str">
        <f>VLOOKUP(C685,'School Codes'!A:B,2)</f>
        <v>RSC</v>
      </c>
      <c r="E685" s="70" t="str">
        <f t="shared" si="10"/>
        <v>Rachel Smith, Royal Sch, Cavan</v>
      </c>
      <c r="F685" s="6" t="s">
        <v>113</v>
      </c>
      <c r="G685" s="6" t="s">
        <v>65</v>
      </c>
      <c r="H685" s="7">
        <v>35119</v>
      </c>
      <c r="I685" s="8" t="s">
        <v>23</v>
      </c>
      <c r="J685" s="5">
        <v>4</v>
      </c>
    </row>
    <row r="686" spans="1:10">
      <c r="A686" s="74">
        <v>685</v>
      </c>
      <c r="B686" s="71" t="s">
        <v>951</v>
      </c>
      <c r="C686" s="71" t="s">
        <v>221</v>
      </c>
      <c r="D686" s="70" t="str">
        <f>VLOOKUP(C686,'School Codes'!A:B,2)</f>
        <v>RSC</v>
      </c>
      <c r="E686" s="70" t="str">
        <f t="shared" si="10"/>
        <v>Nathan McCracken, Royal Sch, Cavan</v>
      </c>
      <c r="F686" s="6" t="s">
        <v>105</v>
      </c>
      <c r="G686" s="6" t="s">
        <v>65</v>
      </c>
      <c r="H686" s="7">
        <v>34898</v>
      </c>
      <c r="I686" s="8" t="s">
        <v>23</v>
      </c>
      <c r="J686" s="5">
        <v>4</v>
      </c>
    </row>
    <row r="687" spans="1:10">
      <c r="A687" s="74">
        <v>686</v>
      </c>
      <c r="B687" s="71" t="s">
        <v>952</v>
      </c>
      <c r="C687" s="71" t="s">
        <v>221</v>
      </c>
      <c r="D687" s="70" t="str">
        <f>VLOOKUP(C687,'School Codes'!A:B,2)</f>
        <v>RSC</v>
      </c>
      <c r="E687" s="70" t="str">
        <f t="shared" si="10"/>
        <v>Kelly Eguakun, Royal Sch, Cavan</v>
      </c>
      <c r="F687" s="6" t="s">
        <v>107</v>
      </c>
      <c r="G687" s="6" t="s">
        <v>65</v>
      </c>
      <c r="H687" s="7">
        <v>35359</v>
      </c>
      <c r="I687" s="8" t="s">
        <v>23</v>
      </c>
      <c r="J687" s="5">
        <v>4</v>
      </c>
    </row>
    <row r="688" spans="1:10">
      <c r="A688" s="74">
        <v>687</v>
      </c>
      <c r="B688" s="71" t="s">
        <v>953</v>
      </c>
      <c r="C688" s="71" t="s">
        <v>221</v>
      </c>
      <c r="D688" s="70" t="str">
        <f>VLOOKUP(C688,'School Codes'!A:B,2)</f>
        <v>RSC</v>
      </c>
      <c r="E688" s="70" t="str">
        <f t="shared" si="10"/>
        <v>Jamie McDowell, Royal Sch, Cavan</v>
      </c>
      <c r="F688" s="6" t="s">
        <v>68</v>
      </c>
      <c r="G688" s="6" t="s">
        <v>69</v>
      </c>
      <c r="H688" s="7">
        <v>36524</v>
      </c>
      <c r="I688" s="8" t="s">
        <v>19</v>
      </c>
      <c r="J688" s="5">
        <v>2</v>
      </c>
    </row>
    <row r="689" spans="1:10">
      <c r="A689" s="74">
        <v>688</v>
      </c>
      <c r="B689" s="71" t="s">
        <v>954</v>
      </c>
      <c r="C689" s="71" t="s">
        <v>173</v>
      </c>
      <c r="D689" s="70" t="str">
        <f>VLOOKUP(C689,'School Codes'!A:B,2)</f>
        <v>RSD</v>
      </c>
      <c r="E689" s="70" t="str">
        <f t="shared" si="10"/>
        <v>Morgan Hosty, Royal School Dungannon</v>
      </c>
      <c r="F689" s="6" t="s">
        <v>89</v>
      </c>
      <c r="G689" s="6" t="s">
        <v>65</v>
      </c>
      <c r="H689" s="7">
        <v>36903</v>
      </c>
      <c r="I689" s="8" t="s">
        <v>19</v>
      </c>
      <c r="J689" s="5">
        <v>2</v>
      </c>
    </row>
    <row r="690" spans="1:10">
      <c r="A690" s="74">
        <v>689</v>
      </c>
      <c r="B690" s="71" t="s">
        <v>955</v>
      </c>
      <c r="C690" s="71" t="s">
        <v>173</v>
      </c>
      <c r="D690" s="70" t="str">
        <f>VLOOKUP(C690,'School Codes'!A:B,2)</f>
        <v>RSD</v>
      </c>
      <c r="E690" s="70" t="str">
        <f t="shared" si="10"/>
        <v>Molly McCallister, Royal School Dungannon</v>
      </c>
      <c r="F690" s="6" t="s">
        <v>68</v>
      </c>
      <c r="G690" s="6" t="s">
        <v>65</v>
      </c>
      <c r="H690" s="7">
        <v>36578</v>
      </c>
      <c r="I690" s="8" t="s">
        <v>19</v>
      </c>
      <c r="J690" s="5">
        <v>2</v>
      </c>
    </row>
    <row r="691" spans="1:10">
      <c r="A691" s="74">
        <v>690</v>
      </c>
      <c r="B691" s="71" t="s">
        <v>956</v>
      </c>
      <c r="C691" s="71" t="s">
        <v>173</v>
      </c>
      <c r="D691" s="70" t="str">
        <f>VLOOKUP(C691,'School Codes'!A:B,2)</f>
        <v>RSD</v>
      </c>
      <c r="E691" s="70" t="str">
        <f t="shared" si="10"/>
        <v>Cameron Cummings, Royal School Dungannon</v>
      </c>
      <c r="F691" s="6" t="s">
        <v>70</v>
      </c>
      <c r="G691" s="6" t="s">
        <v>65</v>
      </c>
      <c r="H691" s="7">
        <v>36555</v>
      </c>
      <c r="I691" s="8" t="s">
        <v>19</v>
      </c>
      <c r="J691" s="5">
        <v>2</v>
      </c>
    </row>
    <row r="692" spans="1:10">
      <c r="A692" s="74">
        <v>691</v>
      </c>
      <c r="B692" s="71" t="s">
        <v>957</v>
      </c>
      <c r="C692" s="71" t="s">
        <v>173</v>
      </c>
      <c r="D692" s="70" t="str">
        <f>VLOOKUP(C692,'School Codes'!A:B,2)</f>
        <v>RSD</v>
      </c>
      <c r="E692" s="70" t="str">
        <f t="shared" si="10"/>
        <v>Joshua Sloss, Royal School Dungannon</v>
      </c>
      <c r="F692" s="6" t="s">
        <v>86</v>
      </c>
      <c r="G692" s="6" t="s">
        <v>149</v>
      </c>
      <c r="H692" s="7">
        <v>36782</v>
      </c>
      <c r="I692" s="8" t="s">
        <v>19</v>
      </c>
      <c r="J692" s="5">
        <v>2</v>
      </c>
    </row>
    <row r="693" spans="1:10">
      <c r="A693" s="74">
        <v>692</v>
      </c>
      <c r="B693" s="71" t="s">
        <v>958</v>
      </c>
      <c r="C693" s="71" t="s">
        <v>173</v>
      </c>
      <c r="D693" s="70" t="str">
        <f>VLOOKUP(C693,'School Codes'!A:B,2)</f>
        <v>RSD</v>
      </c>
      <c r="E693" s="70" t="str">
        <f t="shared" si="10"/>
        <v>Harold Ng, Royal School Dungannon</v>
      </c>
      <c r="F693" s="6" t="s">
        <v>71</v>
      </c>
      <c r="G693" s="6" t="s">
        <v>65</v>
      </c>
      <c r="H693" s="7">
        <v>36800</v>
      </c>
      <c r="I693" s="8" t="s">
        <v>19</v>
      </c>
      <c r="J693" s="5">
        <v>2</v>
      </c>
    </row>
    <row r="694" spans="1:10">
      <c r="A694" s="74">
        <v>693</v>
      </c>
      <c r="B694" s="71" t="s">
        <v>959</v>
      </c>
      <c r="C694" s="71" t="s">
        <v>173</v>
      </c>
      <c r="D694" s="70" t="str">
        <f>VLOOKUP(C694,'School Codes'!A:B,2)</f>
        <v>RSD</v>
      </c>
      <c r="E694" s="70" t="str">
        <f t="shared" si="10"/>
        <v>Dylan Hayes, Royal School Dungannon</v>
      </c>
      <c r="F694" s="6" t="s">
        <v>71</v>
      </c>
      <c r="G694" s="6" t="s">
        <v>65</v>
      </c>
      <c r="H694" s="7">
        <v>37032</v>
      </c>
      <c r="I694" s="8" t="s">
        <v>19</v>
      </c>
      <c r="J694" s="5">
        <v>2</v>
      </c>
    </row>
    <row r="695" spans="1:10">
      <c r="A695" s="74">
        <v>694</v>
      </c>
      <c r="B695" s="71" t="s">
        <v>960</v>
      </c>
      <c r="C695" s="71" t="s">
        <v>173</v>
      </c>
      <c r="D695" s="70" t="str">
        <f>VLOOKUP(C695,'School Codes'!A:B,2)</f>
        <v>RSD</v>
      </c>
      <c r="E695" s="70" t="str">
        <f t="shared" si="10"/>
        <v>Molly Watt, Royal School Dungannon</v>
      </c>
      <c r="F695" s="6" t="s">
        <v>92</v>
      </c>
      <c r="G695" s="6" t="s">
        <v>65</v>
      </c>
      <c r="H695" s="7">
        <v>36275</v>
      </c>
      <c r="I695" s="8" t="s">
        <v>21</v>
      </c>
      <c r="J695" s="5">
        <v>3</v>
      </c>
    </row>
    <row r="696" spans="1:10">
      <c r="A696" s="74">
        <v>695</v>
      </c>
      <c r="B696" s="71" t="s">
        <v>961</v>
      </c>
      <c r="C696" s="71" t="s">
        <v>173</v>
      </c>
      <c r="D696" s="70" t="str">
        <f>VLOOKUP(C696,'School Codes'!A:B,2)</f>
        <v>RSD</v>
      </c>
      <c r="E696" s="70" t="str">
        <f t="shared" si="10"/>
        <v>Lauren Gillespie, Royal School Dungannon</v>
      </c>
      <c r="F696" s="6" t="s">
        <v>102</v>
      </c>
      <c r="G696" s="6" t="s">
        <v>65</v>
      </c>
      <c r="H696" s="7">
        <v>36167</v>
      </c>
      <c r="I696" s="8" t="s">
        <v>21</v>
      </c>
      <c r="J696" s="5">
        <v>3</v>
      </c>
    </row>
    <row r="697" spans="1:10">
      <c r="A697" s="74">
        <v>696</v>
      </c>
      <c r="B697" s="71" t="s">
        <v>962</v>
      </c>
      <c r="C697" s="71" t="s">
        <v>173</v>
      </c>
      <c r="D697" s="70" t="str">
        <f>VLOOKUP(C697,'School Codes'!A:B,2)</f>
        <v>RSD</v>
      </c>
      <c r="E697" s="70" t="str">
        <f t="shared" si="10"/>
        <v>Alfie Lewis, Royal School Dungannon</v>
      </c>
      <c r="F697" s="6" t="s">
        <v>102</v>
      </c>
      <c r="G697" s="6" t="s">
        <v>65</v>
      </c>
      <c r="H697" s="7">
        <v>36200</v>
      </c>
      <c r="I697" s="8" t="s">
        <v>21</v>
      </c>
      <c r="J697" s="5">
        <v>3</v>
      </c>
    </row>
    <row r="698" spans="1:10" s="10" customFormat="1">
      <c r="A698" s="74">
        <v>697</v>
      </c>
      <c r="B698" s="71" t="s">
        <v>963</v>
      </c>
      <c r="C698" s="71" t="s">
        <v>173</v>
      </c>
      <c r="D698" s="70" t="str">
        <f>VLOOKUP(C698,'School Codes'!A:B,2)</f>
        <v>RSD</v>
      </c>
      <c r="E698" s="70" t="str">
        <f t="shared" si="10"/>
        <v>Isaac Sloss, Royal School Dungannon</v>
      </c>
      <c r="F698" s="10" t="s">
        <v>94</v>
      </c>
      <c r="G698" s="10" t="s">
        <v>95</v>
      </c>
      <c r="H698" s="11">
        <v>36174</v>
      </c>
      <c r="I698" s="12" t="s">
        <v>21</v>
      </c>
      <c r="J698" s="9">
        <v>3</v>
      </c>
    </row>
    <row r="699" spans="1:10">
      <c r="A699" s="74">
        <v>698</v>
      </c>
      <c r="B699" s="71" t="s">
        <v>964</v>
      </c>
      <c r="C699" s="71" t="s">
        <v>173</v>
      </c>
      <c r="D699" s="70" t="str">
        <f>VLOOKUP(C699,'School Codes'!A:B,2)</f>
        <v>RSD</v>
      </c>
      <c r="E699" s="70" t="str">
        <f t="shared" si="10"/>
        <v>Toni Caddoo, Royal School Dungannon</v>
      </c>
      <c r="F699" s="6" t="s">
        <v>115</v>
      </c>
      <c r="G699" s="6" t="s">
        <v>107</v>
      </c>
      <c r="H699" s="7">
        <v>35081</v>
      </c>
      <c r="I699" s="8" t="s">
        <v>23</v>
      </c>
      <c r="J699" s="5">
        <v>4</v>
      </c>
    </row>
    <row r="700" spans="1:10">
      <c r="A700" s="74">
        <v>699</v>
      </c>
      <c r="B700" s="71" t="s">
        <v>965</v>
      </c>
      <c r="C700" s="71" t="s">
        <v>173</v>
      </c>
      <c r="D700" s="70" t="str">
        <f>VLOOKUP(C700,'School Codes'!A:B,2)</f>
        <v>RSD</v>
      </c>
      <c r="E700" s="70" t="str">
        <f t="shared" si="10"/>
        <v>Emily Welton, Royal School Dungannon</v>
      </c>
      <c r="F700" s="6" t="s">
        <v>104</v>
      </c>
      <c r="G700" s="6" t="s">
        <v>65</v>
      </c>
      <c r="H700" s="7">
        <v>35193</v>
      </c>
      <c r="I700" s="8" t="s">
        <v>23</v>
      </c>
      <c r="J700" s="5">
        <v>4</v>
      </c>
    </row>
    <row r="701" spans="1:10" s="10" customFormat="1">
      <c r="A701" s="74">
        <v>700</v>
      </c>
      <c r="B701" s="71" t="s">
        <v>966</v>
      </c>
      <c r="C701" s="71" t="s">
        <v>173</v>
      </c>
      <c r="D701" s="70" t="str">
        <f>VLOOKUP(C701,'School Codes'!A:B,2)</f>
        <v>RSD</v>
      </c>
      <c r="E701" s="70" t="str">
        <f t="shared" si="10"/>
        <v>Michael Tate, Royal School Dungannon</v>
      </c>
      <c r="F701" s="10" t="s">
        <v>106</v>
      </c>
      <c r="G701" s="10" t="s">
        <v>105</v>
      </c>
      <c r="H701" s="11">
        <v>35269</v>
      </c>
      <c r="I701" s="12" t="s">
        <v>23</v>
      </c>
      <c r="J701" s="9">
        <v>4</v>
      </c>
    </row>
    <row r="702" spans="1:10">
      <c r="A702" s="74">
        <v>701</v>
      </c>
      <c r="B702" s="71" t="s">
        <v>967</v>
      </c>
      <c r="C702" s="71" t="s">
        <v>173</v>
      </c>
      <c r="D702" s="70" t="str">
        <f>VLOOKUP(C702,'School Codes'!A:B,2)</f>
        <v>RSD</v>
      </c>
      <c r="E702" s="70" t="str">
        <f t="shared" si="10"/>
        <v>Adam Scott, Royal School Dungannon</v>
      </c>
      <c r="F702" s="6" t="s">
        <v>104</v>
      </c>
      <c r="G702" s="6" t="s">
        <v>107</v>
      </c>
      <c r="H702" s="7">
        <v>35280</v>
      </c>
      <c r="I702" s="8" t="s">
        <v>23</v>
      </c>
      <c r="J702" s="5">
        <v>4</v>
      </c>
    </row>
    <row r="703" spans="1:10">
      <c r="A703" s="74">
        <v>702</v>
      </c>
      <c r="B703" s="71" t="s">
        <v>968</v>
      </c>
      <c r="C703" s="71" t="s">
        <v>173</v>
      </c>
      <c r="D703" s="70" t="str">
        <f>VLOOKUP(C703,'School Codes'!A:B,2)</f>
        <v>RSD</v>
      </c>
      <c r="E703" s="70" t="str">
        <f t="shared" si="10"/>
        <v>Lily Gallagher, Royal School Dungannon</v>
      </c>
      <c r="F703" s="6" t="s">
        <v>112</v>
      </c>
      <c r="G703" s="6" t="s">
        <v>108</v>
      </c>
      <c r="H703" s="7">
        <v>35566</v>
      </c>
      <c r="I703" s="8" t="s">
        <v>23</v>
      </c>
      <c r="J703" s="5">
        <v>4</v>
      </c>
    </row>
    <row r="704" spans="1:10">
      <c r="A704" s="74">
        <v>703</v>
      </c>
      <c r="B704" s="71" t="s">
        <v>969</v>
      </c>
      <c r="C704" s="71" t="s">
        <v>173</v>
      </c>
      <c r="D704" s="70" t="str">
        <f>VLOOKUP(C704,'School Codes'!A:B,2)</f>
        <v>RSD</v>
      </c>
      <c r="E704" s="70" t="str">
        <f t="shared" si="10"/>
        <v>Alex Neill, Royal School Dungannon</v>
      </c>
      <c r="F704" s="6" t="s">
        <v>105</v>
      </c>
      <c r="G704" s="6" t="s">
        <v>65</v>
      </c>
      <c r="H704" s="7">
        <v>35458</v>
      </c>
      <c r="I704" s="8" t="s">
        <v>23</v>
      </c>
      <c r="J704" s="5">
        <v>4</v>
      </c>
    </row>
    <row r="705" spans="1:10">
      <c r="A705" s="74">
        <v>704</v>
      </c>
      <c r="B705" s="71" t="s">
        <v>970</v>
      </c>
      <c r="C705" s="71" t="s">
        <v>173</v>
      </c>
      <c r="D705" s="70" t="str">
        <f>VLOOKUP(C705,'School Codes'!A:B,2)</f>
        <v>RSD</v>
      </c>
      <c r="E705" s="70" t="str">
        <f t="shared" si="10"/>
        <v>Jonathan Davidson, Royal School Dungannon</v>
      </c>
      <c r="F705" s="6" t="s">
        <v>120</v>
      </c>
      <c r="G705" s="6" t="s">
        <v>65</v>
      </c>
      <c r="H705" s="7">
        <v>36641</v>
      </c>
      <c r="I705" s="8" t="s">
        <v>18</v>
      </c>
      <c r="J705" s="5">
        <v>6</v>
      </c>
    </row>
    <row r="706" spans="1:10">
      <c r="A706" s="74">
        <v>705</v>
      </c>
      <c r="B706" s="71" t="s">
        <v>971</v>
      </c>
      <c r="C706" s="71" t="s">
        <v>173</v>
      </c>
      <c r="D706" s="70" t="str">
        <f>VLOOKUP(C706,'School Codes'!A:B,2)</f>
        <v>RSD</v>
      </c>
      <c r="E706" s="70" t="str">
        <f t="shared" si="10"/>
        <v>Matthew Burrows, Royal School Dungannon</v>
      </c>
      <c r="F706" s="6" t="s">
        <v>125</v>
      </c>
      <c r="G706" s="6" t="s">
        <v>65</v>
      </c>
      <c r="H706" s="7">
        <v>36691</v>
      </c>
      <c r="I706" s="8" t="s">
        <v>18</v>
      </c>
      <c r="J706" s="5">
        <v>6</v>
      </c>
    </row>
    <row r="707" spans="1:10">
      <c r="A707" s="74">
        <v>706</v>
      </c>
      <c r="B707" s="71" t="s">
        <v>972</v>
      </c>
      <c r="C707" s="71" t="s">
        <v>173</v>
      </c>
      <c r="D707" s="70" t="str">
        <f>VLOOKUP(C707,'School Codes'!A:B,2)</f>
        <v>RSD</v>
      </c>
      <c r="E707" s="70" t="str">
        <f t="shared" si="10"/>
        <v>Hannah Herron, Royal School Dungannon</v>
      </c>
      <c r="F707" s="6" t="s">
        <v>118</v>
      </c>
      <c r="G707" s="6" t="s">
        <v>124</v>
      </c>
      <c r="H707" s="7">
        <v>36348</v>
      </c>
      <c r="I707" s="8" t="s">
        <v>18</v>
      </c>
      <c r="J707" s="5">
        <v>6</v>
      </c>
    </row>
    <row r="708" spans="1:10">
      <c r="A708" s="74">
        <v>707</v>
      </c>
      <c r="B708" s="71" t="s">
        <v>973</v>
      </c>
      <c r="C708" s="71" t="s">
        <v>173</v>
      </c>
      <c r="D708" s="70" t="str">
        <f>VLOOKUP(C708,'School Codes'!A:B,2)</f>
        <v>RSD</v>
      </c>
      <c r="E708" s="70" t="str">
        <f t="shared" ref="E708:E771" si="11">IF(A708="","",CONCATENATE(B708,", ",C708))</f>
        <v>Reuben Hampton, Royal School Dungannon</v>
      </c>
      <c r="F708" s="6" t="s">
        <v>117</v>
      </c>
      <c r="G708" s="6" t="s">
        <v>118</v>
      </c>
      <c r="H708" s="7">
        <v>36382</v>
      </c>
      <c r="I708" s="8" t="s">
        <v>18</v>
      </c>
      <c r="J708" s="5">
        <v>6</v>
      </c>
    </row>
    <row r="709" spans="1:10">
      <c r="A709" s="74">
        <v>708</v>
      </c>
      <c r="B709" s="71" t="s">
        <v>974</v>
      </c>
      <c r="C709" s="71" t="s">
        <v>173</v>
      </c>
      <c r="D709" s="70" t="str">
        <f>VLOOKUP(C709,'School Codes'!A:B,2)</f>
        <v>RSD</v>
      </c>
      <c r="E709" s="70" t="str">
        <f t="shared" si="11"/>
        <v>Ben Greenaway, Royal School Dungannon</v>
      </c>
      <c r="F709" s="6" t="s">
        <v>120</v>
      </c>
      <c r="G709" s="6" t="s">
        <v>65</v>
      </c>
      <c r="H709" s="7">
        <v>36856</v>
      </c>
      <c r="I709" s="8" t="s">
        <v>18</v>
      </c>
      <c r="J709" s="5">
        <v>6</v>
      </c>
    </row>
    <row r="710" spans="1:10">
      <c r="A710" s="74">
        <v>709</v>
      </c>
      <c r="B710" s="71" t="s">
        <v>975</v>
      </c>
      <c r="C710" s="71" t="s">
        <v>173</v>
      </c>
      <c r="D710" s="70" t="str">
        <f>VLOOKUP(C710,'School Codes'!A:B,2)</f>
        <v>RSD</v>
      </c>
      <c r="E710" s="70" t="str">
        <f t="shared" si="11"/>
        <v>Thea Devlin, Royal School Dungannon</v>
      </c>
      <c r="F710" s="6" t="s">
        <v>160</v>
      </c>
      <c r="G710" s="6" t="s">
        <v>65</v>
      </c>
      <c r="H710" s="7">
        <v>36440</v>
      </c>
      <c r="I710" s="8" t="s">
        <v>18</v>
      </c>
      <c r="J710" s="5">
        <v>6</v>
      </c>
    </row>
    <row r="711" spans="1:10">
      <c r="A711" s="74">
        <v>710</v>
      </c>
      <c r="B711" s="71" t="s">
        <v>976</v>
      </c>
      <c r="C711" s="71" t="s">
        <v>173</v>
      </c>
      <c r="D711" s="70" t="str">
        <f>VLOOKUP(C711,'School Codes'!A:B,2)</f>
        <v>RSD</v>
      </c>
      <c r="E711" s="70" t="str">
        <f t="shared" si="11"/>
        <v>Jessica McCLung, Royal School Dungannon</v>
      </c>
      <c r="F711" s="6" t="s">
        <v>119</v>
      </c>
      <c r="G711" s="6" t="s">
        <v>117</v>
      </c>
      <c r="H711" s="7">
        <v>37019</v>
      </c>
      <c r="I711" s="8" t="s">
        <v>18</v>
      </c>
      <c r="J711" s="5">
        <v>6</v>
      </c>
    </row>
    <row r="712" spans="1:10">
      <c r="A712" s="74">
        <v>711</v>
      </c>
      <c r="B712" s="71" t="s">
        <v>977</v>
      </c>
      <c r="C712" s="71" t="s">
        <v>173</v>
      </c>
      <c r="D712" s="70" t="str">
        <f>VLOOKUP(C712,'School Codes'!A:B,2)</f>
        <v>RSD</v>
      </c>
      <c r="E712" s="70" t="str">
        <f t="shared" si="11"/>
        <v>Rachel Lewis, Royal School Dungannon</v>
      </c>
      <c r="F712" s="6" t="s">
        <v>131</v>
      </c>
      <c r="G712" s="6" t="s">
        <v>65</v>
      </c>
      <c r="H712" s="7">
        <v>35790</v>
      </c>
      <c r="I712" s="8" t="s">
        <v>20</v>
      </c>
      <c r="J712" s="5">
        <v>7</v>
      </c>
    </row>
    <row r="713" spans="1:10">
      <c r="A713" s="74">
        <v>712</v>
      </c>
      <c r="B713" s="71" t="s">
        <v>978</v>
      </c>
      <c r="C713" s="71" t="s">
        <v>173</v>
      </c>
      <c r="D713" s="70" t="str">
        <f>VLOOKUP(C713,'School Codes'!A:B,2)</f>
        <v>RSD</v>
      </c>
      <c r="E713" s="70" t="str">
        <f t="shared" si="11"/>
        <v>Emma Chambers, Royal School Dungannon</v>
      </c>
      <c r="F713" s="6" t="s">
        <v>80</v>
      </c>
      <c r="G713" s="6" t="s">
        <v>133</v>
      </c>
      <c r="H713" s="7">
        <v>35652</v>
      </c>
      <c r="I713" s="8" t="s">
        <v>20</v>
      </c>
      <c r="J713" s="5">
        <v>7</v>
      </c>
    </row>
    <row r="714" spans="1:10">
      <c r="A714" s="74">
        <v>713</v>
      </c>
      <c r="B714" s="71" t="s">
        <v>979</v>
      </c>
      <c r="C714" s="71" t="s">
        <v>173</v>
      </c>
      <c r="D714" s="70" t="str">
        <f>VLOOKUP(C714,'School Codes'!A:B,2)</f>
        <v>RSD</v>
      </c>
      <c r="E714" s="70" t="str">
        <f t="shared" si="11"/>
        <v>Holly Davy, Royal School Dungannon</v>
      </c>
      <c r="F714" s="6" t="s">
        <v>79</v>
      </c>
      <c r="G714" s="6" t="s">
        <v>128</v>
      </c>
      <c r="H714" s="7">
        <v>35992</v>
      </c>
      <c r="I714" s="8" t="s">
        <v>20</v>
      </c>
      <c r="J714" s="5">
        <v>7</v>
      </c>
    </row>
    <row r="715" spans="1:10">
      <c r="A715" s="74">
        <v>714</v>
      </c>
      <c r="B715" s="71" t="s">
        <v>980</v>
      </c>
      <c r="C715" s="71" t="s">
        <v>173</v>
      </c>
      <c r="D715" s="70" t="str">
        <f>VLOOKUP(C715,'School Codes'!A:B,2)</f>
        <v>RSD</v>
      </c>
      <c r="E715" s="70" t="str">
        <f t="shared" si="11"/>
        <v>Ethan Carberry, Royal School Dungannon</v>
      </c>
      <c r="F715" s="6" t="s">
        <v>156</v>
      </c>
      <c r="G715" s="6" t="s">
        <v>65</v>
      </c>
      <c r="H715" s="7">
        <v>36135</v>
      </c>
      <c r="I715" s="8" t="s">
        <v>20</v>
      </c>
      <c r="J715" s="5">
        <v>7</v>
      </c>
    </row>
    <row r="716" spans="1:10">
      <c r="A716" s="74">
        <v>715</v>
      </c>
      <c r="B716" s="71" t="s">
        <v>981</v>
      </c>
      <c r="C716" s="71" t="s">
        <v>173</v>
      </c>
      <c r="D716" s="70" t="str">
        <f>VLOOKUP(C716,'School Codes'!A:B,2)</f>
        <v>RSD</v>
      </c>
      <c r="E716" s="70" t="str">
        <f t="shared" si="11"/>
        <v>James Girvan, Royal School Dungannon</v>
      </c>
      <c r="F716" s="6" t="s">
        <v>132</v>
      </c>
      <c r="G716" s="6" t="s">
        <v>65</v>
      </c>
      <c r="H716" s="7">
        <v>36014</v>
      </c>
      <c r="I716" s="8" t="s">
        <v>20</v>
      </c>
      <c r="J716" s="5">
        <v>7</v>
      </c>
    </row>
    <row r="717" spans="1:10">
      <c r="A717" s="74">
        <v>716</v>
      </c>
      <c r="B717" s="71" t="s">
        <v>982</v>
      </c>
      <c r="C717" s="71" t="s">
        <v>173</v>
      </c>
      <c r="D717" s="70" t="str">
        <f>VLOOKUP(C717,'School Codes'!A:B,2)</f>
        <v>RSD</v>
      </c>
      <c r="E717" s="70" t="str">
        <f t="shared" si="11"/>
        <v>Hollie Abernethy, Royal School Dungannon</v>
      </c>
      <c r="F717" s="6" t="s">
        <v>78</v>
      </c>
      <c r="G717" s="6" t="s">
        <v>65</v>
      </c>
      <c r="H717" s="7">
        <v>36261</v>
      </c>
      <c r="I717" s="8" t="s">
        <v>20</v>
      </c>
      <c r="J717" s="5">
        <v>7</v>
      </c>
    </row>
    <row r="718" spans="1:10">
      <c r="A718" s="74">
        <v>717</v>
      </c>
      <c r="B718" s="71" t="s">
        <v>983</v>
      </c>
      <c r="C718" s="71" t="s">
        <v>173</v>
      </c>
      <c r="D718" s="70" t="str">
        <f>VLOOKUP(C718,'School Codes'!A:B,2)</f>
        <v>RSD</v>
      </c>
      <c r="E718" s="70" t="str">
        <f t="shared" si="11"/>
        <v>Erin Mathesion, Royal School Dungannon</v>
      </c>
      <c r="F718" s="6" t="s">
        <v>79</v>
      </c>
      <c r="G718" s="6" t="s">
        <v>65</v>
      </c>
      <c r="H718" s="7">
        <v>35957</v>
      </c>
      <c r="I718" s="8" t="s">
        <v>20</v>
      </c>
      <c r="J718" s="5">
        <v>7</v>
      </c>
    </row>
    <row r="719" spans="1:10">
      <c r="A719" s="74">
        <v>718</v>
      </c>
      <c r="B719" s="71" t="s">
        <v>984</v>
      </c>
      <c r="C719" s="71" t="s">
        <v>173</v>
      </c>
      <c r="D719" s="70" t="str">
        <f>VLOOKUP(C719,'School Codes'!A:B,2)</f>
        <v>RSD</v>
      </c>
      <c r="E719" s="70" t="str">
        <f t="shared" si="11"/>
        <v>Seth Hunniford, Royal School Dungannon</v>
      </c>
      <c r="F719" s="6" t="s">
        <v>133</v>
      </c>
      <c r="G719" s="6" t="s">
        <v>65</v>
      </c>
      <c r="H719" s="7">
        <v>36014</v>
      </c>
      <c r="I719" s="8" t="s">
        <v>20</v>
      </c>
      <c r="J719" s="5">
        <v>7</v>
      </c>
    </row>
    <row r="720" spans="1:10">
      <c r="A720" s="74">
        <v>719</v>
      </c>
      <c r="B720" s="71" t="s">
        <v>985</v>
      </c>
      <c r="C720" s="71" t="s">
        <v>173</v>
      </c>
      <c r="D720" s="70" t="str">
        <f>VLOOKUP(C720,'School Codes'!A:B,2)</f>
        <v>RSD</v>
      </c>
      <c r="E720" s="70" t="str">
        <f t="shared" si="11"/>
        <v>Cameron Shaw, Royal School Dungannon</v>
      </c>
      <c r="F720" s="6" t="s">
        <v>144</v>
      </c>
      <c r="G720" s="6" t="s">
        <v>65</v>
      </c>
      <c r="H720" s="7">
        <v>35503</v>
      </c>
      <c r="I720" s="8" t="s">
        <v>22</v>
      </c>
      <c r="J720" s="5">
        <v>8</v>
      </c>
    </row>
    <row r="721" spans="1:10" s="10" customFormat="1">
      <c r="A721" s="74">
        <v>720</v>
      </c>
      <c r="B721" s="71" t="s">
        <v>986</v>
      </c>
      <c r="C721" s="71" t="s">
        <v>173</v>
      </c>
      <c r="D721" s="70" t="str">
        <f>VLOOKUP(C721,'School Codes'!A:B,2)</f>
        <v>RSD</v>
      </c>
      <c r="E721" s="70" t="str">
        <f t="shared" si="11"/>
        <v>Steven Scott, Royal School Dungannon</v>
      </c>
      <c r="F721" s="10" t="s">
        <v>137</v>
      </c>
      <c r="G721" s="10" t="s">
        <v>147</v>
      </c>
      <c r="H721" s="11">
        <v>35513</v>
      </c>
      <c r="I721" s="12" t="s">
        <v>22</v>
      </c>
      <c r="J721" s="9">
        <v>8</v>
      </c>
    </row>
    <row r="722" spans="1:10">
      <c r="A722" s="74">
        <v>721</v>
      </c>
      <c r="B722" s="71" t="s">
        <v>987</v>
      </c>
      <c r="C722" s="71" t="s">
        <v>173</v>
      </c>
      <c r="D722" s="70" t="str">
        <f>VLOOKUP(C722,'School Codes'!A:B,2)</f>
        <v>RSD</v>
      </c>
      <c r="E722" s="70" t="str">
        <f t="shared" si="11"/>
        <v>Mark Willis, Royal School Dungannon</v>
      </c>
      <c r="F722" s="6" t="s">
        <v>141</v>
      </c>
      <c r="G722" s="6" t="s">
        <v>65</v>
      </c>
      <c r="H722" s="7">
        <v>35179</v>
      </c>
      <c r="I722" s="8" t="s">
        <v>22</v>
      </c>
      <c r="J722" s="5">
        <v>8</v>
      </c>
    </row>
    <row r="723" spans="1:10">
      <c r="A723" s="74">
        <v>722</v>
      </c>
      <c r="B723" s="71" t="s">
        <v>988</v>
      </c>
      <c r="C723" s="71" t="s">
        <v>173</v>
      </c>
      <c r="D723" s="70" t="str">
        <f>VLOOKUP(C723,'School Codes'!A:B,2)</f>
        <v>RSD</v>
      </c>
      <c r="E723" s="70" t="str">
        <f t="shared" si="11"/>
        <v>Jake Ballentine, Royal School Dungannon</v>
      </c>
      <c r="F723" s="6" t="s">
        <v>73</v>
      </c>
      <c r="G723" s="6" t="s">
        <v>75</v>
      </c>
      <c r="H723" s="7">
        <v>37165</v>
      </c>
      <c r="I723" s="8" t="s">
        <v>16</v>
      </c>
      <c r="J723" s="5">
        <v>5</v>
      </c>
    </row>
    <row r="724" spans="1:10">
      <c r="A724" s="74">
        <v>723</v>
      </c>
      <c r="B724" s="71" t="s">
        <v>989</v>
      </c>
      <c r="C724" s="71" t="s">
        <v>173</v>
      </c>
      <c r="D724" s="70" t="str">
        <f>VLOOKUP(C724,'School Codes'!A:B,2)</f>
        <v>RSD</v>
      </c>
      <c r="E724" s="70" t="str">
        <f t="shared" si="11"/>
        <v>James McCammon, Royal School Dungannon</v>
      </c>
      <c r="F724" s="6" t="s">
        <v>73</v>
      </c>
      <c r="G724" s="6" t="s">
        <v>65</v>
      </c>
      <c r="H724" s="7">
        <v>37406</v>
      </c>
      <c r="I724" s="8" t="s">
        <v>16</v>
      </c>
      <c r="J724" s="5">
        <v>5</v>
      </c>
    </row>
    <row r="725" spans="1:10">
      <c r="A725" s="74">
        <v>724</v>
      </c>
      <c r="B725" s="71" t="s">
        <v>990</v>
      </c>
      <c r="C725" s="71" t="s">
        <v>173</v>
      </c>
      <c r="D725" s="70" t="str">
        <f>VLOOKUP(C725,'School Codes'!A:B,2)</f>
        <v>RSD</v>
      </c>
      <c r="E725" s="70" t="str">
        <f t="shared" si="11"/>
        <v>Jacob Clarke , Royal School Dungannon</v>
      </c>
      <c r="F725" s="6" t="s">
        <v>72</v>
      </c>
      <c r="G725" s="6" t="s">
        <v>65</v>
      </c>
      <c r="H725" s="7">
        <v>37408</v>
      </c>
      <c r="I725" s="8" t="s">
        <v>16</v>
      </c>
      <c r="J725" s="5">
        <v>5</v>
      </c>
    </row>
    <row r="726" spans="1:10">
      <c r="A726" s="74">
        <v>725</v>
      </c>
      <c r="B726" s="71" t="s">
        <v>991</v>
      </c>
      <c r="C726" s="71" t="s">
        <v>173</v>
      </c>
      <c r="D726" s="70" t="str">
        <f>VLOOKUP(C726,'School Codes'!A:B,2)</f>
        <v>RSD</v>
      </c>
      <c r="E726" s="70" t="str">
        <f t="shared" si="11"/>
        <v>Charlotte Meyer, Royal School Dungannon</v>
      </c>
      <c r="F726" s="6" t="s">
        <v>72</v>
      </c>
      <c r="G726" s="6" t="s">
        <v>75</v>
      </c>
      <c r="H726" s="7">
        <v>37290</v>
      </c>
      <c r="I726" s="8" t="s">
        <v>16</v>
      </c>
      <c r="J726" s="5">
        <v>5</v>
      </c>
    </row>
    <row r="727" spans="1:10">
      <c r="A727" s="74">
        <v>726</v>
      </c>
      <c r="B727" s="71" t="s">
        <v>992</v>
      </c>
      <c r="C727" s="71" t="s">
        <v>173</v>
      </c>
      <c r="D727" s="70" t="str">
        <f>VLOOKUP(C727,'School Codes'!A:B,2)</f>
        <v>RSD</v>
      </c>
      <c r="E727" s="70" t="str">
        <f t="shared" si="11"/>
        <v>Jamie Allen, Royal School Dungannon</v>
      </c>
      <c r="F727" s="6" t="s">
        <v>74</v>
      </c>
      <c r="G727" s="6" t="s">
        <v>65</v>
      </c>
      <c r="H727" s="7">
        <v>37270</v>
      </c>
      <c r="I727" s="8" t="s">
        <v>16</v>
      </c>
      <c r="J727" s="5">
        <v>5</v>
      </c>
    </row>
    <row r="728" spans="1:10">
      <c r="A728" s="74">
        <v>727</v>
      </c>
      <c r="B728" s="71" t="s">
        <v>993</v>
      </c>
      <c r="C728" s="71" t="s">
        <v>173</v>
      </c>
      <c r="D728" s="70" t="str">
        <f>VLOOKUP(C728,'School Codes'!A:B,2)</f>
        <v>RSD</v>
      </c>
      <c r="E728" s="70" t="str">
        <f t="shared" si="11"/>
        <v>Andreea Ghesov, Royal School Dungannon</v>
      </c>
      <c r="F728" s="6" t="s">
        <v>116</v>
      </c>
      <c r="G728" s="6" t="s">
        <v>65</v>
      </c>
      <c r="H728" s="7">
        <v>37255</v>
      </c>
      <c r="I728" s="8" t="s">
        <v>16</v>
      </c>
      <c r="J728" s="5">
        <v>5</v>
      </c>
    </row>
    <row r="729" spans="1:10">
      <c r="A729" s="74">
        <v>728</v>
      </c>
      <c r="B729" s="71" t="s">
        <v>994</v>
      </c>
      <c r="C729" s="71" t="s">
        <v>173</v>
      </c>
      <c r="D729" s="70" t="str">
        <f>VLOOKUP(C729,'School Codes'!A:B,2)</f>
        <v>RSD</v>
      </c>
      <c r="E729" s="70" t="str">
        <f t="shared" si="11"/>
        <v>Lucy Redmond, Royal School Dungannon</v>
      </c>
      <c r="F729" s="6" t="s">
        <v>116</v>
      </c>
      <c r="G729" s="6" t="s">
        <v>65</v>
      </c>
      <c r="H729" s="7">
        <v>37219</v>
      </c>
      <c r="I729" s="8" t="s">
        <v>16</v>
      </c>
      <c r="J729" s="5">
        <v>5</v>
      </c>
    </row>
    <row r="730" spans="1:10">
      <c r="A730" s="74">
        <v>729</v>
      </c>
      <c r="B730" s="71" t="s">
        <v>995</v>
      </c>
      <c r="C730" s="71" t="s">
        <v>173</v>
      </c>
      <c r="D730" s="70" t="str">
        <f>VLOOKUP(C730,'School Codes'!A:B,2)</f>
        <v>RSD</v>
      </c>
      <c r="E730" s="70" t="str">
        <f t="shared" si="11"/>
        <v>Adam Bradley, Royal School Dungannon</v>
      </c>
      <c r="F730" s="6" t="s">
        <v>125</v>
      </c>
      <c r="G730" s="6" t="s">
        <v>65</v>
      </c>
      <c r="H730" s="7">
        <v>36786</v>
      </c>
      <c r="I730" s="8" t="s">
        <v>18</v>
      </c>
      <c r="J730" s="5">
        <v>6</v>
      </c>
    </row>
    <row r="731" spans="1:10">
      <c r="A731" s="74">
        <v>730</v>
      </c>
      <c r="B731" s="71" t="s">
        <v>996</v>
      </c>
      <c r="C731" s="71" t="s">
        <v>173</v>
      </c>
      <c r="D731" s="70" t="str">
        <f>VLOOKUP(C731,'School Codes'!A:B,2)</f>
        <v>RSD</v>
      </c>
      <c r="E731" s="70" t="str">
        <f t="shared" si="11"/>
        <v>Eva McIIroy, Royal School Dungannon</v>
      </c>
      <c r="F731" s="6" t="s">
        <v>121</v>
      </c>
      <c r="G731" s="6" t="s">
        <v>65</v>
      </c>
      <c r="H731" s="7">
        <v>36916</v>
      </c>
      <c r="I731" s="8" t="s">
        <v>18</v>
      </c>
      <c r="J731" s="5">
        <v>6</v>
      </c>
    </row>
    <row r="732" spans="1:10">
      <c r="A732" s="74">
        <v>731</v>
      </c>
      <c r="B732" s="71" t="s">
        <v>997</v>
      </c>
      <c r="C732" s="71" t="s">
        <v>173</v>
      </c>
      <c r="D732" s="70" t="str">
        <f>VLOOKUP(C732,'School Codes'!A:B,2)</f>
        <v>RSD</v>
      </c>
      <c r="E732" s="70" t="str">
        <f t="shared" si="11"/>
        <v>Matthew Wallace, Royal School Dungannon</v>
      </c>
      <c r="F732" s="6" t="s">
        <v>123</v>
      </c>
      <c r="G732" s="6" t="s">
        <v>65</v>
      </c>
      <c r="H732" s="7">
        <v>36345</v>
      </c>
      <c r="I732" s="8" t="s">
        <v>18</v>
      </c>
      <c r="J732" s="5">
        <v>6</v>
      </c>
    </row>
    <row r="733" spans="1:10">
      <c r="A733" s="74">
        <v>732</v>
      </c>
      <c r="B733" s="71" t="s">
        <v>998</v>
      </c>
      <c r="C733" s="71" t="s">
        <v>173</v>
      </c>
      <c r="D733" s="70" t="str">
        <f>VLOOKUP(C733,'School Codes'!A:B,2)</f>
        <v>RSD</v>
      </c>
      <c r="E733" s="70" t="str">
        <f t="shared" si="11"/>
        <v>Ellie Robinson, Royal School Dungannon</v>
      </c>
      <c r="F733" s="6" t="s">
        <v>125</v>
      </c>
      <c r="G733" s="6" t="s">
        <v>126</v>
      </c>
      <c r="H733" s="7">
        <v>36614</v>
      </c>
      <c r="I733" s="8" t="s">
        <v>18</v>
      </c>
      <c r="J733" s="5">
        <v>6</v>
      </c>
    </row>
    <row r="734" spans="1:10">
      <c r="A734" s="74">
        <v>733</v>
      </c>
      <c r="B734" s="71" t="s">
        <v>999</v>
      </c>
      <c r="C734" s="71" t="s">
        <v>173</v>
      </c>
      <c r="D734" s="70" t="str">
        <f>VLOOKUP(C734,'School Codes'!A:B,2)</f>
        <v>RSD</v>
      </c>
      <c r="E734" s="70" t="str">
        <f t="shared" si="11"/>
        <v>Reuben Gibson, Royal School Dungannon</v>
      </c>
      <c r="F734" s="6" t="s">
        <v>160</v>
      </c>
      <c r="G734" s="6" t="s">
        <v>65</v>
      </c>
      <c r="H734" s="7">
        <v>36364</v>
      </c>
      <c r="I734" s="8" t="s">
        <v>18</v>
      </c>
      <c r="J734" s="5">
        <v>6</v>
      </c>
    </row>
    <row r="735" spans="1:10">
      <c r="A735" s="74">
        <v>734</v>
      </c>
      <c r="B735" s="71" t="s">
        <v>1000</v>
      </c>
      <c r="C735" s="71" t="s">
        <v>173</v>
      </c>
      <c r="D735" s="70" t="str">
        <f>VLOOKUP(C735,'School Codes'!A:B,2)</f>
        <v>RSD</v>
      </c>
      <c r="E735" s="70" t="str">
        <f t="shared" si="11"/>
        <v>Abbie Hampton, Royal School Dungannon</v>
      </c>
      <c r="F735" s="6" t="s">
        <v>160</v>
      </c>
      <c r="G735" s="6" t="s">
        <v>65</v>
      </c>
      <c r="H735" s="7">
        <v>36562</v>
      </c>
      <c r="I735" s="8" t="s">
        <v>18</v>
      </c>
      <c r="J735" s="5">
        <v>6</v>
      </c>
    </row>
    <row r="736" spans="1:10">
      <c r="A736" s="74">
        <v>735</v>
      </c>
      <c r="B736" s="71" t="s">
        <v>1001</v>
      </c>
      <c r="C736" s="71" t="s">
        <v>173</v>
      </c>
      <c r="D736" s="70" t="str">
        <f>VLOOKUP(C736,'School Codes'!A:B,2)</f>
        <v>RSD</v>
      </c>
      <c r="E736" s="70" t="str">
        <f t="shared" si="11"/>
        <v>Maisie Mae Williamson, Royal School Dungannon</v>
      </c>
      <c r="F736" s="6" t="s">
        <v>129</v>
      </c>
      <c r="G736" s="6" t="s">
        <v>80</v>
      </c>
      <c r="H736" s="7">
        <v>36118</v>
      </c>
      <c r="I736" s="8" t="s">
        <v>20</v>
      </c>
      <c r="J736" s="5">
        <v>7</v>
      </c>
    </row>
    <row r="737" spans="1:10">
      <c r="A737" s="74">
        <v>736</v>
      </c>
      <c r="B737" s="71" t="s">
        <v>1002</v>
      </c>
      <c r="C737" s="71" t="s">
        <v>173</v>
      </c>
      <c r="D737" s="70" t="str">
        <f>VLOOKUP(C737,'School Codes'!A:B,2)</f>
        <v>RSD</v>
      </c>
      <c r="E737" s="70" t="str">
        <f t="shared" si="11"/>
        <v>Zoe Gibson, Royal School Dungannon</v>
      </c>
      <c r="F737" s="6" t="s">
        <v>131</v>
      </c>
      <c r="G737" s="6" t="s">
        <v>65</v>
      </c>
      <c r="H737" s="7">
        <v>36081</v>
      </c>
      <c r="I737" s="8" t="s">
        <v>20</v>
      </c>
      <c r="J737" s="5">
        <v>7</v>
      </c>
    </row>
    <row r="738" spans="1:10">
      <c r="A738" s="74">
        <v>737</v>
      </c>
      <c r="B738" s="71" t="s">
        <v>1003</v>
      </c>
      <c r="C738" s="71" t="s">
        <v>173</v>
      </c>
      <c r="D738" s="70" t="str">
        <f>VLOOKUP(C738,'School Codes'!A:B,2)</f>
        <v>RSD</v>
      </c>
      <c r="E738" s="70" t="str">
        <f t="shared" si="11"/>
        <v>Chloe Johnston, Royal School Dungannon</v>
      </c>
      <c r="F738" s="6" t="s">
        <v>78</v>
      </c>
      <c r="G738" s="6" t="s">
        <v>65</v>
      </c>
      <c r="H738" s="7">
        <v>36085</v>
      </c>
      <c r="I738" s="8" t="s">
        <v>20</v>
      </c>
      <c r="J738" s="5">
        <v>7</v>
      </c>
    </row>
    <row r="739" spans="1:10">
      <c r="A739" s="74">
        <v>738</v>
      </c>
      <c r="B739" s="71" t="s">
        <v>1004</v>
      </c>
      <c r="C739" s="71" t="s">
        <v>173</v>
      </c>
      <c r="D739" s="70" t="str">
        <f>VLOOKUP(C739,'School Codes'!A:B,2)</f>
        <v>RSD</v>
      </c>
      <c r="E739" s="70" t="str">
        <f t="shared" si="11"/>
        <v>Matthew Moan, Royal School Dungannon</v>
      </c>
      <c r="F739" s="6" t="s">
        <v>136</v>
      </c>
      <c r="G739" s="6" t="s">
        <v>147</v>
      </c>
      <c r="H739" s="7">
        <v>35338</v>
      </c>
      <c r="I739" s="8" t="s">
        <v>22</v>
      </c>
      <c r="J739" s="5">
        <v>8</v>
      </c>
    </row>
    <row r="740" spans="1:10">
      <c r="A740" s="74">
        <v>739</v>
      </c>
      <c r="B740" s="71" t="s">
        <v>1005</v>
      </c>
      <c r="C740" s="71" t="s">
        <v>288</v>
      </c>
      <c r="D740" s="70" t="str">
        <f>VLOOKUP(C740,'School Codes'!A:B,2)</f>
        <v>SHCO</v>
      </c>
      <c r="E740" s="70" t="str">
        <f t="shared" si="11"/>
        <v>Eugene Colton, Sacred Heart College, Omagh</v>
      </c>
      <c r="F740" s="6" t="s">
        <v>142</v>
      </c>
      <c r="G740" s="6" t="s">
        <v>65</v>
      </c>
      <c r="H740" s="7">
        <v>35312</v>
      </c>
      <c r="I740" s="8" t="s">
        <v>22</v>
      </c>
      <c r="J740" s="5">
        <v>8</v>
      </c>
    </row>
    <row r="741" spans="1:10">
      <c r="A741" s="74">
        <v>740</v>
      </c>
      <c r="B741" s="71" t="s">
        <v>1006</v>
      </c>
      <c r="C741" s="71" t="s">
        <v>288</v>
      </c>
      <c r="D741" s="70" t="str">
        <f>VLOOKUP(C741,'School Codes'!A:B,2)</f>
        <v>SHCO</v>
      </c>
      <c r="E741" s="70" t="str">
        <f t="shared" si="11"/>
        <v>Aine O'Reilly, Sacred Heart College, Omagh</v>
      </c>
      <c r="F741" s="6" t="s">
        <v>145</v>
      </c>
      <c r="G741" s="6" t="s">
        <v>65</v>
      </c>
      <c r="H741" s="7">
        <v>35352</v>
      </c>
      <c r="I741" s="8" t="s">
        <v>22</v>
      </c>
      <c r="J741" s="5">
        <v>8</v>
      </c>
    </row>
    <row r="742" spans="1:10">
      <c r="A742" s="74">
        <v>741</v>
      </c>
      <c r="B742" s="71" t="s">
        <v>1007</v>
      </c>
      <c r="C742" s="71" t="s">
        <v>288</v>
      </c>
      <c r="D742" s="70" t="str">
        <f>VLOOKUP(C742,'School Codes'!A:B,2)</f>
        <v>SHCO</v>
      </c>
      <c r="E742" s="70" t="str">
        <f t="shared" si="11"/>
        <v>Jenna Mullan, Sacred Heart College, Omagh</v>
      </c>
      <c r="F742" s="6" t="s">
        <v>138</v>
      </c>
      <c r="G742" s="6" t="s">
        <v>157</v>
      </c>
      <c r="H742" s="7">
        <v>35582</v>
      </c>
      <c r="I742" s="8" t="s">
        <v>22</v>
      </c>
      <c r="J742" s="5">
        <v>8</v>
      </c>
    </row>
    <row r="743" spans="1:10">
      <c r="A743" s="74">
        <v>742</v>
      </c>
      <c r="B743" s="71" t="s">
        <v>1008</v>
      </c>
      <c r="C743" s="71" t="s">
        <v>288</v>
      </c>
      <c r="D743" s="70" t="str">
        <f>VLOOKUP(C743,'School Codes'!A:B,2)</f>
        <v>SHCO</v>
      </c>
      <c r="E743" s="70" t="str">
        <f t="shared" si="11"/>
        <v>Carraig McKenna, Sacred Heart College, Omagh</v>
      </c>
      <c r="F743" s="6" t="s">
        <v>119</v>
      </c>
      <c r="G743" s="6" t="s">
        <v>117</v>
      </c>
      <c r="H743" s="7">
        <v>36459</v>
      </c>
      <c r="I743" s="8" t="s">
        <v>18</v>
      </c>
      <c r="J743" s="5">
        <v>6</v>
      </c>
    </row>
    <row r="744" spans="1:10">
      <c r="A744" s="74">
        <v>743</v>
      </c>
      <c r="B744" s="71" t="s">
        <v>1009</v>
      </c>
      <c r="C744" s="71" t="s">
        <v>288</v>
      </c>
      <c r="D744" s="70" t="str">
        <f>VLOOKUP(C744,'School Codes'!A:B,2)</f>
        <v>SHCO</v>
      </c>
      <c r="E744" s="70" t="str">
        <f t="shared" si="11"/>
        <v>Karl McCormac, Sacred Heart College, Omagh</v>
      </c>
      <c r="F744" s="6" t="s">
        <v>119</v>
      </c>
      <c r="G744" s="6" t="s">
        <v>65</v>
      </c>
      <c r="H744" s="7">
        <v>36417</v>
      </c>
      <c r="I744" s="8" t="s">
        <v>18</v>
      </c>
      <c r="J744" s="5">
        <v>6</v>
      </c>
    </row>
    <row r="745" spans="1:10">
      <c r="A745" s="74">
        <v>744</v>
      </c>
      <c r="B745" s="71" t="s">
        <v>1010</v>
      </c>
      <c r="C745" s="71" t="s">
        <v>288</v>
      </c>
      <c r="D745" s="70" t="str">
        <f>VLOOKUP(C745,'School Codes'!A:B,2)</f>
        <v>SHCO</v>
      </c>
      <c r="E745" s="70" t="str">
        <f t="shared" si="11"/>
        <v>Cara Byrne, Sacred Heart College, Omagh</v>
      </c>
      <c r="F745" s="6" t="s">
        <v>117</v>
      </c>
      <c r="G745" s="6" t="s">
        <v>120</v>
      </c>
      <c r="H745" s="7">
        <v>36516</v>
      </c>
      <c r="I745" s="8" t="s">
        <v>18</v>
      </c>
      <c r="J745" s="5">
        <v>6</v>
      </c>
    </row>
    <row r="746" spans="1:10">
      <c r="A746" s="74">
        <v>745</v>
      </c>
      <c r="B746" s="71" t="s">
        <v>1011</v>
      </c>
      <c r="C746" s="71" t="s">
        <v>288</v>
      </c>
      <c r="D746" s="70" t="str">
        <f>VLOOKUP(C746,'School Codes'!A:B,2)</f>
        <v>SHCO</v>
      </c>
      <c r="E746" s="70" t="str">
        <f t="shared" si="11"/>
        <v>Bonnie Harper, Sacred Heart College, Omagh</v>
      </c>
      <c r="F746" s="6" t="s">
        <v>126</v>
      </c>
      <c r="G746" s="6" t="s">
        <v>127</v>
      </c>
      <c r="H746" s="7">
        <v>36378</v>
      </c>
      <c r="I746" s="8" t="s">
        <v>18</v>
      </c>
      <c r="J746" s="5">
        <v>6</v>
      </c>
    </row>
    <row r="747" spans="1:10">
      <c r="A747" s="74">
        <v>746</v>
      </c>
      <c r="B747" s="71" t="s">
        <v>1012</v>
      </c>
      <c r="C747" s="71" t="s">
        <v>288</v>
      </c>
      <c r="D747" s="70" t="str">
        <f>VLOOKUP(C747,'School Codes'!A:B,2)</f>
        <v>SHCO</v>
      </c>
      <c r="E747" s="70" t="str">
        <f t="shared" si="11"/>
        <v>Liam Og Mossey, Sacred Heart College, Omagh</v>
      </c>
      <c r="F747" s="6" t="s">
        <v>78</v>
      </c>
      <c r="G747" s="6" t="s">
        <v>65</v>
      </c>
      <c r="H747" s="7">
        <v>36211</v>
      </c>
      <c r="I747" s="8" t="s">
        <v>20</v>
      </c>
      <c r="J747" s="5">
        <v>7</v>
      </c>
    </row>
    <row r="748" spans="1:10">
      <c r="A748" s="74">
        <v>747</v>
      </c>
      <c r="B748" s="71" t="s">
        <v>1013</v>
      </c>
      <c r="C748" s="71" t="s">
        <v>288</v>
      </c>
      <c r="D748" s="70" t="str">
        <f>VLOOKUP(C748,'School Codes'!A:B,2)</f>
        <v>SHCO</v>
      </c>
      <c r="E748" s="70" t="str">
        <f t="shared" si="11"/>
        <v>Tiernan O'Donnell, Sacred Heart College, Omagh</v>
      </c>
      <c r="F748" s="6" t="s">
        <v>78</v>
      </c>
      <c r="G748" s="6" t="s">
        <v>65</v>
      </c>
      <c r="H748" s="7">
        <v>36239</v>
      </c>
      <c r="I748" s="8" t="s">
        <v>20</v>
      </c>
      <c r="J748" s="5">
        <v>7</v>
      </c>
    </row>
    <row r="749" spans="1:10">
      <c r="A749" s="74">
        <v>748</v>
      </c>
      <c r="B749" s="71" t="s">
        <v>1014</v>
      </c>
      <c r="C749" s="71" t="s">
        <v>288</v>
      </c>
      <c r="D749" s="70" t="str">
        <f>VLOOKUP(C749,'School Codes'!A:B,2)</f>
        <v>SHCO</v>
      </c>
      <c r="E749" s="70" t="str">
        <f t="shared" si="11"/>
        <v>Kelsie McGuigan, Sacred Heart College, Omagh</v>
      </c>
      <c r="F749" s="6" t="s">
        <v>79</v>
      </c>
      <c r="G749" s="6" t="s">
        <v>65</v>
      </c>
      <c r="H749" s="7">
        <v>36048</v>
      </c>
      <c r="I749" s="8" t="s">
        <v>20</v>
      </c>
      <c r="J749" s="5">
        <v>7</v>
      </c>
    </row>
    <row r="750" spans="1:10">
      <c r="A750" s="74">
        <v>749</v>
      </c>
      <c r="B750" s="71" t="s">
        <v>1015</v>
      </c>
      <c r="C750" s="71" t="s">
        <v>288</v>
      </c>
      <c r="D750" s="70" t="str">
        <f>VLOOKUP(C750,'School Codes'!A:B,2)</f>
        <v>SHCO</v>
      </c>
      <c r="E750" s="70" t="str">
        <f t="shared" si="11"/>
        <v>Conrad Sheridan, Sacred Heart College, Omagh</v>
      </c>
      <c r="F750" s="6" t="s">
        <v>79</v>
      </c>
      <c r="G750" s="6" t="s">
        <v>65</v>
      </c>
      <c r="H750" s="7">
        <v>35781</v>
      </c>
      <c r="I750" s="8" t="s">
        <v>20</v>
      </c>
      <c r="J750" s="5">
        <v>7</v>
      </c>
    </row>
    <row r="751" spans="1:10">
      <c r="A751" s="74">
        <v>750</v>
      </c>
      <c r="B751" s="71" t="s">
        <v>1016</v>
      </c>
      <c r="C751" s="71" t="s">
        <v>288</v>
      </c>
      <c r="D751" s="70" t="str">
        <f>VLOOKUP(C751,'School Codes'!A:B,2)</f>
        <v>SHCO</v>
      </c>
      <c r="E751" s="70" t="str">
        <f t="shared" si="11"/>
        <v>Marshall Slaven, Sacred Heart College, Omagh</v>
      </c>
      <c r="F751" s="6" t="s">
        <v>129</v>
      </c>
      <c r="G751" s="6" t="s">
        <v>65</v>
      </c>
      <c r="H751" s="7">
        <v>36286</v>
      </c>
      <c r="I751" s="8" t="s">
        <v>20</v>
      </c>
      <c r="J751" s="5">
        <v>7</v>
      </c>
    </row>
    <row r="752" spans="1:10">
      <c r="A752" s="74">
        <v>751</v>
      </c>
      <c r="B752" s="71" t="s">
        <v>1017</v>
      </c>
      <c r="C752" s="71" t="s">
        <v>288</v>
      </c>
      <c r="D752" s="70" t="str">
        <f>VLOOKUP(C752,'School Codes'!A:B,2)</f>
        <v>SHCO</v>
      </c>
      <c r="E752" s="70" t="str">
        <f t="shared" si="11"/>
        <v>Katie Harper, Sacred Heart College, Omagh</v>
      </c>
      <c r="F752" s="6" t="s">
        <v>130</v>
      </c>
      <c r="G752" s="6" t="s">
        <v>65</v>
      </c>
      <c r="H752" s="7">
        <v>35825</v>
      </c>
      <c r="I752" s="8" t="s">
        <v>20</v>
      </c>
      <c r="J752" s="5">
        <v>7</v>
      </c>
    </row>
    <row r="753" spans="1:10">
      <c r="A753" s="74">
        <v>752</v>
      </c>
      <c r="B753" s="71" t="s">
        <v>1018</v>
      </c>
      <c r="C753" s="71" t="s">
        <v>288</v>
      </c>
      <c r="D753" s="70" t="str">
        <f>VLOOKUP(C753,'School Codes'!A:B,2)</f>
        <v>SHCO</v>
      </c>
      <c r="E753" s="70" t="str">
        <f t="shared" si="11"/>
        <v>Laura Clarke, Sacred Heart College, Omagh</v>
      </c>
      <c r="F753" s="6" t="s">
        <v>81</v>
      </c>
      <c r="G753" s="6" t="s">
        <v>65</v>
      </c>
      <c r="H753" s="7">
        <v>35614</v>
      </c>
      <c r="I753" s="8" t="s">
        <v>20</v>
      </c>
      <c r="J753" s="5">
        <v>7</v>
      </c>
    </row>
    <row r="754" spans="1:10">
      <c r="A754" s="74">
        <v>753</v>
      </c>
      <c r="B754" s="71" t="s">
        <v>1019</v>
      </c>
      <c r="C754" s="71" t="s">
        <v>288</v>
      </c>
      <c r="D754" s="70" t="str">
        <f>VLOOKUP(C754,'School Codes'!A:B,2)</f>
        <v>SHCO</v>
      </c>
      <c r="E754" s="70" t="str">
        <f t="shared" si="11"/>
        <v>Seana Cassidy, Sacred Heart College, Omagh</v>
      </c>
      <c r="F754" s="6" t="s">
        <v>81</v>
      </c>
      <c r="G754" s="6" t="s">
        <v>140</v>
      </c>
      <c r="H754" s="7">
        <v>35797</v>
      </c>
      <c r="I754" s="8" t="s">
        <v>20</v>
      </c>
      <c r="J754" s="5">
        <v>7</v>
      </c>
    </row>
    <row r="755" spans="1:10">
      <c r="A755" s="74">
        <v>754</v>
      </c>
      <c r="B755" s="71" t="s">
        <v>848</v>
      </c>
      <c r="C755" s="71" t="s">
        <v>288</v>
      </c>
      <c r="D755" s="70" t="str">
        <f>VLOOKUP(C755,'School Codes'!A:B,2)</f>
        <v>SHCO</v>
      </c>
      <c r="E755" s="70" t="str">
        <f t="shared" si="11"/>
        <v>Jack Moore, Sacred Heart College, Omagh</v>
      </c>
      <c r="F755" s="6" t="s">
        <v>131</v>
      </c>
      <c r="G755" s="6" t="s">
        <v>65</v>
      </c>
      <c r="H755" s="7">
        <v>35825</v>
      </c>
      <c r="I755" s="8" t="s">
        <v>20</v>
      </c>
      <c r="J755" s="5">
        <v>7</v>
      </c>
    </row>
    <row r="756" spans="1:10">
      <c r="A756" s="74">
        <v>755</v>
      </c>
      <c r="B756" s="71" t="s">
        <v>1020</v>
      </c>
      <c r="C756" s="71" t="s">
        <v>288</v>
      </c>
      <c r="D756" s="70" t="str">
        <f>VLOOKUP(C756,'School Codes'!A:B,2)</f>
        <v>SHCO</v>
      </c>
      <c r="E756" s="70" t="str">
        <f t="shared" si="11"/>
        <v>Carla Grimley, Sacred Heart College, Omagh</v>
      </c>
      <c r="F756" s="6" t="s">
        <v>131</v>
      </c>
      <c r="G756" s="6" t="s">
        <v>65</v>
      </c>
      <c r="H756" s="7">
        <v>36248</v>
      </c>
      <c r="I756" s="8" t="s">
        <v>20</v>
      </c>
      <c r="J756" s="5">
        <v>7</v>
      </c>
    </row>
    <row r="757" spans="1:10">
      <c r="A757" s="74">
        <v>756</v>
      </c>
      <c r="B757" s="71" t="s">
        <v>1021</v>
      </c>
      <c r="C757" s="71" t="s">
        <v>288</v>
      </c>
      <c r="D757" s="70" t="str">
        <f>VLOOKUP(C757,'School Codes'!A:B,2)</f>
        <v>SHCO</v>
      </c>
      <c r="E757" s="70" t="str">
        <f t="shared" si="11"/>
        <v>Sarah Broderick, Sacred Heart College, Omagh</v>
      </c>
      <c r="F757" s="6" t="s">
        <v>151</v>
      </c>
      <c r="G757" s="6" t="s">
        <v>133</v>
      </c>
      <c r="H757" s="7">
        <v>35959</v>
      </c>
      <c r="I757" s="8" t="s">
        <v>20</v>
      </c>
      <c r="J757" s="5">
        <v>7</v>
      </c>
    </row>
    <row r="758" spans="1:10">
      <c r="A758" s="74">
        <v>757</v>
      </c>
      <c r="B758" s="71" t="s">
        <v>1022</v>
      </c>
      <c r="C758" s="72" t="s">
        <v>288</v>
      </c>
      <c r="D758" s="70" t="str">
        <f>VLOOKUP(C758,'School Codes'!A:B,2)</f>
        <v>SHCO</v>
      </c>
      <c r="E758" s="70" t="str">
        <f t="shared" si="11"/>
        <v>Mark Lalsingh, Sacred Heart College, Omagh</v>
      </c>
      <c r="F758" s="6" t="s">
        <v>135</v>
      </c>
      <c r="G758" s="6" t="s">
        <v>65</v>
      </c>
      <c r="H758" s="7">
        <v>35508</v>
      </c>
      <c r="I758" s="8" t="s">
        <v>22</v>
      </c>
      <c r="J758" s="5">
        <v>8</v>
      </c>
    </row>
    <row r="759" spans="1:10">
      <c r="A759" s="74">
        <v>758</v>
      </c>
      <c r="B759" s="71" t="s">
        <v>1023</v>
      </c>
      <c r="C759" s="72" t="s">
        <v>288</v>
      </c>
      <c r="D759" s="70" t="str">
        <f>VLOOKUP(C759,'School Codes'!A:B,2)</f>
        <v>SHCO</v>
      </c>
      <c r="E759" s="70" t="str">
        <f t="shared" si="11"/>
        <v>Sheen Breen, Sacred Heart College, Omagh</v>
      </c>
      <c r="F759" s="6" t="s">
        <v>135</v>
      </c>
      <c r="G759" s="6" t="s">
        <v>65</v>
      </c>
      <c r="H759" s="7">
        <v>35893</v>
      </c>
      <c r="I759" s="8" t="s">
        <v>22</v>
      </c>
      <c r="J759" s="5">
        <v>8</v>
      </c>
    </row>
    <row r="760" spans="1:10">
      <c r="A760" s="74">
        <v>759</v>
      </c>
      <c r="B760" s="71" t="s">
        <v>1024</v>
      </c>
      <c r="C760" s="71" t="s">
        <v>288</v>
      </c>
      <c r="D760" s="70" t="str">
        <f>VLOOKUP(C760,'School Codes'!A:B,2)</f>
        <v>SHCO</v>
      </c>
      <c r="E760" s="70" t="str">
        <f t="shared" si="11"/>
        <v>Oisin O'Neill, Sacred Heart College, Omagh</v>
      </c>
      <c r="F760" s="6" t="s">
        <v>136</v>
      </c>
      <c r="G760" s="6" t="s">
        <v>65</v>
      </c>
      <c r="H760" s="7">
        <v>35720</v>
      </c>
      <c r="I760" s="8" t="s">
        <v>22</v>
      </c>
      <c r="J760" s="5">
        <v>8</v>
      </c>
    </row>
    <row r="761" spans="1:10">
      <c r="A761" s="74">
        <v>760</v>
      </c>
      <c r="B761" s="71" t="s">
        <v>1025</v>
      </c>
      <c r="C761" s="71" t="s">
        <v>288</v>
      </c>
      <c r="D761" s="70" t="str">
        <f>VLOOKUP(C761,'School Codes'!A:B,2)</f>
        <v>SHCO</v>
      </c>
      <c r="E761" s="70" t="str">
        <f t="shared" si="11"/>
        <v>Ryan McCartan, Sacred Heart College, Omagh</v>
      </c>
      <c r="F761" s="6" t="s">
        <v>136</v>
      </c>
      <c r="G761" s="6" t="s">
        <v>65</v>
      </c>
      <c r="H761" s="7">
        <v>35941</v>
      </c>
      <c r="I761" s="8" t="s">
        <v>22</v>
      </c>
      <c r="J761" s="5">
        <v>8</v>
      </c>
    </row>
    <row r="762" spans="1:10">
      <c r="A762" s="74">
        <v>761</v>
      </c>
      <c r="B762" s="71" t="s">
        <v>1026</v>
      </c>
      <c r="C762" s="72" t="s">
        <v>288</v>
      </c>
      <c r="D762" s="70" t="str">
        <f>VLOOKUP(C762,'School Codes'!A:B,2)</f>
        <v>SHCO</v>
      </c>
      <c r="E762" s="70" t="str">
        <f t="shared" si="11"/>
        <v>Daire Harold, Sacred Heart College, Omagh</v>
      </c>
      <c r="F762" s="6" t="s">
        <v>72</v>
      </c>
      <c r="G762" s="6" t="s">
        <v>65</v>
      </c>
      <c r="H762" s="7">
        <v>37274</v>
      </c>
      <c r="I762" s="8" t="s">
        <v>16</v>
      </c>
      <c r="J762" s="5">
        <v>5</v>
      </c>
    </row>
    <row r="763" spans="1:10">
      <c r="A763" s="74">
        <v>762</v>
      </c>
      <c r="B763" s="71" t="s">
        <v>1027</v>
      </c>
      <c r="C763" s="72" t="s">
        <v>288</v>
      </c>
      <c r="D763" s="70" t="str">
        <f>VLOOKUP(C763,'School Codes'!A:B,2)</f>
        <v>SHCO</v>
      </c>
      <c r="E763" s="70" t="str">
        <f t="shared" si="11"/>
        <v>Jake McHugh, Sacred Heart College, Omagh</v>
      </c>
      <c r="F763" s="6" t="s">
        <v>72</v>
      </c>
      <c r="G763" s="6" t="s">
        <v>65</v>
      </c>
      <c r="H763" s="7">
        <v>37202</v>
      </c>
      <c r="I763" s="8" t="s">
        <v>16</v>
      </c>
      <c r="J763" s="5">
        <v>5</v>
      </c>
    </row>
    <row r="764" spans="1:10">
      <c r="A764" s="74">
        <v>763</v>
      </c>
      <c r="B764" s="71" t="s">
        <v>1028</v>
      </c>
      <c r="C764" s="71" t="s">
        <v>288</v>
      </c>
      <c r="D764" s="70" t="str">
        <f>VLOOKUP(C764,'School Codes'!A:B,2)</f>
        <v>SHCO</v>
      </c>
      <c r="E764" s="70" t="str">
        <f t="shared" si="11"/>
        <v>Berneen Moore, Sacred Heart College, Omagh</v>
      </c>
      <c r="F764" s="6" t="s">
        <v>160</v>
      </c>
      <c r="G764" s="6" t="s">
        <v>65</v>
      </c>
      <c r="H764" s="7">
        <v>37025</v>
      </c>
      <c r="I764" s="8" t="s">
        <v>18</v>
      </c>
      <c r="J764" s="5">
        <v>6</v>
      </c>
    </row>
    <row r="765" spans="1:10">
      <c r="A765" s="74">
        <v>764</v>
      </c>
      <c r="B765" s="71" t="s">
        <v>1029</v>
      </c>
      <c r="C765" s="71" t="s">
        <v>288</v>
      </c>
      <c r="D765" s="70" t="str">
        <f>VLOOKUP(C765,'School Codes'!A:B,2)</f>
        <v>SHCO</v>
      </c>
      <c r="E765" s="70" t="str">
        <f t="shared" si="11"/>
        <v>Tristan McGrath, Sacred Heart College, Omagh</v>
      </c>
      <c r="F765" s="6" t="s">
        <v>160</v>
      </c>
      <c r="G765" s="6" t="s">
        <v>65</v>
      </c>
      <c r="H765" s="7">
        <v>36911</v>
      </c>
      <c r="I765" s="8" t="s">
        <v>18</v>
      </c>
      <c r="J765" s="5">
        <v>6</v>
      </c>
    </row>
    <row r="766" spans="1:10">
      <c r="A766" s="74">
        <v>765</v>
      </c>
      <c r="B766" s="71" t="s">
        <v>1030</v>
      </c>
      <c r="C766" s="71" t="s">
        <v>288</v>
      </c>
      <c r="D766" s="70" t="str">
        <f>VLOOKUP(C766,'School Codes'!A:B,2)</f>
        <v>SHCO</v>
      </c>
      <c r="E766" s="70" t="str">
        <f t="shared" si="11"/>
        <v>Lorant Svab, Sacred Heart College, Omagh</v>
      </c>
      <c r="F766" s="6" t="s">
        <v>120</v>
      </c>
      <c r="G766" s="6" t="s">
        <v>65</v>
      </c>
      <c r="H766" s="7">
        <v>36682</v>
      </c>
      <c r="I766" s="8" t="s">
        <v>18</v>
      </c>
      <c r="J766" s="5">
        <v>6</v>
      </c>
    </row>
    <row r="767" spans="1:10">
      <c r="A767" s="74">
        <v>766</v>
      </c>
      <c r="B767" s="71" t="s">
        <v>1031</v>
      </c>
      <c r="C767" s="71" t="s">
        <v>223</v>
      </c>
      <c r="D767" s="70" t="str">
        <f>VLOOKUP(C767,'School Codes'!A:B,2)</f>
        <v>StAC</v>
      </c>
      <c r="E767" s="70" t="str">
        <f t="shared" si="11"/>
        <v>Jamie Shanley , St Aidan's, Cootehill</v>
      </c>
      <c r="F767" s="6" t="s">
        <v>120</v>
      </c>
      <c r="G767" s="6" t="s">
        <v>65</v>
      </c>
      <c r="H767" s="7">
        <v>36629</v>
      </c>
      <c r="I767" s="8" t="s">
        <v>18</v>
      </c>
      <c r="J767" s="5">
        <v>6</v>
      </c>
    </row>
    <row r="768" spans="1:10">
      <c r="A768" s="74">
        <v>767</v>
      </c>
      <c r="B768" s="71" t="s">
        <v>1032</v>
      </c>
      <c r="C768" s="71" t="s">
        <v>223</v>
      </c>
      <c r="D768" s="70" t="str">
        <f>VLOOKUP(C768,'School Codes'!A:B,2)</f>
        <v>StAC</v>
      </c>
      <c r="E768" s="70" t="str">
        <f t="shared" si="11"/>
        <v>Ciara Shanley, St Aidan's, Cootehill</v>
      </c>
      <c r="F768" s="6" t="s">
        <v>121</v>
      </c>
      <c r="G768" s="6" t="s">
        <v>65</v>
      </c>
      <c r="H768" s="7">
        <v>36405</v>
      </c>
      <c r="I768" s="8" t="s">
        <v>18</v>
      </c>
      <c r="J768" s="5">
        <v>6</v>
      </c>
    </row>
    <row r="769" spans="1:10">
      <c r="A769" s="74">
        <v>768</v>
      </c>
      <c r="B769" s="71" t="s">
        <v>1033</v>
      </c>
      <c r="C769" s="71" t="s">
        <v>223</v>
      </c>
      <c r="D769" s="70" t="str">
        <f>VLOOKUP(C769,'School Codes'!A:B,2)</f>
        <v>StAC</v>
      </c>
      <c r="E769" s="70" t="str">
        <f t="shared" si="11"/>
        <v>Alyssa o reilly, St Aidan's, Cootehill</v>
      </c>
      <c r="F769" s="6" t="s">
        <v>130</v>
      </c>
      <c r="G769" s="6" t="s">
        <v>65</v>
      </c>
      <c r="H769" s="7">
        <v>36039</v>
      </c>
      <c r="I769" s="8" t="s">
        <v>20</v>
      </c>
      <c r="J769" s="5">
        <v>7</v>
      </c>
    </row>
    <row r="770" spans="1:10">
      <c r="A770" s="74">
        <v>769</v>
      </c>
      <c r="B770" s="71" t="s">
        <v>1034</v>
      </c>
      <c r="C770" s="71" t="s">
        <v>1035</v>
      </c>
      <c r="D770" s="70" t="str">
        <f>VLOOKUP(C770,'School Codes'!A:B,2)</f>
        <v>StCB</v>
      </c>
      <c r="E770" s="70" t="str">
        <f t="shared" si="11"/>
        <v xml:space="preserve">Aine Bogue , St Ciaran's Ballygawley </v>
      </c>
      <c r="F770" s="6" t="s">
        <v>131</v>
      </c>
      <c r="G770" s="6" t="s">
        <v>65</v>
      </c>
      <c r="H770" s="7">
        <v>36021</v>
      </c>
      <c r="I770" s="8" t="s">
        <v>20</v>
      </c>
      <c r="J770" s="5">
        <v>7</v>
      </c>
    </row>
    <row r="771" spans="1:10">
      <c r="A771" s="74">
        <v>770</v>
      </c>
      <c r="B771" s="71" t="s">
        <v>1036</v>
      </c>
      <c r="C771" s="71" t="s">
        <v>1035</v>
      </c>
      <c r="D771" s="70" t="str">
        <f>VLOOKUP(C771,'School Codes'!A:B,2)</f>
        <v>StCB</v>
      </c>
      <c r="E771" s="70" t="str">
        <f t="shared" si="11"/>
        <v xml:space="preserve">Rosie Mc Cabe , St Ciaran's Ballygawley </v>
      </c>
      <c r="F771" s="6" t="s">
        <v>78</v>
      </c>
      <c r="G771" s="6" t="s">
        <v>79</v>
      </c>
      <c r="H771" s="7">
        <v>35841</v>
      </c>
      <c r="I771" s="8" t="s">
        <v>20</v>
      </c>
      <c r="J771" s="5">
        <v>7</v>
      </c>
    </row>
    <row r="772" spans="1:10">
      <c r="A772" s="74">
        <v>771</v>
      </c>
      <c r="B772" s="71" t="s">
        <v>1037</v>
      </c>
      <c r="C772" s="71" t="s">
        <v>1035</v>
      </c>
      <c r="D772" s="70" t="str">
        <f>VLOOKUP(C772,'School Codes'!A:B,2)</f>
        <v>StCB</v>
      </c>
      <c r="E772" s="70" t="str">
        <f t="shared" ref="E772:E835" si="12">IF(A772="","",CONCATENATE(B772,", ",C772))</f>
        <v xml:space="preserve">Finbar Mc Caughey, St Ciaran's Ballygawley </v>
      </c>
      <c r="F772" s="6" t="s">
        <v>130</v>
      </c>
      <c r="G772" s="6" t="s">
        <v>65</v>
      </c>
      <c r="H772" s="7">
        <v>36300</v>
      </c>
      <c r="I772" s="8" t="s">
        <v>20</v>
      </c>
      <c r="J772" s="5">
        <v>7</v>
      </c>
    </row>
    <row r="773" spans="1:10">
      <c r="A773" s="74">
        <v>772</v>
      </c>
      <c r="B773" s="71" t="s">
        <v>1038</v>
      </c>
      <c r="C773" s="71" t="s">
        <v>1035</v>
      </c>
      <c r="D773" s="70" t="str">
        <f>VLOOKUP(C773,'School Codes'!A:B,2)</f>
        <v>StCB</v>
      </c>
      <c r="E773" s="70" t="str">
        <f t="shared" si="12"/>
        <v xml:space="preserve">Liam Mc Kenna , St Ciaran's Ballygawley </v>
      </c>
      <c r="F773" s="6" t="s">
        <v>81</v>
      </c>
      <c r="G773" s="6" t="s">
        <v>65</v>
      </c>
      <c r="H773" s="7">
        <v>36160</v>
      </c>
      <c r="I773" s="8" t="s">
        <v>20</v>
      </c>
      <c r="J773" s="5">
        <v>7</v>
      </c>
    </row>
    <row r="774" spans="1:10">
      <c r="A774" s="74">
        <v>773</v>
      </c>
      <c r="B774" s="71" t="s">
        <v>1039</v>
      </c>
      <c r="C774" s="72" t="s">
        <v>1035</v>
      </c>
      <c r="D774" s="70" t="str">
        <f>VLOOKUP(C774,'School Codes'!A:B,2)</f>
        <v>StCB</v>
      </c>
      <c r="E774" s="70" t="str">
        <f t="shared" si="12"/>
        <v xml:space="preserve">Aisling Cush , St Ciaran's Ballygawley </v>
      </c>
      <c r="F774" s="6" t="s">
        <v>131</v>
      </c>
      <c r="G774" s="6" t="s">
        <v>65</v>
      </c>
      <c r="H774" s="7">
        <v>35627</v>
      </c>
      <c r="I774" s="8" t="s">
        <v>20</v>
      </c>
      <c r="J774" s="5">
        <v>7</v>
      </c>
    </row>
    <row r="775" spans="1:10">
      <c r="A775" s="74">
        <v>774</v>
      </c>
      <c r="B775" s="71" t="s">
        <v>1040</v>
      </c>
      <c r="C775" s="72" t="s">
        <v>1035</v>
      </c>
      <c r="D775" s="70" t="str">
        <f>VLOOKUP(C775,'School Codes'!A:B,2)</f>
        <v>StCB</v>
      </c>
      <c r="E775" s="70" t="str">
        <f t="shared" si="12"/>
        <v xml:space="preserve">Molly Loughran , St Ciaran's Ballygawley </v>
      </c>
      <c r="F775" s="6" t="s">
        <v>78</v>
      </c>
      <c r="G775" s="6" t="s">
        <v>128</v>
      </c>
      <c r="H775" s="7">
        <v>36230</v>
      </c>
      <c r="I775" s="8" t="s">
        <v>20</v>
      </c>
      <c r="J775" s="5">
        <v>7</v>
      </c>
    </row>
    <row r="776" spans="1:10">
      <c r="A776" s="74">
        <v>775</v>
      </c>
      <c r="B776" s="71" t="s">
        <v>1041</v>
      </c>
      <c r="C776" s="71" t="s">
        <v>1035</v>
      </c>
      <c r="D776" s="70" t="str">
        <f>VLOOKUP(C776,'School Codes'!A:B,2)</f>
        <v>StCB</v>
      </c>
      <c r="E776" s="70" t="str">
        <f t="shared" si="12"/>
        <v xml:space="preserve">Ryan Mallon , St Ciaran's Ballygawley </v>
      </c>
      <c r="F776" s="6" t="s">
        <v>81</v>
      </c>
      <c r="G776" s="6" t="s">
        <v>65</v>
      </c>
      <c r="H776" s="7">
        <v>35923</v>
      </c>
      <c r="I776" s="8" t="s">
        <v>20</v>
      </c>
      <c r="J776" s="5">
        <v>7</v>
      </c>
    </row>
    <row r="777" spans="1:10">
      <c r="A777" s="74">
        <v>776</v>
      </c>
      <c r="B777" s="71" t="s">
        <v>1042</v>
      </c>
      <c r="C777" s="71" t="s">
        <v>1035</v>
      </c>
      <c r="D777" s="70" t="str">
        <f>VLOOKUP(C777,'School Codes'!A:B,2)</f>
        <v>StCB</v>
      </c>
      <c r="E777" s="70" t="str">
        <f t="shared" si="12"/>
        <v xml:space="preserve">Callum Quinn , St Ciaran's Ballygawley </v>
      </c>
      <c r="F777" s="6" t="s">
        <v>79</v>
      </c>
      <c r="G777" s="6" t="s">
        <v>76</v>
      </c>
      <c r="H777" s="7">
        <v>35802</v>
      </c>
      <c r="I777" s="8" t="s">
        <v>20</v>
      </c>
      <c r="J777" s="5">
        <v>7</v>
      </c>
    </row>
    <row r="778" spans="1:10">
      <c r="A778" s="74">
        <v>777</v>
      </c>
      <c r="B778" s="71" t="s">
        <v>1043</v>
      </c>
      <c r="C778" s="71" t="s">
        <v>1035</v>
      </c>
      <c r="D778" s="70" t="str">
        <f>VLOOKUP(C778,'School Codes'!A:B,2)</f>
        <v>StCB</v>
      </c>
      <c r="E778" s="70" t="str">
        <f t="shared" si="12"/>
        <v xml:space="preserve">Ciara Quinn , St Ciaran's Ballygawley </v>
      </c>
      <c r="F778" s="6" t="s">
        <v>142</v>
      </c>
      <c r="G778" s="6" t="s">
        <v>65</v>
      </c>
      <c r="H778" s="7">
        <v>35552</v>
      </c>
      <c r="I778" s="8" t="s">
        <v>22</v>
      </c>
      <c r="J778" s="5">
        <v>8</v>
      </c>
    </row>
    <row r="779" spans="1:10">
      <c r="A779" s="74">
        <v>778</v>
      </c>
      <c r="B779" s="71" t="s">
        <v>1044</v>
      </c>
      <c r="C779" s="71" t="s">
        <v>1035</v>
      </c>
      <c r="D779" s="70" t="str">
        <f>VLOOKUP(C779,'School Codes'!A:B,2)</f>
        <v>StCB</v>
      </c>
      <c r="E779" s="70" t="str">
        <f t="shared" si="12"/>
        <v xml:space="preserve">Thomas Mc Guigan , St Ciaran's Ballygawley </v>
      </c>
      <c r="F779" s="6" t="s">
        <v>85</v>
      </c>
      <c r="G779" s="6" t="s">
        <v>69</v>
      </c>
      <c r="H779" s="7">
        <v>36556</v>
      </c>
      <c r="I779" s="8" t="s">
        <v>19</v>
      </c>
      <c r="J779" s="5">
        <v>2</v>
      </c>
    </row>
    <row r="780" spans="1:10">
      <c r="A780" s="74">
        <v>779</v>
      </c>
      <c r="B780" s="71" t="s">
        <v>1045</v>
      </c>
      <c r="C780" s="71" t="s">
        <v>1035</v>
      </c>
      <c r="D780" s="70" t="str">
        <f>VLOOKUP(C780,'School Codes'!A:B,2)</f>
        <v>StCB</v>
      </c>
      <c r="E780" s="70" t="str">
        <f t="shared" si="12"/>
        <v xml:space="preserve">Tiernan Mc Elroy , St Ciaran's Ballygawley </v>
      </c>
      <c r="F780" s="6" t="s">
        <v>68</v>
      </c>
      <c r="G780" s="6" t="s">
        <v>70</v>
      </c>
      <c r="H780" s="7">
        <v>36915</v>
      </c>
      <c r="I780" s="8" t="s">
        <v>19</v>
      </c>
      <c r="J780" s="5">
        <v>2</v>
      </c>
    </row>
    <row r="781" spans="1:10">
      <c r="A781" s="74">
        <v>780</v>
      </c>
      <c r="B781" s="71" t="s">
        <v>1046</v>
      </c>
      <c r="C781" s="72" t="s">
        <v>1035</v>
      </c>
      <c r="D781" s="70" t="str">
        <f>VLOOKUP(C781,'School Codes'!A:B,2)</f>
        <v>StCB</v>
      </c>
      <c r="E781" s="70" t="str">
        <f t="shared" si="12"/>
        <v xml:space="preserve">Aine Mc Creesh, St Ciaran's Ballygawley </v>
      </c>
      <c r="F781" s="6" t="s">
        <v>69</v>
      </c>
      <c r="G781" s="6" t="s">
        <v>68</v>
      </c>
      <c r="H781" s="7">
        <v>36895</v>
      </c>
      <c r="I781" s="8" t="s">
        <v>19</v>
      </c>
      <c r="J781" s="5">
        <v>2</v>
      </c>
    </row>
    <row r="782" spans="1:10">
      <c r="A782" s="74">
        <v>781</v>
      </c>
      <c r="B782" s="71" t="s">
        <v>1047</v>
      </c>
      <c r="C782" s="72" t="s">
        <v>1035</v>
      </c>
      <c r="D782" s="70" t="str">
        <f>VLOOKUP(C782,'School Codes'!A:B,2)</f>
        <v>StCB</v>
      </c>
      <c r="E782" s="70" t="str">
        <f t="shared" si="12"/>
        <v xml:space="preserve">Caoimhe Mc Creesh , St Ciaran's Ballygawley </v>
      </c>
      <c r="F782" s="6" t="s">
        <v>70</v>
      </c>
      <c r="G782" s="6" t="s">
        <v>65</v>
      </c>
      <c r="H782" s="7">
        <v>36942</v>
      </c>
      <c r="I782" s="8" t="s">
        <v>19</v>
      </c>
      <c r="J782" s="5">
        <v>2</v>
      </c>
    </row>
    <row r="783" spans="1:10">
      <c r="A783" s="74">
        <v>782</v>
      </c>
      <c r="B783" s="71" t="s">
        <v>1048</v>
      </c>
      <c r="C783" s="71" t="s">
        <v>1035</v>
      </c>
      <c r="D783" s="70" t="str">
        <f>VLOOKUP(C783,'School Codes'!A:B,2)</f>
        <v>StCB</v>
      </c>
      <c r="E783" s="70" t="str">
        <f t="shared" si="12"/>
        <v xml:space="preserve">Mia Hamill , St Ciaran's Ballygawley </v>
      </c>
      <c r="F783" s="6" t="s">
        <v>85</v>
      </c>
      <c r="G783" s="6" t="s">
        <v>65</v>
      </c>
      <c r="H783" s="7">
        <v>36761</v>
      </c>
      <c r="I783" s="8" t="s">
        <v>19</v>
      </c>
      <c r="J783" s="5">
        <v>2</v>
      </c>
    </row>
    <row r="784" spans="1:10">
      <c r="A784" s="74">
        <v>783</v>
      </c>
      <c r="B784" s="71" t="s">
        <v>1049</v>
      </c>
      <c r="C784" s="71" t="s">
        <v>1035</v>
      </c>
      <c r="D784" s="70" t="str">
        <f>VLOOKUP(C784,'School Codes'!A:B,2)</f>
        <v>StCB</v>
      </c>
      <c r="E784" s="70" t="str">
        <f t="shared" si="12"/>
        <v xml:space="preserve">Molly Curran, St Ciaran's Ballygawley </v>
      </c>
      <c r="F784" s="6" t="s">
        <v>92</v>
      </c>
      <c r="G784" s="6" t="s">
        <v>94</v>
      </c>
      <c r="H784" s="7">
        <v>36178</v>
      </c>
      <c r="I784" s="8" t="s">
        <v>21</v>
      </c>
      <c r="J784" s="5">
        <v>3</v>
      </c>
    </row>
    <row r="785" spans="1:10">
      <c r="A785" s="74">
        <v>784</v>
      </c>
      <c r="B785" s="71" t="s">
        <v>1050</v>
      </c>
      <c r="C785" s="71" t="s">
        <v>1035</v>
      </c>
      <c r="D785" s="70" t="str">
        <f>VLOOKUP(C785,'School Codes'!A:B,2)</f>
        <v>StCB</v>
      </c>
      <c r="E785" s="70" t="str">
        <f t="shared" si="12"/>
        <v xml:space="preserve">Aoife Mc Creesh , St Ciaran's Ballygawley </v>
      </c>
      <c r="F785" s="6" t="s">
        <v>108</v>
      </c>
      <c r="G785" s="6" t="s">
        <v>65</v>
      </c>
      <c r="H785" s="7">
        <v>34990</v>
      </c>
      <c r="I785" s="8" t="s">
        <v>23</v>
      </c>
      <c r="J785" s="5">
        <v>4</v>
      </c>
    </row>
    <row r="786" spans="1:10">
      <c r="A786" s="74">
        <v>785</v>
      </c>
      <c r="B786" s="71" t="s">
        <v>1051</v>
      </c>
      <c r="C786" s="71" t="s">
        <v>1035</v>
      </c>
      <c r="D786" s="70" t="str">
        <f>VLOOKUP(C786,'School Codes'!A:B,2)</f>
        <v>StCB</v>
      </c>
      <c r="E786" s="70" t="str">
        <f t="shared" si="12"/>
        <v xml:space="preserve">Rionach Hackett , St Ciaran's Ballygawley </v>
      </c>
      <c r="F786" s="6" t="s">
        <v>119</v>
      </c>
      <c r="G786" s="6" t="s">
        <v>118</v>
      </c>
      <c r="H786" s="7">
        <v>36886</v>
      </c>
      <c r="I786" s="8" t="s">
        <v>18</v>
      </c>
      <c r="J786" s="5">
        <v>6</v>
      </c>
    </row>
    <row r="787" spans="1:10">
      <c r="A787" s="74">
        <v>786</v>
      </c>
      <c r="B787" s="71" t="s">
        <v>1052</v>
      </c>
      <c r="C787" s="71" t="s">
        <v>1035</v>
      </c>
      <c r="D787" s="70" t="str">
        <f>VLOOKUP(C787,'School Codes'!A:B,2)</f>
        <v>StCB</v>
      </c>
      <c r="E787" s="70" t="str">
        <f t="shared" si="12"/>
        <v xml:space="preserve">Olan Mc Carney , St Ciaran's Ballygawley </v>
      </c>
      <c r="F787" s="6" t="s">
        <v>120</v>
      </c>
      <c r="G787" s="6" t="s">
        <v>123</v>
      </c>
      <c r="H787" s="7">
        <v>36910</v>
      </c>
      <c r="I787" s="8" t="s">
        <v>18</v>
      </c>
      <c r="J787" s="5">
        <v>6</v>
      </c>
    </row>
    <row r="788" spans="1:10">
      <c r="A788" s="74">
        <v>787</v>
      </c>
      <c r="B788" s="71" t="s">
        <v>1053</v>
      </c>
      <c r="C788" s="71" t="s">
        <v>1035</v>
      </c>
      <c r="D788" s="70" t="str">
        <f>VLOOKUP(C788,'School Codes'!A:B,2)</f>
        <v>StCB</v>
      </c>
      <c r="E788" s="70" t="str">
        <f t="shared" si="12"/>
        <v xml:space="preserve">Cathal Donnelly , St Ciaran's Ballygawley </v>
      </c>
      <c r="F788" s="6" t="s">
        <v>125</v>
      </c>
      <c r="G788" s="6" t="s">
        <v>160</v>
      </c>
      <c r="H788" s="7">
        <v>36382</v>
      </c>
      <c r="I788" s="8" t="s">
        <v>18</v>
      </c>
      <c r="J788" s="5">
        <v>6</v>
      </c>
    </row>
    <row r="789" spans="1:10">
      <c r="A789" s="74">
        <v>788</v>
      </c>
      <c r="B789" s="71" t="s">
        <v>1054</v>
      </c>
      <c r="C789" s="71" t="s">
        <v>1035</v>
      </c>
      <c r="D789" s="70" t="str">
        <f>VLOOKUP(C789,'School Codes'!A:B,2)</f>
        <v>StCB</v>
      </c>
      <c r="E789" s="70" t="str">
        <f t="shared" si="12"/>
        <v xml:space="preserve">Ciara Coney, St Ciaran's Ballygawley </v>
      </c>
      <c r="F789" s="6" t="s">
        <v>78</v>
      </c>
      <c r="G789" s="6" t="s">
        <v>80</v>
      </c>
      <c r="H789" s="7">
        <v>35758</v>
      </c>
      <c r="I789" s="8" t="s">
        <v>20</v>
      </c>
      <c r="J789" s="5">
        <v>7</v>
      </c>
    </row>
    <row r="790" spans="1:10">
      <c r="A790" s="74">
        <v>789</v>
      </c>
      <c r="B790" s="71" t="s">
        <v>1055</v>
      </c>
      <c r="C790" s="71" t="s">
        <v>1035</v>
      </c>
      <c r="D790" s="70" t="str">
        <f>VLOOKUP(C790,'School Codes'!A:B,2)</f>
        <v>StCB</v>
      </c>
      <c r="E790" s="70" t="str">
        <f t="shared" si="12"/>
        <v xml:space="preserve">Pascal Gormley , St Ciaran's Ballygawley </v>
      </c>
      <c r="F790" s="6" t="s">
        <v>78</v>
      </c>
      <c r="G790" s="6" t="s">
        <v>76</v>
      </c>
      <c r="H790" s="7">
        <v>36117</v>
      </c>
      <c r="I790" s="8" t="s">
        <v>20</v>
      </c>
      <c r="J790" s="5">
        <v>7</v>
      </c>
    </row>
    <row r="791" spans="1:10">
      <c r="A791" s="74">
        <v>790</v>
      </c>
      <c r="B791" s="71" t="s">
        <v>1056</v>
      </c>
      <c r="C791" s="71" t="s">
        <v>1035</v>
      </c>
      <c r="D791" s="70" t="str">
        <f>VLOOKUP(C791,'School Codes'!A:B,2)</f>
        <v>StCB</v>
      </c>
      <c r="E791" s="70" t="str">
        <f t="shared" si="12"/>
        <v xml:space="preserve">Tara O'Neill , St Ciaran's Ballygawley </v>
      </c>
      <c r="F791" s="6" t="s">
        <v>132</v>
      </c>
      <c r="G791" s="6" t="s">
        <v>65</v>
      </c>
      <c r="H791" s="7">
        <v>36198</v>
      </c>
      <c r="I791" s="8" t="s">
        <v>20</v>
      </c>
      <c r="J791" s="5">
        <v>7</v>
      </c>
    </row>
    <row r="792" spans="1:10">
      <c r="A792" s="74">
        <v>791</v>
      </c>
      <c r="B792" s="71" t="s">
        <v>1057</v>
      </c>
      <c r="C792" s="71" t="s">
        <v>1058</v>
      </c>
      <c r="D792" s="70" t="str">
        <f>VLOOKUP(C792,'School Codes'!A:B,2)</f>
        <v>StCG</v>
      </c>
      <c r="E792" s="70" t="str">
        <f t="shared" si="12"/>
        <v>Sean Doherty, St Columba's, Glenties</v>
      </c>
      <c r="F792" s="6" t="s">
        <v>128</v>
      </c>
      <c r="G792" s="6" t="s">
        <v>65</v>
      </c>
      <c r="H792" s="7">
        <v>36113</v>
      </c>
      <c r="I792" s="8" t="s">
        <v>20</v>
      </c>
      <c r="J792" s="5">
        <v>7</v>
      </c>
    </row>
    <row r="793" spans="1:10">
      <c r="A793" s="74">
        <v>792</v>
      </c>
      <c r="B793" s="71" t="s">
        <v>1059</v>
      </c>
      <c r="C793" s="71" t="s">
        <v>1058</v>
      </c>
      <c r="D793" s="70" t="str">
        <f>VLOOKUP(C793,'School Codes'!A:B,2)</f>
        <v>StCG</v>
      </c>
      <c r="E793" s="70" t="str">
        <f t="shared" si="12"/>
        <v>Connell Mc Devitt, St Columba's, Glenties</v>
      </c>
      <c r="F793" s="6" t="s">
        <v>135</v>
      </c>
      <c r="G793" s="6" t="s">
        <v>136</v>
      </c>
      <c r="H793" s="7">
        <v>35111</v>
      </c>
      <c r="I793" s="8" t="s">
        <v>22</v>
      </c>
      <c r="J793" s="5">
        <v>8</v>
      </c>
    </row>
    <row r="794" spans="1:10">
      <c r="A794" s="74">
        <v>793</v>
      </c>
      <c r="B794" s="71" t="s">
        <v>1060</v>
      </c>
      <c r="C794" s="71" t="s">
        <v>1058</v>
      </c>
      <c r="D794" s="70" t="str">
        <f>VLOOKUP(C794,'School Codes'!A:B,2)</f>
        <v>StCG</v>
      </c>
      <c r="E794" s="70" t="str">
        <f t="shared" si="12"/>
        <v>Niamh O Donnell, St Columba's, Glenties</v>
      </c>
      <c r="F794" s="6" t="s">
        <v>136</v>
      </c>
      <c r="G794" s="6" t="s">
        <v>147</v>
      </c>
      <c r="H794" s="7">
        <v>35083</v>
      </c>
      <c r="I794" s="8" t="s">
        <v>22</v>
      </c>
      <c r="J794" s="5">
        <v>8</v>
      </c>
    </row>
    <row r="795" spans="1:10">
      <c r="A795" s="74">
        <v>794</v>
      </c>
      <c r="B795" s="71" t="s">
        <v>1061</v>
      </c>
      <c r="C795" s="71" t="s">
        <v>1058</v>
      </c>
      <c r="D795" s="70" t="str">
        <f>VLOOKUP(C795,'School Codes'!A:B,2)</f>
        <v>StCG</v>
      </c>
      <c r="E795" s="70" t="str">
        <f t="shared" si="12"/>
        <v>Cathal O Donnell, St Columba's, Glenties</v>
      </c>
      <c r="F795" s="6" t="s">
        <v>66</v>
      </c>
      <c r="G795" s="6" t="s">
        <v>64</v>
      </c>
      <c r="H795" s="7">
        <v>37220</v>
      </c>
      <c r="I795" s="8" t="s">
        <v>17</v>
      </c>
      <c r="J795" s="5">
        <v>1</v>
      </c>
    </row>
    <row r="796" spans="1:10">
      <c r="A796" s="74">
        <v>795</v>
      </c>
      <c r="B796" s="71" t="s">
        <v>1062</v>
      </c>
      <c r="C796" s="72" t="s">
        <v>1058</v>
      </c>
      <c r="D796" s="70" t="str">
        <f>VLOOKUP(C796,'School Codes'!A:B,2)</f>
        <v>StCG</v>
      </c>
      <c r="E796" s="70" t="str">
        <f t="shared" si="12"/>
        <v>Aaron Cunningham , St Columba's, Glenties</v>
      </c>
      <c r="F796" s="6" t="s">
        <v>66</v>
      </c>
      <c r="G796" s="6" t="s">
        <v>64</v>
      </c>
      <c r="H796" s="7">
        <v>37367</v>
      </c>
      <c r="I796" s="8" t="s">
        <v>17</v>
      </c>
      <c r="J796" s="5">
        <v>1</v>
      </c>
    </row>
    <row r="797" spans="1:10">
      <c r="A797" s="74">
        <v>796</v>
      </c>
      <c r="B797" s="71" t="s">
        <v>1063</v>
      </c>
      <c r="C797" s="71" t="s">
        <v>1058</v>
      </c>
      <c r="D797" s="70" t="str">
        <f>VLOOKUP(C797,'School Codes'!A:B,2)</f>
        <v>StCG</v>
      </c>
      <c r="E797" s="70" t="str">
        <f t="shared" si="12"/>
        <v>Ailbhe Mc Crossan, St Columba's, Glenties</v>
      </c>
      <c r="F797" s="6" t="s">
        <v>67</v>
      </c>
      <c r="G797" s="6" t="s">
        <v>65</v>
      </c>
      <c r="H797" s="7">
        <v>37121</v>
      </c>
      <c r="I797" s="8" t="s">
        <v>17</v>
      </c>
      <c r="J797" s="5">
        <v>1</v>
      </c>
    </row>
    <row r="798" spans="1:10">
      <c r="A798" s="74">
        <v>797</v>
      </c>
      <c r="B798" s="71" t="s">
        <v>1064</v>
      </c>
      <c r="C798" s="71" t="s">
        <v>1058</v>
      </c>
      <c r="D798" s="70" t="str">
        <f>VLOOKUP(C798,'School Codes'!A:B,2)</f>
        <v>StCG</v>
      </c>
      <c r="E798" s="70" t="str">
        <f t="shared" si="12"/>
        <v>Jack Kelly, St Columba's, Glenties</v>
      </c>
      <c r="F798" s="6" t="s">
        <v>67</v>
      </c>
      <c r="G798" s="6" t="s">
        <v>65</v>
      </c>
      <c r="H798" s="7">
        <v>37082</v>
      </c>
      <c r="I798" s="8" t="s">
        <v>17</v>
      </c>
      <c r="J798" s="5">
        <v>1</v>
      </c>
    </row>
    <row r="799" spans="1:10">
      <c r="A799" s="74">
        <v>798</v>
      </c>
      <c r="B799" s="71" t="s">
        <v>1065</v>
      </c>
      <c r="C799" s="71" t="s">
        <v>1058</v>
      </c>
      <c r="D799" s="70" t="str">
        <f>VLOOKUP(C799,'School Codes'!A:B,2)</f>
        <v>StCG</v>
      </c>
      <c r="E799" s="70" t="str">
        <f t="shared" si="12"/>
        <v>Fintan Dewherist , St Columba's, Glenties</v>
      </c>
      <c r="F799" s="6" t="s">
        <v>82</v>
      </c>
      <c r="G799" s="6" t="s">
        <v>65</v>
      </c>
      <c r="H799" s="7">
        <v>37093</v>
      </c>
      <c r="I799" s="8" t="s">
        <v>17</v>
      </c>
      <c r="J799" s="5">
        <v>1</v>
      </c>
    </row>
    <row r="800" spans="1:10">
      <c r="A800" s="74">
        <v>799</v>
      </c>
      <c r="B800" s="71" t="s">
        <v>1066</v>
      </c>
      <c r="C800" s="71" t="s">
        <v>1058</v>
      </c>
      <c r="D800" s="70" t="str">
        <f>VLOOKUP(C800,'School Codes'!A:B,2)</f>
        <v>StCG</v>
      </c>
      <c r="E800" s="70" t="str">
        <f t="shared" si="12"/>
        <v>Laoise Mc Gonagle, St Columba's, Glenties</v>
      </c>
      <c r="F800" s="6" t="s">
        <v>82</v>
      </c>
      <c r="G800" s="6" t="s">
        <v>65</v>
      </c>
      <c r="H800" s="7">
        <v>37426</v>
      </c>
      <c r="I800" s="8" t="s">
        <v>17</v>
      </c>
      <c r="J800" s="5">
        <v>1</v>
      </c>
    </row>
    <row r="801" spans="1:10">
      <c r="A801" s="74">
        <v>800</v>
      </c>
      <c r="B801" s="71" t="s">
        <v>1067</v>
      </c>
      <c r="C801" s="71" t="s">
        <v>1058</v>
      </c>
      <c r="D801" s="70" t="str">
        <f>VLOOKUP(C801,'School Codes'!A:B,2)</f>
        <v>StCG</v>
      </c>
      <c r="E801" s="70" t="str">
        <f t="shared" si="12"/>
        <v>Eoin Sharkey, St Columba's, Glenties</v>
      </c>
      <c r="F801" s="6" t="s">
        <v>83</v>
      </c>
      <c r="G801" s="6" t="s">
        <v>65</v>
      </c>
      <c r="H801" s="7">
        <v>37278</v>
      </c>
      <c r="I801" s="8" t="s">
        <v>17</v>
      </c>
      <c r="J801" s="5">
        <v>1</v>
      </c>
    </row>
    <row r="802" spans="1:10">
      <c r="A802" s="74">
        <v>801</v>
      </c>
      <c r="B802" s="71" t="s">
        <v>1068</v>
      </c>
      <c r="C802" s="71" t="s">
        <v>1058</v>
      </c>
      <c r="D802" s="70" t="str">
        <f>VLOOKUP(C802,'School Codes'!A:B,2)</f>
        <v>StCG</v>
      </c>
      <c r="E802" s="70" t="str">
        <f t="shared" si="12"/>
        <v>Levente Takas , St Columba's, Glenties</v>
      </c>
      <c r="F802" s="6" t="s">
        <v>83</v>
      </c>
      <c r="G802" s="6" t="s">
        <v>65</v>
      </c>
      <c r="H802" s="7">
        <v>37149</v>
      </c>
      <c r="I802" s="8" t="s">
        <v>17</v>
      </c>
      <c r="J802" s="5">
        <v>1</v>
      </c>
    </row>
    <row r="803" spans="1:10">
      <c r="A803" s="74">
        <v>802</v>
      </c>
      <c r="B803" s="71" t="s">
        <v>1069</v>
      </c>
      <c r="C803" s="71" t="s">
        <v>1058</v>
      </c>
      <c r="D803" s="70" t="str">
        <f>VLOOKUP(C803,'School Codes'!A:B,2)</f>
        <v>StCG</v>
      </c>
      <c r="E803" s="70" t="str">
        <f t="shared" si="12"/>
        <v>Declan Sharkey, St Columba's, Glenties</v>
      </c>
      <c r="F803" s="6" t="s">
        <v>70</v>
      </c>
      <c r="G803" s="6" t="s">
        <v>89</v>
      </c>
      <c r="H803" s="7">
        <v>36906</v>
      </c>
      <c r="I803" s="8" t="s">
        <v>19</v>
      </c>
      <c r="J803" s="5">
        <v>2</v>
      </c>
    </row>
    <row r="804" spans="1:10">
      <c r="A804" s="74">
        <v>803</v>
      </c>
      <c r="B804" s="71" t="s">
        <v>1070</v>
      </c>
      <c r="C804" s="71" t="s">
        <v>1058</v>
      </c>
      <c r="D804" s="70" t="str">
        <f>VLOOKUP(C804,'School Codes'!A:B,2)</f>
        <v>StCG</v>
      </c>
      <c r="E804" s="70" t="str">
        <f t="shared" si="12"/>
        <v>Johnnie Mc Gonagle, St Columba's, Glenties</v>
      </c>
      <c r="F804" s="6" t="s">
        <v>68</v>
      </c>
      <c r="G804" s="6" t="s">
        <v>70</v>
      </c>
      <c r="H804" s="7">
        <v>36783</v>
      </c>
      <c r="I804" s="8" t="s">
        <v>19</v>
      </c>
      <c r="J804" s="5">
        <v>2</v>
      </c>
    </row>
    <row r="805" spans="1:10">
      <c r="A805" s="74">
        <v>804</v>
      </c>
      <c r="B805" s="71" t="s">
        <v>1071</v>
      </c>
      <c r="C805" s="71" t="s">
        <v>1058</v>
      </c>
      <c r="D805" s="70" t="str">
        <f>VLOOKUP(C805,'School Codes'!A:B,2)</f>
        <v>StCG</v>
      </c>
      <c r="E805" s="70" t="str">
        <f t="shared" si="12"/>
        <v>Conor Gavigan, St Columba's, Glenties</v>
      </c>
      <c r="F805" s="6" t="s">
        <v>64</v>
      </c>
      <c r="G805" s="6" t="s">
        <v>65</v>
      </c>
      <c r="H805" s="7">
        <v>37082</v>
      </c>
      <c r="I805" s="8" t="s">
        <v>17</v>
      </c>
      <c r="J805" s="5">
        <v>1</v>
      </c>
    </row>
    <row r="806" spans="1:10">
      <c r="A806" s="74">
        <v>805</v>
      </c>
      <c r="B806" s="71" t="s">
        <v>1072</v>
      </c>
      <c r="C806" s="71" t="s">
        <v>1058</v>
      </c>
      <c r="D806" s="70" t="str">
        <f>VLOOKUP(C806,'School Codes'!A:B,2)</f>
        <v>StCG</v>
      </c>
      <c r="E806" s="70" t="str">
        <f t="shared" si="12"/>
        <v>Luke Ward, St Columba's, Glenties</v>
      </c>
      <c r="F806" s="6" t="s">
        <v>66</v>
      </c>
      <c r="G806" s="6" t="s">
        <v>67</v>
      </c>
      <c r="H806" s="7">
        <v>37318</v>
      </c>
      <c r="I806" s="8" t="s">
        <v>17</v>
      </c>
      <c r="J806" s="5">
        <v>1</v>
      </c>
    </row>
    <row r="807" spans="1:10">
      <c r="A807" s="74">
        <v>806</v>
      </c>
      <c r="B807" s="71" t="s">
        <v>1073</v>
      </c>
      <c r="C807" s="71" t="s">
        <v>1074</v>
      </c>
      <c r="D807" s="70" t="str">
        <f>VLOOKUP(C807,'School Codes'!A:B,2)</f>
        <v>StJD</v>
      </c>
      <c r="E807" s="70" t="str">
        <f t="shared" si="12"/>
        <v xml:space="preserve">Ryan Love, St John's, Dromore </v>
      </c>
      <c r="F807" s="6" t="s">
        <v>64</v>
      </c>
      <c r="G807" s="6" t="s">
        <v>65</v>
      </c>
      <c r="H807" s="7">
        <v>37118</v>
      </c>
      <c r="I807" s="8" t="s">
        <v>17</v>
      </c>
      <c r="J807" s="5">
        <v>1</v>
      </c>
    </row>
    <row r="808" spans="1:10">
      <c r="A808" s="74">
        <v>807</v>
      </c>
      <c r="B808" s="71" t="s">
        <v>1075</v>
      </c>
      <c r="C808" s="71" t="s">
        <v>1074</v>
      </c>
      <c r="D808" s="70" t="str">
        <f>VLOOKUP(C808,'School Codes'!A:B,2)</f>
        <v>StJD</v>
      </c>
      <c r="E808" s="70" t="str">
        <f t="shared" si="12"/>
        <v xml:space="preserve">Tomas Gormley, St John's, Dromore </v>
      </c>
      <c r="F808" s="6" t="s">
        <v>82</v>
      </c>
      <c r="G808" s="6" t="s">
        <v>65</v>
      </c>
      <c r="H808" s="7">
        <v>37157</v>
      </c>
      <c r="I808" s="8" t="s">
        <v>17</v>
      </c>
      <c r="J808" s="5">
        <v>1</v>
      </c>
    </row>
    <row r="809" spans="1:10">
      <c r="A809" s="74">
        <v>808</v>
      </c>
      <c r="B809" s="71" t="s">
        <v>1076</v>
      </c>
      <c r="C809" s="71" t="s">
        <v>1074</v>
      </c>
      <c r="D809" s="70" t="str">
        <f>VLOOKUP(C809,'School Codes'!A:B,2)</f>
        <v>StJD</v>
      </c>
      <c r="E809" s="70" t="str">
        <f t="shared" si="12"/>
        <v xml:space="preserve">Emmett McGoldrick, St John's, Dromore </v>
      </c>
      <c r="F809" s="6" t="s">
        <v>67</v>
      </c>
      <c r="G809" s="6" t="s">
        <v>65</v>
      </c>
      <c r="H809" s="7">
        <v>37428</v>
      </c>
      <c r="I809" s="8" t="s">
        <v>17</v>
      </c>
      <c r="J809" s="5">
        <v>1</v>
      </c>
    </row>
    <row r="810" spans="1:10">
      <c r="A810" s="74">
        <v>809</v>
      </c>
      <c r="B810" s="71" t="s">
        <v>1077</v>
      </c>
      <c r="C810" s="71" t="s">
        <v>1074</v>
      </c>
      <c r="D810" s="70" t="str">
        <f>VLOOKUP(C810,'School Codes'!A:B,2)</f>
        <v>StJD</v>
      </c>
      <c r="E810" s="70" t="str">
        <f t="shared" si="12"/>
        <v xml:space="preserve">Amy McGinn, St John's, Dromore </v>
      </c>
      <c r="F810" s="6" t="s">
        <v>82</v>
      </c>
      <c r="G810" s="6" t="s">
        <v>65</v>
      </c>
      <c r="H810" s="7">
        <v>37079</v>
      </c>
      <c r="I810" s="8" t="s">
        <v>17</v>
      </c>
      <c r="J810" s="5">
        <v>1</v>
      </c>
    </row>
    <row r="811" spans="1:10">
      <c r="A811" s="74">
        <v>810</v>
      </c>
      <c r="B811" s="71" t="s">
        <v>1078</v>
      </c>
      <c r="C811" s="71" t="s">
        <v>1074</v>
      </c>
      <c r="D811" s="70" t="str">
        <f>VLOOKUP(C811,'School Codes'!A:B,2)</f>
        <v>StJD</v>
      </c>
      <c r="E811" s="70" t="str">
        <f t="shared" si="12"/>
        <v xml:space="preserve">Orlagh Donnelly, St John's, Dromore </v>
      </c>
      <c r="F811" s="6" t="s">
        <v>66</v>
      </c>
      <c r="G811" s="6" t="s">
        <v>65</v>
      </c>
      <c r="H811" s="7">
        <v>37221</v>
      </c>
      <c r="I811" s="8" t="s">
        <v>17</v>
      </c>
      <c r="J811" s="5">
        <v>1</v>
      </c>
    </row>
    <row r="812" spans="1:10">
      <c r="A812" s="74">
        <v>811</v>
      </c>
      <c r="B812" s="71" t="s">
        <v>1079</v>
      </c>
      <c r="C812" s="71" t="s">
        <v>1074</v>
      </c>
      <c r="D812" s="70" t="str">
        <f>VLOOKUP(C812,'School Codes'!A:B,2)</f>
        <v>StJD</v>
      </c>
      <c r="E812" s="70" t="str">
        <f t="shared" si="12"/>
        <v xml:space="preserve">Thomas Tolan, St John's, Dromore </v>
      </c>
      <c r="F812" s="6" t="s">
        <v>83</v>
      </c>
      <c r="G812" s="6" t="s">
        <v>65</v>
      </c>
      <c r="H812" s="7">
        <v>37337</v>
      </c>
      <c r="I812" s="8" t="s">
        <v>17</v>
      </c>
      <c r="J812" s="5">
        <v>1</v>
      </c>
    </row>
    <row r="813" spans="1:10">
      <c r="A813" s="74">
        <v>812</v>
      </c>
      <c r="B813" s="71" t="s">
        <v>1080</v>
      </c>
      <c r="C813" s="71" t="s">
        <v>1074</v>
      </c>
      <c r="D813" s="70" t="str">
        <f>VLOOKUP(C813,'School Codes'!A:B,2)</f>
        <v>StJD</v>
      </c>
      <c r="E813" s="70" t="str">
        <f t="shared" si="12"/>
        <v xml:space="preserve">Jamie Murray, St John's, Dromore </v>
      </c>
      <c r="F813" s="6" t="s">
        <v>83</v>
      </c>
      <c r="G813" s="6" t="s">
        <v>65</v>
      </c>
      <c r="H813" s="7">
        <v>37322</v>
      </c>
      <c r="I813" s="8" t="s">
        <v>17</v>
      </c>
      <c r="J813" s="5">
        <v>1</v>
      </c>
    </row>
    <row r="814" spans="1:10">
      <c r="A814" s="74">
        <v>813</v>
      </c>
      <c r="B814" s="71" t="s">
        <v>1081</v>
      </c>
      <c r="C814" s="71" t="s">
        <v>1074</v>
      </c>
      <c r="D814" s="70" t="str">
        <f>VLOOKUP(C814,'School Codes'!A:B,2)</f>
        <v>StJD</v>
      </c>
      <c r="E814" s="70" t="str">
        <f t="shared" si="12"/>
        <v xml:space="preserve">Ultan Nugent, St John's, Dromore </v>
      </c>
      <c r="F814" s="6" t="s">
        <v>68</v>
      </c>
      <c r="G814" s="6" t="s">
        <v>69</v>
      </c>
      <c r="H814" s="7">
        <v>36889</v>
      </c>
      <c r="I814" s="8" t="s">
        <v>19</v>
      </c>
      <c r="J814" s="5">
        <v>2</v>
      </c>
    </row>
    <row r="815" spans="1:10">
      <c r="A815" s="74">
        <v>814</v>
      </c>
      <c r="B815" s="71" t="s">
        <v>1082</v>
      </c>
      <c r="C815" s="71" t="s">
        <v>1074</v>
      </c>
      <c r="D815" s="70" t="str">
        <f>VLOOKUP(C815,'School Codes'!A:B,2)</f>
        <v>StJD</v>
      </c>
      <c r="E815" s="70" t="str">
        <f t="shared" si="12"/>
        <v xml:space="preserve">Tiernan McClenaghan, St John's, Dromore </v>
      </c>
      <c r="F815" s="6" t="s">
        <v>68</v>
      </c>
      <c r="G815" s="6" t="s">
        <v>65</v>
      </c>
      <c r="H815" s="7">
        <v>36900</v>
      </c>
      <c r="I815" s="8" t="s">
        <v>19</v>
      </c>
      <c r="J815" s="5">
        <v>2</v>
      </c>
    </row>
    <row r="816" spans="1:10">
      <c r="A816" s="74">
        <v>815</v>
      </c>
      <c r="B816" s="71" t="s">
        <v>1083</v>
      </c>
      <c r="C816" s="71" t="s">
        <v>1074</v>
      </c>
      <c r="D816" s="70" t="str">
        <f>VLOOKUP(C816,'School Codes'!A:B,2)</f>
        <v>StJD</v>
      </c>
      <c r="E816" s="70" t="str">
        <f t="shared" si="12"/>
        <v xml:space="preserve">Michael McCrystal, St John's, Dromore </v>
      </c>
      <c r="F816" s="6" t="s">
        <v>70</v>
      </c>
      <c r="G816" s="6" t="s">
        <v>90</v>
      </c>
      <c r="H816" s="7">
        <v>37035</v>
      </c>
      <c r="I816" s="8" t="s">
        <v>19</v>
      </c>
      <c r="J816" s="5">
        <v>2</v>
      </c>
    </row>
    <row r="817" spans="1:10">
      <c r="A817" s="74">
        <v>816</v>
      </c>
      <c r="B817" s="71" t="s">
        <v>1084</v>
      </c>
      <c r="C817" s="72" t="s">
        <v>1074</v>
      </c>
      <c r="D817" s="70" t="str">
        <f>VLOOKUP(C817,'School Codes'!A:B,2)</f>
        <v>StJD</v>
      </c>
      <c r="E817" s="70" t="str">
        <f t="shared" si="12"/>
        <v xml:space="preserve">Chloe McSorley, St John's, Dromore </v>
      </c>
      <c r="F817" s="6" t="s">
        <v>70</v>
      </c>
      <c r="G817" s="6" t="s">
        <v>69</v>
      </c>
      <c r="H817" s="7">
        <v>36804</v>
      </c>
      <c r="I817" s="8" t="s">
        <v>19</v>
      </c>
      <c r="J817" s="5">
        <v>2</v>
      </c>
    </row>
    <row r="818" spans="1:10">
      <c r="A818" s="74">
        <v>817</v>
      </c>
      <c r="B818" s="71" t="s">
        <v>1085</v>
      </c>
      <c r="C818" s="71" t="s">
        <v>1074</v>
      </c>
      <c r="D818" s="70" t="str">
        <f>VLOOKUP(C818,'School Codes'!A:B,2)</f>
        <v>StJD</v>
      </c>
      <c r="E818" s="70" t="str">
        <f t="shared" si="12"/>
        <v xml:space="preserve">Mya Williamson, St John's, Dromore </v>
      </c>
      <c r="F818" s="6" t="s">
        <v>90</v>
      </c>
      <c r="G818" s="6" t="s">
        <v>65</v>
      </c>
      <c r="H818" s="7">
        <v>36743</v>
      </c>
      <c r="I818" s="8" t="s">
        <v>19</v>
      </c>
      <c r="J818" s="5">
        <v>2</v>
      </c>
    </row>
    <row r="819" spans="1:10">
      <c r="A819" s="74">
        <v>818</v>
      </c>
      <c r="B819" s="71" t="s">
        <v>1086</v>
      </c>
      <c r="C819" s="71" t="s">
        <v>1074</v>
      </c>
      <c r="D819" s="70" t="str">
        <f>VLOOKUP(C819,'School Codes'!A:B,2)</f>
        <v>StJD</v>
      </c>
      <c r="E819" s="70" t="str">
        <f t="shared" si="12"/>
        <v xml:space="preserve">Ashling Goowin, St John's, Dromore </v>
      </c>
      <c r="F819" s="6" t="s">
        <v>84</v>
      </c>
      <c r="G819" s="6" t="s">
        <v>65</v>
      </c>
      <c r="H819" s="7">
        <v>36709</v>
      </c>
      <c r="I819" s="8" t="s">
        <v>19</v>
      </c>
      <c r="J819" s="5">
        <v>2</v>
      </c>
    </row>
    <row r="820" spans="1:10">
      <c r="A820" s="74">
        <v>819</v>
      </c>
      <c r="B820" s="71" t="s">
        <v>1087</v>
      </c>
      <c r="C820" s="71" t="s">
        <v>1074</v>
      </c>
      <c r="D820" s="70" t="str">
        <f>VLOOKUP(C820,'School Codes'!A:B,2)</f>
        <v>StJD</v>
      </c>
      <c r="E820" s="70" t="str">
        <f t="shared" si="12"/>
        <v xml:space="preserve">Sean Fee, St John's, Dromore </v>
      </c>
      <c r="F820" s="6" t="s">
        <v>86</v>
      </c>
      <c r="G820" s="6" t="s">
        <v>65</v>
      </c>
      <c r="H820" s="7">
        <v>37066</v>
      </c>
      <c r="I820" s="8" t="s">
        <v>19</v>
      </c>
      <c r="J820" s="5">
        <v>2</v>
      </c>
    </row>
    <row r="821" spans="1:10">
      <c r="A821" s="74">
        <v>820</v>
      </c>
      <c r="B821" s="71" t="s">
        <v>1088</v>
      </c>
      <c r="C821" s="71" t="s">
        <v>1074</v>
      </c>
      <c r="D821" s="70" t="str">
        <f>VLOOKUP(C821,'School Codes'!A:B,2)</f>
        <v>StJD</v>
      </c>
      <c r="E821" s="70" t="str">
        <f t="shared" si="12"/>
        <v xml:space="preserve">Krystian Tyrna, St John's, Dromore </v>
      </c>
      <c r="F821" s="6" t="s">
        <v>86</v>
      </c>
      <c r="G821" s="6" t="s">
        <v>65</v>
      </c>
      <c r="H821" s="7">
        <v>36914</v>
      </c>
      <c r="I821" s="8" t="s">
        <v>19</v>
      </c>
      <c r="J821" s="5">
        <v>2</v>
      </c>
    </row>
    <row r="822" spans="1:10">
      <c r="A822" s="74">
        <v>821</v>
      </c>
      <c r="B822" s="71" t="s">
        <v>1089</v>
      </c>
      <c r="C822" s="71" t="s">
        <v>1074</v>
      </c>
      <c r="D822" s="70" t="str">
        <f>VLOOKUP(C822,'School Codes'!A:B,2)</f>
        <v>StJD</v>
      </c>
      <c r="E822" s="70" t="str">
        <f t="shared" si="12"/>
        <v xml:space="preserve">Ava Teague, St John's, Dromore </v>
      </c>
      <c r="F822" s="6" t="s">
        <v>72</v>
      </c>
      <c r="G822" s="6" t="s">
        <v>75</v>
      </c>
      <c r="H822" s="7">
        <v>37099</v>
      </c>
      <c r="I822" s="8" t="s">
        <v>16</v>
      </c>
      <c r="J822" s="5">
        <v>5</v>
      </c>
    </row>
    <row r="823" spans="1:10">
      <c r="A823" s="74">
        <v>822</v>
      </c>
      <c r="B823" s="71" t="s">
        <v>1090</v>
      </c>
      <c r="C823" s="72" t="s">
        <v>1074</v>
      </c>
      <c r="D823" s="70" t="str">
        <f>VLOOKUP(C823,'School Codes'!A:B,2)</f>
        <v>StJD</v>
      </c>
      <c r="E823" s="70" t="str">
        <f t="shared" si="12"/>
        <v xml:space="preserve">Erin Slevin, St John's, Dromore </v>
      </c>
      <c r="F823" s="6" t="s">
        <v>73</v>
      </c>
      <c r="G823" s="6" t="s">
        <v>74</v>
      </c>
      <c r="H823" s="7">
        <v>37212</v>
      </c>
      <c r="I823" s="8" t="s">
        <v>16</v>
      </c>
      <c r="J823" s="5">
        <v>5</v>
      </c>
    </row>
    <row r="824" spans="1:10">
      <c r="A824" s="74">
        <v>823</v>
      </c>
      <c r="B824" s="71" t="s">
        <v>1091</v>
      </c>
      <c r="C824" s="72" t="s">
        <v>1074</v>
      </c>
      <c r="D824" s="70" t="str">
        <f>VLOOKUP(C824,'School Codes'!A:B,2)</f>
        <v>StJD</v>
      </c>
      <c r="E824" s="70" t="str">
        <f t="shared" si="12"/>
        <v xml:space="preserve">Shauna Teague, St John's, Dromore </v>
      </c>
      <c r="F824" s="6" t="s">
        <v>116</v>
      </c>
      <c r="G824" s="6" t="s">
        <v>72</v>
      </c>
      <c r="H824" s="7">
        <v>37438</v>
      </c>
      <c r="I824" s="8" t="s">
        <v>16</v>
      </c>
      <c r="J824" s="5">
        <v>5</v>
      </c>
    </row>
    <row r="825" spans="1:10">
      <c r="A825" s="74">
        <v>824</v>
      </c>
      <c r="B825" s="71" t="s">
        <v>1092</v>
      </c>
      <c r="C825" s="72" t="s">
        <v>1074</v>
      </c>
      <c r="D825" s="70" t="str">
        <f>VLOOKUP(C825,'School Codes'!A:B,2)</f>
        <v>StJD</v>
      </c>
      <c r="E825" s="70" t="str">
        <f t="shared" si="12"/>
        <v xml:space="preserve">Megan McGirr, St John's, Dromore </v>
      </c>
      <c r="F825" s="6" t="s">
        <v>73</v>
      </c>
      <c r="G825" s="6" t="s">
        <v>74</v>
      </c>
      <c r="H825" s="7">
        <v>37369</v>
      </c>
      <c r="I825" s="8" t="s">
        <v>16</v>
      </c>
      <c r="J825" s="5">
        <v>5</v>
      </c>
    </row>
    <row r="826" spans="1:10">
      <c r="A826" s="74">
        <v>825</v>
      </c>
      <c r="B826" s="71" t="s">
        <v>1093</v>
      </c>
      <c r="C826" s="71" t="s">
        <v>1074</v>
      </c>
      <c r="D826" s="70" t="str">
        <f>VLOOKUP(C826,'School Codes'!A:B,2)</f>
        <v>StJD</v>
      </c>
      <c r="E826" s="70" t="str">
        <f t="shared" si="12"/>
        <v xml:space="preserve">Paschal Donnelly, St John's, Dromore </v>
      </c>
      <c r="F826" s="6" t="s">
        <v>117</v>
      </c>
      <c r="G826" s="6" t="s">
        <v>118</v>
      </c>
      <c r="H826" s="7">
        <v>36878</v>
      </c>
      <c r="I826" s="8" t="s">
        <v>18</v>
      </c>
      <c r="J826" s="5">
        <v>6</v>
      </c>
    </row>
    <row r="827" spans="1:10">
      <c r="A827" s="74">
        <v>826</v>
      </c>
      <c r="B827" s="71" t="s">
        <v>1094</v>
      </c>
      <c r="C827" s="71" t="s">
        <v>1074</v>
      </c>
      <c r="D827" s="70" t="str">
        <f>VLOOKUP(C827,'School Codes'!A:B,2)</f>
        <v>StJD</v>
      </c>
      <c r="E827" s="70" t="str">
        <f t="shared" si="12"/>
        <v xml:space="preserve">Nathan Hunter, St John's, Dromore </v>
      </c>
      <c r="F827" s="6" t="s">
        <v>117</v>
      </c>
      <c r="G827" s="6" t="s">
        <v>118</v>
      </c>
      <c r="H827" s="7">
        <v>36347</v>
      </c>
      <c r="I827" s="8" t="s">
        <v>18</v>
      </c>
      <c r="J827" s="5">
        <v>6</v>
      </c>
    </row>
    <row r="828" spans="1:10">
      <c r="A828" s="74">
        <v>827</v>
      </c>
      <c r="B828" s="71" t="s">
        <v>1095</v>
      </c>
      <c r="C828" s="71" t="s">
        <v>1074</v>
      </c>
      <c r="D828" s="70" t="str">
        <f>VLOOKUP(C828,'School Codes'!A:B,2)</f>
        <v>StJD</v>
      </c>
      <c r="E828" s="70" t="str">
        <f t="shared" si="12"/>
        <v xml:space="preserve">Aine Leonard, St John's, Dromore </v>
      </c>
      <c r="F828" s="6" t="s">
        <v>78</v>
      </c>
      <c r="G828" s="6" t="s">
        <v>79</v>
      </c>
      <c r="H828" s="7">
        <v>36083</v>
      </c>
      <c r="I828" s="8" t="s">
        <v>20</v>
      </c>
      <c r="J828" s="5">
        <v>7</v>
      </c>
    </row>
    <row r="829" spans="1:10">
      <c r="A829" s="74">
        <v>828</v>
      </c>
      <c r="B829" s="71" t="s">
        <v>1096</v>
      </c>
      <c r="C829" s="71" t="s">
        <v>233</v>
      </c>
      <c r="D829" s="70" t="str">
        <f>VLOOKUP(C829,'School Codes'!A:B,2)</f>
        <v>StJC</v>
      </c>
      <c r="E829" s="70" t="str">
        <f t="shared" si="12"/>
        <v>Ryan Quinn, St Joseph's, Coalisland</v>
      </c>
      <c r="F829" s="6" t="s">
        <v>78</v>
      </c>
      <c r="G829" s="6" t="s">
        <v>80</v>
      </c>
      <c r="H829" s="7">
        <v>36243</v>
      </c>
      <c r="I829" s="8" t="s">
        <v>20</v>
      </c>
      <c r="J829" s="5">
        <v>7</v>
      </c>
    </row>
    <row r="830" spans="1:10">
      <c r="A830" s="74">
        <v>829</v>
      </c>
      <c r="B830" s="71" t="s">
        <v>1097</v>
      </c>
      <c r="C830" s="71" t="s">
        <v>233</v>
      </c>
      <c r="D830" s="70" t="str">
        <f>VLOOKUP(C830,'School Codes'!A:B,2)</f>
        <v>StJC</v>
      </c>
      <c r="E830" s="70" t="str">
        <f t="shared" si="12"/>
        <v>Conor Talbot, St Joseph's, Coalisland</v>
      </c>
      <c r="F830" s="6" t="s">
        <v>130</v>
      </c>
      <c r="G830" s="6" t="s">
        <v>133</v>
      </c>
      <c r="H830" s="7">
        <v>35912</v>
      </c>
      <c r="I830" s="8" t="s">
        <v>20</v>
      </c>
      <c r="J830" s="5">
        <v>7</v>
      </c>
    </row>
    <row r="831" spans="1:10">
      <c r="A831" s="74">
        <v>830</v>
      </c>
      <c r="B831" s="71" t="s">
        <v>1098</v>
      </c>
      <c r="C831" s="71" t="s">
        <v>233</v>
      </c>
      <c r="D831" s="70" t="str">
        <f>VLOOKUP(C831,'School Codes'!A:B,2)</f>
        <v>StJC</v>
      </c>
      <c r="E831" s="70" t="str">
        <f t="shared" si="12"/>
        <v>Rhys Donnelly, St Joseph's, Coalisland</v>
      </c>
      <c r="F831" s="6" t="s">
        <v>76</v>
      </c>
      <c r="G831" s="6" t="s">
        <v>65</v>
      </c>
      <c r="H831" s="7">
        <v>35969</v>
      </c>
      <c r="I831" s="8" t="s">
        <v>20</v>
      </c>
      <c r="J831" s="5">
        <v>7</v>
      </c>
    </row>
    <row r="832" spans="1:10">
      <c r="A832" s="74">
        <v>831</v>
      </c>
      <c r="B832" s="71" t="s">
        <v>1099</v>
      </c>
      <c r="C832" s="71" t="s">
        <v>233</v>
      </c>
      <c r="D832" s="70" t="str">
        <f>VLOOKUP(C832,'School Codes'!A:B,2)</f>
        <v>StJC</v>
      </c>
      <c r="E832" s="70" t="str">
        <f t="shared" si="12"/>
        <v>Mark Donnelly, St Joseph's, Coalisland</v>
      </c>
      <c r="F832" s="6" t="s">
        <v>132</v>
      </c>
      <c r="G832" s="6" t="s">
        <v>76</v>
      </c>
      <c r="H832" s="7">
        <v>36019</v>
      </c>
      <c r="I832" s="8" t="s">
        <v>20</v>
      </c>
      <c r="J832" s="5">
        <v>7</v>
      </c>
    </row>
    <row r="833" spans="1:10" ht="14">
      <c r="A833" s="74">
        <v>832</v>
      </c>
      <c r="B833" s="71" t="s">
        <v>1100</v>
      </c>
      <c r="C833" s="82" t="s">
        <v>1167</v>
      </c>
      <c r="D833" s="70" t="str">
        <f>VLOOKUP(C833,'School Codes'!A:B,2)</f>
        <v>StKL</v>
      </c>
      <c r="E833" s="70" t="str">
        <f t="shared" si="12"/>
        <v xml:space="preserve"> Ben Warnock , St Kevin's, Lisnaskea</v>
      </c>
      <c r="F833" s="6" t="s">
        <v>67</v>
      </c>
      <c r="G833" s="6" t="s">
        <v>64</v>
      </c>
      <c r="H833" s="7">
        <v>37320</v>
      </c>
      <c r="I833" s="8" t="s">
        <v>17</v>
      </c>
      <c r="J833" s="5">
        <v>1</v>
      </c>
    </row>
    <row r="834" spans="1:10" ht="14">
      <c r="A834" s="74">
        <v>833</v>
      </c>
      <c r="B834" s="71" t="s">
        <v>1101</v>
      </c>
      <c r="C834" s="82" t="s">
        <v>1167</v>
      </c>
      <c r="D834" s="70" t="str">
        <f>VLOOKUP(C834,'School Codes'!A:B,2)</f>
        <v>StKL</v>
      </c>
      <c r="E834" s="70" t="str">
        <f t="shared" si="12"/>
        <v>Niall McCaffrey , St Kevin's, Lisnaskea</v>
      </c>
      <c r="F834" s="6" t="s">
        <v>64</v>
      </c>
      <c r="G834" s="6" t="s">
        <v>65</v>
      </c>
      <c r="H834" s="7">
        <v>37220</v>
      </c>
      <c r="I834" s="8" t="s">
        <v>17</v>
      </c>
      <c r="J834" s="5">
        <v>1</v>
      </c>
    </row>
    <row r="835" spans="1:10">
      <c r="A835" s="74">
        <v>834</v>
      </c>
      <c r="B835" s="71" t="s">
        <v>1102</v>
      </c>
      <c r="C835" s="71" t="s">
        <v>291</v>
      </c>
      <c r="D835" s="70" t="str">
        <f>VLOOKUP(C835,'School Codes'!A:B,2)</f>
        <v>StMCE</v>
      </c>
      <c r="E835" s="70" t="str">
        <f t="shared" si="12"/>
        <v>Oisin Cassidy, St Michael's College, Enniskillen</v>
      </c>
      <c r="F835" s="6" t="s">
        <v>71</v>
      </c>
      <c r="G835" s="6" t="s">
        <v>84</v>
      </c>
      <c r="H835" s="7">
        <v>36368</v>
      </c>
      <c r="I835" s="8" t="s">
        <v>19</v>
      </c>
      <c r="J835" s="5">
        <v>2</v>
      </c>
    </row>
    <row r="836" spans="1:10">
      <c r="A836" s="74">
        <v>835</v>
      </c>
      <c r="B836" s="71" t="s">
        <v>1103</v>
      </c>
      <c r="C836" s="71" t="s">
        <v>291</v>
      </c>
      <c r="D836" s="70" t="str">
        <f>VLOOKUP(C836,'School Codes'!A:B,2)</f>
        <v>StMCE</v>
      </c>
      <c r="E836" s="70" t="str">
        <f t="shared" ref="E836:E899" si="13">IF(A836="","",CONCATENATE(B836,", ",C836))</f>
        <v>Alex Nikolov, St Michael's College, Enniskillen</v>
      </c>
      <c r="F836" s="6" t="s">
        <v>69</v>
      </c>
      <c r="G836" s="6" t="s">
        <v>65</v>
      </c>
      <c r="H836" s="7">
        <v>36877</v>
      </c>
      <c r="I836" s="8" t="s">
        <v>19</v>
      </c>
      <c r="J836" s="5">
        <v>2</v>
      </c>
    </row>
    <row r="837" spans="1:10">
      <c r="A837" s="74">
        <v>836</v>
      </c>
      <c r="B837" s="71" t="s">
        <v>1229</v>
      </c>
      <c r="C837" s="71" t="s">
        <v>291</v>
      </c>
      <c r="D837" s="70" t="str">
        <f>VLOOKUP(C837,'School Codes'!A:B,2)</f>
        <v>StMCE</v>
      </c>
      <c r="E837" s="70" t="str">
        <f t="shared" si="13"/>
        <v>Connor Mulligan, St Michael's College, Enniskillen</v>
      </c>
      <c r="F837" s="6" t="s">
        <v>84</v>
      </c>
      <c r="G837" s="6" t="s">
        <v>65</v>
      </c>
      <c r="H837" s="7">
        <v>36529</v>
      </c>
      <c r="I837" s="8" t="s">
        <v>19</v>
      </c>
      <c r="J837" s="5">
        <v>2</v>
      </c>
    </row>
    <row r="838" spans="1:10">
      <c r="A838" s="74">
        <v>837</v>
      </c>
      <c r="B838" s="71" t="s">
        <v>1104</v>
      </c>
      <c r="C838" s="71" t="s">
        <v>291</v>
      </c>
      <c r="D838" s="70" t="str">
        <f>VLOOKUP(C838,'School Codes'!A:B,2)</f>
        <v>StMCE</v>
      </c>
      <c r="E838" s="70" t="str">
        <f t="shared" si="13"/>
        <v>Rory Smyth, St Michael's College, Enniskillen</v>
      </c>
      <c r="F838" s="6" t="s">
        <v>90</v>
      </c>
      <c r="G838" s="6" t="s">
        <v>69</v>
      </c>
      <c r="H838" s="7">
        <v>36873</v>
      </c>
      <c r="I838" s="8" t="s">
        <v>19</v>
      </c>
      <c r="J838" s="5">
        <v>2</v>
      </c>
    </row>
    <row r="839" spans="1:10">
      <c r="A839" s="74">
        <v>838</v>
      </c>
      <c r="B839" s="71" t="s">
        <v>1105</v>
      </c>
      <c r="C839" s="71" t="s">
        <v>291</v>
      </c>
      <c r="D839" s="70" t="str">
        <f>VLOOKUP(C839,'School Codes'!A:B,2)</f>
        <v>StMCE</v>
      </c>
      <c r="E839" s="70" t="str">
        <f t="shared" si="13"/>
        <v>Cain Fitzpatrick, St Michael's College, Enniskillen</v>
      </c>
      <c r="F839" s="6" t="s">
        <v>75</v>
      </c>
      <c r="G839" s="6" t="s">
        <v>116</v>
      </c>
      <c r="H839" s="7">
        <v>37244</v>
      </c>
      <c r="I839" s="8" t="s">
        <v>16</v>
      </c>
      <c r="J839" s="5">
        <v>5</v>
      </c>
    </row>
    <row r="840" spans="1:10">
      <c r="A840" s="74">
        <v>839</v>
      </c>
      <c r="B840" s="71" t="s">
        <v>1106</v>
      </c>
      <c r="C840" s="71" t="s">
        <v>291</v>
      </c>
      <c r="D840" s="70" t="str">
        <f>VLOOKUP(C840,'School Codes'!A:B,2)</f>
        <v>StMCE</v>
      </c>
      <c r="E840" s="70" t="str">
        <f t="shared" si="13"/>
        <v>Frank Buchanan, St Michael's College, Enniskillen</v>
      </c>
      <c r="F840" s="6" t="s">
        <v>120</v>
      </c>
      <c r="G840" s="6" t="s">
        <v>65</v>
      </c>
      <c r="H840" s="7">
        <v>36804</v>
      </c>
      <c r="I840" s="8" t="s">
        <v>18</v>
      </c>
      <c r="J840" s="5">
        <v>6</v>
      </c>
    </row>
    <row r="841" spans="1:10">
      <c r="A841" s="74">
        <v>840</v>
      </c>
      <c r="B841" s="71" t="s">
        <v>1107</v>
      </c>
      <c r="C841" s="71" t="s">
        <v>291</v>
      </c>
      <c r="D841" s="70" t="str">
        <f>VLOOKUP(C841,'School Codes'!A:B,2)</f>
        <v>StMCE</v>
      </c>
      <c r="E841" s="70" t="str">
        <f t="shared" si="13"/>
        <v>Charlie Rehill, St Michael's College, Enniskillen</v>
      </c>
      <c r="F841" s="6" t="s">
        <v>119</v>
      </c>
      <c r="G841" s="6" t="s">
        <v>65</v>
      </c>
      <c r="H841" s="7">
        <v>36448</v>
      </c>
      <c r="I841" s="8" t="s">
        <v>18</v>
      </c>
      <c r="J841" s="5">
        <v>6</v>
      </c>
    </row>
    <row r="842" spans="1:10">
      <c r="A842" s="74">
        <v>841</v>
      </c>
      <c r="B842" s="71" t="s">
        <v>1108</v>
      </c>
      <c r="C842" s="71" t="s">
        <v>291</v>
      </c>
      <c r="D842" s="70" t="str">
        <f>VLOOKUP(C842,'School Codes'!A:B,2)</f>
        <v>StMCE</v>
      </c>
      <c r="E842" s="70" t="str">
        <f t="shared" si="13"/>
        <v>Kostadin Kikolov, St Michael's College, Enniskillen</v>
      </c>
      <c r="F842" s="6" t="s">
        <v>128</v>
      </c>
      <c r="G842" s="6" t="s">
        <v>65</v>
      </c>
      <c r="H842" s="7">
        <v>35630</v>
      </c>
      <c r="I842" s="8" t="s">
        <v>20</v>
      </c>
      <c r="J842" s="5">
        <v>7</v>
      </c>
    </row>
    <row r="843" spans="1:10">
      <c r="A843" s="74">
        <v>842</v>
      </c>
      <c r="B843" s="71" t="s">
        <v>1109</v>
      </c>
      <c r="C843" s="71" t="s">
        <v>291</v>
      </c>
      <c r="D843" s="70" t="str">
        <f>VLOOKUP(C843,'School Codes'!A:B,2)</f>
        <v>StMCE</v>
      </c>
      <c r="E843" s="70" t="str">
        <f t="shared" si="13"/>
        <v>Eoin Magee, St Michael's College, Enniskillen</v>
      </c>
      <c r="F843" s="6" t="s">
        <v>78</v>
      </c>
      <c r="G843" s="6" t="s">
        <v>80</v>
      </c>
      <c r="H843" s="7">
        <v>35744</v>
      </c>
      <c r="I843" s="8" t="s">
        <v>20</v>
      </c>
      <c r="J843" s="5">
        <v>7</v>
      </c>
    </row>
    <row r="844" spans="1:10">
      <c r="A844" s="74">
        <v>843</v>
      </c>
      <c r="B844" s="71" t="s">
        <v>1110</v>
      </c>
      <c r="C844" s="72" t="s">
        <v>291</v>
      </c>
      <c r="D844" s="70" t="str">
        <f>VLOOKUP(C844,'School Codes'!A:B,2)</f>
        <v>StMCE</v>
      </c>
      <c r="E844" s="70" t="str">
        <f t="shared" si="13"/>
        <v>Owen O'Donnell, St Michael's College, Enniskillen</v>
      </c>
      <c r="F844" s="6" t="s">
        <v>79</v>
      </c>
      <c r="G844" s="6" t="s">
        <v>65</v>
      </c>
      <c r="H844" s="7">
        <v>35966</v>
      </c>
      <c r="I844" s="8" t="s">
        <v>20</v>
      </c>
      <c r="J844" s="5">
        <v>7</v>
      </c>
    </row>
    <row r="845" spans="1:10">
      <c r="A845" s="74">
        <v>844</v>
      </c>
      <c r="B845" s="71" t="s">
        <v>1111</v>
      </c>
      <c r="C845" s="72" t="s">
        <v>291</v>
      </c>
      <c r="D845" s="70" t="str">
        <f>VLOOKUP(C845,'School Codes'!A:B,2)</f>
        <v>StMCE</v>
      </c>
      <c r="E845" s="70" t="str">
        <f t="shared" si="13"/>
        <v>Jake Cadden, St Michael's College, Enniskillen</v>
      </c>
      <c r="F845" s="6" t="s">
        <v>80</v>
      </c>
      <c r="G845" s="6" t="s">
        <v>128</v>
      </c>
      <c r="H845" s="7">
        <v>35837</v>
      </c>
      <c r="I845" s="8" t="s">
        <v>20</v>
      </c>
      <c r="J845" s="5">
        <v>7</v>
      </c>
    </row>
    <row r="846" spans="1:10">
      <c r="A846" s="74">
        <v>845</v>
      </c>
      <c r="B846" s="71" t="s">
        <v>1112</v>
      </c>
      <c r="C846" s="72" t="s">
        <v>209</v>
      </c>
      <c r="D846" s="70" t="str">
        <f>VLOOKUP(C846,'School Codes'!A:B,2)</f>
        <v>StPAD</v>
      </c>
      <c r="E846" s="70" t="str">
        <f t="shared" si="13"/>
        <v>Alana Rose Farley, St Patrick’s Acad, Dungannon</v>
      </c>
      <c r="F846" s="6" t="s">
        <v>133</v>
      </c>
      <c r="G846" s="6" t="s">
        <v>65</v>
      </c>
      <c r="H846" s="7">
        <v>36005</v>
      </c>
      <c r="I846" s="8" t="s">
        <v>20</v>
      </c>
      <c r="J846" s="5">
        <v>7</v>
      </c>
    </row>
    <row r="847" spans="1:10">
      <c r="A847" s="74">
        <v>846</v>
      </c>
      <c r="B847" s="71" t="s">
        <v>1113</v>
      </c>
      <c r="C847" s="72" t="s">
        <v>209</v>
      </c>
      <c r="D847" s="70" t="str">
        <f>VLOOKUP(C847,'School Codes'!A:B,2)</f>
        <v>StPAD</v>
      </c>
      <c r="E847" s="70" t="str">
        <f t="shared" si="13"/>
        <v>Rosie Donaghy, St Patrick’s Acad, Dungannon</v>
      </c>
      <c r="F847" s="6" t="s">
        <v>132</v>
      </c>
      <c r="G847" s="6" t="s">
        <v>65</v>
      </c>
      <c r="H847" s="7">
        <v>35944</v>
      </c>
      <c r="I847" s="8" t="s">
        <v>20</v>
      </c>
      <c r="J847" s="5">
        <v>7</v>
      </c>
    </row>
    <row r="848" spans="1:10">
      <c r="A848" s="74">
        <v>847</v>
      </c>
      <c r="B848" s="71" t="s">
        <v>1114</v>
      </c>
      <c r="C848" s="72" t="s">
        <v>209</v>
      </c>
      <c r="D848" s="70" t="str">
        <f>VLOOKUP(C848,'School Codes'!A:B,2)</f>
        <v>StPAD</v>
      </c>
      <c r="E848" s="70" t="str">
        <f t="shared" si="13"/>
        <v>Conor Holmes, St Patrick’s Acad, Dungannon</v>
      </c>
      <c r="F848" s="6" t="s">
        <v>132</v>
      </c>
      <c r="G848" s="6" t="s">
        <v>65</v>
      </c>
      <c r="H848" s="7">
        <v>35621</v>
      </c>
      <c r="I848" s="8" t="s">
        <v>20</v>
      </c>
      <c r="J848" s="5">
        <v>7</v>
      </c>
    </row>
    <row r="849" spans="1:10">
      <c r="A849" s="74">
        <v>848</v>
      </c>
      <c r="B849" s="71" t="s">
        <v>1115</v>
      </c>
      <c r="C849" s="72" t="s">
        <v>209</v>
      </c>
      <c r="D849" s="70" t="str">
        <f>VLOOKUP(C849,'School Codes'!A:B,2)</f>
        <v>StPAD</v>
      </c>
      <c r="E849" s="70" t="str">
        <f t="shared" si="13"/>
        <v>Conor Coleman, St Patrick’s Acad, Dungannon</v>
      </c>
      <c r="F849" s="6" t="s">
        <v>64</v>
      </c>
      <c r="G849" s="6" t="s">
        <v>67</v>
      </c>
      <c r="H849" s="7">
        <v>37198</v>
      </c>
      <c r="I849" s="8" t="s">
        <v>17</v>
      </c>
      <c r="J849" s="5">
        <v>1</v>
      </c>
    </row>
    <row r="850" spans="1:10">
      <c r="A850" s="74">
        <v>849</v>
      </c>
      <c r="B850" s="71" t="s">
        <v>1116</v>
      </c>
      <c r="C850" s="71" t="s">
        <v>209</v>
      </c>
      <c r="D850" s="70" t="str">
        <f>VLOOKUP(C850,'School Codes'!A:B,2)</f>
        <v>StPAD</v>
      </c>
      <c r="E850" s="70" t="str">
        <f t="shared" si="13"/>
        <v>Cara Mc Gurgan, St Patrick’s Acad, Dungannon</v>
      </c>
      <c r="F850" s="6" t="s">
        <v>64</v>
      </c>
      <c r="G850" s="6" t="s">
        <v>66</v>
      </c>
      <c r="H850" s="7">
        <v>37301</v>
      </c>
      <c r="I850" s="8" t="s">
        <v>17</v>
      </c>
      <c r="J850" s="5">
        <v>1</v>
      </c>
    </row>
    <row r="851" spans="1:10">
      <c r="A851" s="74">
        <v>850</v>
      </c>
      <c r="B851" s="71" t="s">
        <v>1117</v>
      </c>
      <c r="C851" s="71" t="s">
        <v>209</v>
      </c>
      <c r="D851" s="70" t="str">
        <f>VLOOKUP(C851,'School Codes'!A:B,2)</f>
        <v>StPAD</v>
      </c>
      <c r="E851" s="70" t="str">
        <f t="shared" si="13"/>
        <v>Aoibhan Eilian, St Patrick’s Acad, Dungannon</v>
      </c>
      <c r="F851" s="6" t="s">
        <v>67</v>
      </c>
      <c r="G851" s="6" t="s">
        <v>65</v>
      </c>
      <c r="H851" s="7">
        <v>37383</v>
      </c>
      <c r="I851" s="8" t="s">
        <v>17</v>
      </c>
      <c r="J851" s="5">
        <v>1</v>
      </c>
    </row>
    <row r="852" spans="1:10">
      <c r="A852" s="74">
        <v>851</v>
      </c>
      <c r="B852" s="71" t="s">
        <v>1118</v>
      </c>
      <c r="C852" s="71" t="s">
        <v>209</v>
      </c>
      <c r="D852" s="70" t="str">
        <f>VLOOKUP(C852,'School Codes'!A:B,2)</f>
        <v>StPAD</v>
      </c>
      <c r="E852" s="70" t="str">
        <f t="shared" si="13"/>
        <v>Finn Spence, St Patrick’s Acad, Dungannon</v>
      </c>
      <c r="F852" s="6" t="s">
        <v>82</v>
      </c>
      <c r="G852" s="6" t="s">
        <v>65</v>
      </c>
      <c r="H852" s="7">
        <v>37176</v>
      </c>
      <c r="I852" s="8" t="s">
        <v>17</v>
      </c>
      <c r="J852" s="5">
        <v>1</v>
      </c>
    </row>
    <row r="853" spans="1:10">
      <c r="A853" s="74">
        <v>852</v>
      </c>
      <c r="B853" s="71" t="s">
        <v>1119</v>
      </c>
      <c r="C853" s="71" t="s">
        <v>209</v>
      </c>
      <c r="D853" s="70" t="str">
        <f>VLOOKUP(C853,'School Codes'!A:B,2)</f>
        <v>StPAD</v>
      </c>
      <c r="E853" s="70" t="str">
        <f t="shared" si="13"/>
        <v>Luke Haynes, St Patrick’s Acad, Dungannon</v>
      </c>
      <c r="F853" s="6" t="s">
        <v>82</v>
      </c>
      <c r="G853" s="6" t="s">
        <v>65</v>
      </c>
      <c r="H853" s="7">
        <v>37079</v>
      </c>
      <c r="I853" s="8" t="s">
        <v>17</v>
      </c>
      <c r="J853" s="5">
        <v>1</v>
      </c>
    </row>
    <row r="854" spans="1:10">
      <c r="A854" s="74">
        <v>853</v>
      </c>
      <c r="B854" s="71" t="s">
        <v>1120</v>
      </c>
      <c r="C854" s="71" t="s">
        <v>209</v>
      </c>
      <c r="D854" s="70" t="str">
        <f>VLOOKUP(C854,'School Codes'!A:B,2)</f>
        <v>StPAD</v>
      </c>
      <c r="E854" s="70" t="str">
        <f t="shared" si="13"/>
        <v>Molly Mc Cluskey, St Patrick’s Acad, Dungannon</v>
      </c>
      <c r="F854" s="6" t="s">
        <v>66</v>
      </c>
      <c r="G854" s="6" t="s">
        <v>65</v>
      </c>
      <c r="H854" s="7">
        <v>37149</v>
      </c>
      <c r="I854" s="8" t="s">
        <v>17</v>
      </c>
      <c r="J854" s="5">
        <v>1</v>
      </c>
    </row>
    <row r="855" spans="1:10">
      <c r="A855" s="74">
        <v>854</v>
      </c>
      <c r="B855" s="71" t="s">
        <v>1121</v>
      </c>
      <c r="C855" s="71" t="s">
        <v>209</v>
      </c>
      <c r="D855" s="70" t="str">
        <f>VLOOKUP(C855,'School Codes'!A:B,2)</f>
        <v>StPAD</v>
      </c>
      <c r="E855" s="70" t="str">
        <f t="shared" si="13"/>
        <v>Cara Corrigan, St Patrick’s Acad, Dungannon</v>
      </c>
      <c r="F855" s="6" t="s">
        <v>83</v>
      </c>
      <c r="G855" s="6" t="s">
        <v>65</v>
      </c>
      <c r="H855" s="7">
        <v>37278</v>
      </c>
      <c r="I855" s="8" t="s">
        <v>17</v>
      </c>
      <c r="J855" s="5">
        <v>1</v>
      </c>
    </row>
    <row r="856" spans="1:10">
      <c r="A856" s="74">
        <v>855</v>
      </c>
      <c r="B856" s="71" t="s">
        <v>1122</v>
      </c>
      <c r="C856" s="71" t="s">
        <v>209</v>
      </c>
      <c r="D856" s="70" t="str">
        <f>VLOOKUP(C856,'School Codes'!A:B,2)</f>
        <v>StPAD</v>
      </c>
      <c r="E856" s="70" t="str">
        <f t="shared" si="13"/>
        <v>Sheenan Fay, St Patrick’s Acad, Dungannon</v>
      </c>
      <c r="F856" s="6" t="s">
        <v>68</v>
      </c>
      <c r="G856" s="6" t="s">
        <v>70</v>
      </c>
      <c r="H856" s="7">
        <v>36490</v>
      </c>
      <c r="I856" s="8" t="s">
        <v>19</v>
      </c>
      <c r="J856" s="5">
        <v>2</v>
      </c>
    </row>
    <row r="857" spans="1:10">
      <c r="A857" s="74">
        <v>856</v>
      </c>
      <c r="B857" s="71" t="s">
        <v>1123</v>
      </c>
      <c r="C857" s="71" t="s">
        <v>209</v>
      </c>
      <c r="D857" s="70" t="str">
        <f>VLOOKUP(C857,'School Codes'!A:B,2)</f>
        <v>StPAD</v>
      </c>
      <c r="E857" s="70" t="str">
        <f t="shared" si="13"/>
        <v>Lana Sheehy, St Patrick’s Acad, Dungannon</v>
      </c>
      <c r="F857" s="6" t="s">
        <v>69</v>
      </c>
      <c r="G857" s="6" t="s">
        <v>65</v>
      </c>
      <c r="H857" s="7">
        <v>36448</v>
      </c>
      <c r="I857" s="8" t="s">
        <v>19</v>
      </c>
      <c r="J857" s="5">
        <v>2</v>
      </c>
    </row>
    <row r="858" spans="1:10">
      <c r="A858" s="74">
        <v>857</v>
      </c>
      <c r="B858" s="71" t="s">
        <v>1124</v>
      </c>
      <c r="C858" s="71" t="s">
        <v>209</v>
      </c>
      <c r="D858" s="70" t="str">
        <f>VLOOKUP(C858,'School Codes'!A:B,2)</f>
        <v>StPAD</v>
      </c>
      <c r="E858" s="70" t="str">
        <f t="shared" si="13"/>
        <v>Ordhran Corrigan, St Patrick’s Acad, Dungannon</v>
      </c>
      <c r="F858" s="6" t="s">
        <v>90</v>
      </c>
      <c r="G858" s="6" t="s">
        <v>65</v>
      </c>
      <c r="H858" s="7">
        <v>36381</v>
      </c>
      <c r="I858" s="8" t="s">
        <v>19</v>
      </c>
      <c r="J858" s="5">
        <v>2</v>
      </c>
    </row>
    <row r="859" spans="1:10">
      <c r="A859" s="74">
        <v>858</v>
      </c>
      <c r="B859" s="71" t="s">
        <v>1125</v>
      </c>
      <c r="C859" s="71" t="s">
        <v>209</v>
      </c>
      <c r="D859" s="70" t="str">
        <f>VLOOKUP(C859,'School Codes'!A:B,2)</f>
        <v>StPAD</v>
      </c>
      <c r="E859" s="70" t="str">
        <f t="shared" si="13"/>
        <v>Diana Silva Ribeiro, St Patrick’s Acad, Dungannon</v>
      </c>
      <c r="F859" s="6" t="s">
        <v>90</v>
      </c>
      <c r="G859" s="6" t="s">
        <v>65</v>
      </c>
      <c r="H859" s="7">
        <v>36728</v>
      </c>
      <c r="I859" s="8" t="s">
        <v>19</v>
      </c>
      <c r="J859" s="5">
        <v>2</v>
      </c>
    </row>
    <row r="860" spans="1:10">
      <c r="A860" s="74">
        <v>859</v>
      </c>
      <c r="B860" s="71" t="s">
        <v>1126</v>
      </c>
      <c r="C860" s="71" t="s">
        <v>209</v>
      </c>
      <c r="D860" s="70" t="str">
        <f>VLOOKUP(C860,'School Codes'!A:B,2)</f>
        <v>StPAD</v>
      </c>
      <c r="E860" s="70" t="str">
        <f t="shared" si="13"/>
        <v>Meabh Hughes, St Patrick’s Acad, Dungannon</v>
      </c>
      <c r="F860" s="6" t="s">
        <v>71</v>
      </c>
      <c r="G860" s="6" t="s">
        <v>65</v>
      </c>
      <c r="H860" s="7">
        <v>36955</v>
      </c>
      <c r="I860" s="8" t="s">
        <v>19</v>
      </c>
      <c r="J860" s="5">
        <v>2</v>
      </c>
    </row>
    <row r="861" spans="1:10">
      <c r="A861" s="74">
        <v>860</v>
      </c>
      <c r="B861" s="71" t="s">
        <v>1127</v>
      </c>
      <c r="C861" s="71" t="s">
        <v>209</v>
      </c>
      <c r="D861" s="70" t="str">
        <f>VLOOKUP(C861,'School Codes'!A:B,2)</f>
        <v>StPAD</v>
      </c>
      <c r="E861" s="70" t="str">
        <f t="shared" si="13"/>
        <v>Tom Higgins, St Patrick’s Acad, Dungannon</v>
      </c>
      <c r="F861" s="6" t="s">
        <v>86</v>
      </c>
      <c r="G861" s="6" t="s">
        <v>65</v>
      </c>
      <c r="H861" s="7">
        <v>36823</v>
      </c>
      <c r="I861" s="8" t="s">
        <v>19</v>
      </c>
      <c r="J861" s="5">
        <v>2</v>
      </c>
    </row>
    <row r="862" spans="1:10">
      <c r="A862" s="74">
        <v>861</v>
      </c>
      <c r="B862" s="71" t="s">
        <v>1128</v>
      </c>
      <c r="C862" s="71" t="s">
        <v>209</v>
      </c>
      <c r="D862" s="70" t="str">
        <f>VLOOKUP(C862,'School Codes'!A:B,2)</f>
        <v>StPAD</v>
      </c>
      <c r="E862" s="70" t="str">
        <f t="shared" si="13"/>
        <v>Michael Doherty, St Patrick’s Acad, Dungannon</v>
      </c>
      <c r="F862" s="6" t="s">
        <v>69</v>
      </c>
      <c r="G862" s="6" t="s">
        <v>68</v>
      </c>
      <c r="H862" s="7">
        <v>36775</v>
      </c>
      <c r="I862" s="8" t="s">
        <v>19</v>
      </c>
      <c r="J862" s="5">
        <v>2</v>
      </c>
    </row>
    <row r="863" spans="1:10">
      <c r="A863" s="74">
        <v>862</v>
      </c>
      <c r="B863" s="71" t="s">
        <v>1129</v>
      </c>
      <c r="C863" s="72" t="s">
        <v>209</v>
      </c>
      <c r="D863" s="70" t="str">
        <f>VLOOKUP(C863,'School Codes'!A:B,2)</f>
        <v>StPAD</v>
      </c>
      <c r="E863" s="70" t="str">
        <f t="shared" si="13"/>
        <v>Lara Devlin, St Patrick’s Acad, Dungannon</v>
      </c>
      <c r="F863" s="6" t="s">
        <v>85</v>
      </c>
      <c r="G863" s="6" t="s">
        <v>65</v>
      </c>
      <c r="H863" s="7">
        <v>36733</v>
      </c>
      <c r="I863" s="8" t="s">
        <v>19</v>
      </c>
      <c r="J863" s="5">
        <v>2</v>
      </c>
    </row>
    <row r="864" spans="1:10">
      <c r="A864" s="74">
        <v>863</v>
      </c>
      <c r="B864" s="71" t="s">
        <v>1130</v>
      </c>
      <c r="C864" s="72" t="s">
        <v>209</v>
      </c>
      <c r="D864" s="70" t="str">
        <f>VLOOKUP(C864,'School Codes'!A:B,2)</f>
        <v>StPAD</v>
      </c>
      <c r="E864" s="70" t="str">
        <f t="shared" si="13"/>
        <v>Matthew Quinn, St Patrick’s Acad, Dungannon</v>
      </c>
      <c r="F864" s="6" t="s">
        <v>71</v>
      </c>
      <c r="G864" s="6" t="s">
        <v>65</v>
      </c>
      <c r="H864" s="7">
        <v>36733</v>
      </c>
      <c r="I864" s="8" t="s">
        <v>19</v>
      </c>
      <c r="J864" s="5">
        <v>2</v>
      </c>
    </row>
    <row r="865" spans="1:10">
      <c r="A865" s="74">
        <v>864</v>
      </c>
      <c r="B865" s="71" t="s">
        <v>1131</v>
      </c>
      <c r="C865" s="72" t="s">
        <v>1132</v>
      </c>
      <c r="D865" s="70" t="str">
        <f>VLOOKUP(C865,'School Codes'!A:B,2)</f>
        <v>StMBe</v>
      </c>
      <c r="E865" s="70" t="str">
        <f t="shared" si="13"/>
        <v>Caolan Smith, St Patrick's College Cavan</v>
      </c>
      <c r="F865" s="6" t="s">
        <v>85</v>
      </c>
      <c r="G865" s="6" t="s">
        <v>65</v>
      </c>
      <c r="H865" s="7">
        <v>36617</v>
      </c>
      <c r="I865" s="8" t="s">
        <v>19</v>
      </c>
      <c r="J865" s="5">
        <v>2</v>
      </c>
    </row>
    <row r="866" spans="1:10">
      <c r="A866" s="74">
        <v>865</v>
      </c>
      <c r="B866" s="71" t="s">
        <v>1133</v>
      </c>
      <c r="C866" s="72" t="s">
        <v>1132</v>
      </c>
      <c r="D866" s="70" t="str">
        <f>VLOOKUP(C866,'School Codes'!A:B,2)</f>
        <v>StMBe</v>
      </c>
      <c r="E866" s="70" t="str">
        <f t="shared" si="13"/>
        <v>Killian Brady, St Patrick's College Cavan</v>
      </c>
      <c r="F866" s="6" t="s">
        <v>86</v>
      </c>
      <c r="G866" s="6" t="s">
        <v>65</v>
      </c>
      <c r="H866" s="7">
        <v>36439</v>
      </c>
      <c r="I866" s="8" t="s">
        <v>19</v>
      </c>
      <c r="J866" s="5">
        <v>2</v>
      </c>
    </row>
    <row r="867" spans="1:10">
      <c r="A867" s="74">
        <v>866</v>
      </c>
      <c r="B867" s="71" t="s">
        <v>1134</v>
      </c>
      <c r="C867" s="71" t="s">
        <v>1132</v>
      </c>
      <c r="D867" s="70" t="str">
        <f>VLOOKUP(C867,'School Codes'!A:B,2)</f>
        <v>StMBe</v>
      </c>
      <c r="E867" s="70" t="str">
        <f t="shared" si="13"/>
        <v>Emmanuel Shehu, St Patrick's College Cavan</v>
      </c>
      <c r="F867" s="6" t="s">
        <v>102</v>
      </c>
      <c r="G867" s="6" t="s">
        <v>65</v>
      </c>
      <c r="H867" s="7">
        <v>35667</v>
      </c>
      <c r="I867" s="8" t="s">
        <v>21</v>
      </c>
      <c r="J867" s="5">
        <v>3</v>
      </c>
    </row>
    <row r="868" spans="1:10">
      <c r="A868" s="74">
        <v>867</v>
      </c>
      <c r="B868" s="71" t="s">
        <v>1135</v>
      </c>
      <c r="C868" s="72" t="s">
        <v>1132</v>
      </c>
      <c r="D868" s="70" t="str">
        <f>VLOOKUP(C868,'School Codes'!A:B,2)</f>
        <v>StMBe</v>
      </c>
      <c r="E868" s="70" t="str">
        <f t="shared" si="13"/>
        <v>Max McInerney, St Patrick's College Cavan</v>
      </c>
      <c r="F868" s="6" t="s">
        <v>102</v>
      </c>
      <c r="G868" s="6" t="s">
        <v>65</v>
      </c>
      <c r="H868" s="7">
        <v>35979</v>
      </c>
      <c r="I868" s="8" t="s">
        <v>21</v>
      </c>
      <c r="J868" s="5">
        <v>3</v>
      </c>
    </row>
    <row r="869" spans="1:10">
      <c r="A869" s="74">
        <v>868</v>
      </c>
      <c r="B869" s="71" t="s">
        <v>1136</v>
      </c>
      <c r="C869" s="72" t="s">
        <v>1132</v>
      </c>
      <c r="D869" s="70" t="str">
        <f>VLOOKUP(C869,'School Codes'!A:B,2)</f>
        <v>StMBe</v>
      </c>
      <c r="E869" s="70" t="str">
        <f t="shared" si="13"/>
        <v>Donnacha McNamara, St Patrick's College Cavan</v>
      </c>
      <c r="F869" s="6" t="s">
        <v>95</v>
      </c>
      <c r="G869" s="6" t="s">
        <v>65</v>
      </c>
      <c r="H869" s="7">
        <v>36227</v>
      </c>
      <c r="I869" s="8" t="s">
        <v>21</v>
      </c>
      <c r="J869" s="5">
        <v>3</v>
      </c>
    </row>
    <row r="870" spans="1:10">
      <c r="A870" s="74">
        <v>869</v>
      </c>
      <c r="B870" s="71" t="s">
        <v>1137</v>
      </c>
      <c r="C870" s="72" t="s">
        <v>1132</v>
      </c>
      <c r="D870" s="70" t="str">
        <f>VLOOKUP(C870,'School Codes'!A:B,2)</f>
        <v>StMBe</v>
      </c>
      <c r="E870" s="70" t="str">
        <f t="shared" si="13"/>
        <v>Luke Gilmartin, St Patrick's College Cavan</v>
      </c>
      <c r="F870" s="6" t="s">
        <v>104</v>
      </c>
      <c r="G870" s="6" t="s">
        <v>65</v>
      </c>
      <c r="H870" s="7">
        <v>34941</v>
      </c>
      <c r="I870" s="8" t="s">
        <v>23</v>
      </c>
      <c r="J870" s="5">
        <v>4</v>
      </c>
    </row>
    <row r="871" spans="1:10">
      <c r="A871" s="74">
        <v>870</v>
      </c>
      <c r="B871" s="71" t="s">
        <v>1138</v>
      </c>
      <c r="C871" s="71" t="s">
        <v>1132</v>
      </c>
      <c r="D871" s="70" t="str">
        <f>VLOOKUP(C871,'School Codes'!A:B,2)</f>
        <v>StMBe</v>
      </c>
      <c r="E871" s="70" t="str">
        <f t="shared" si="13"/>
        <v>Fionn Murtagh, St Patrick's College Cavan</v>
      </c>
      <c r="F871" s="6" t="s">
        <v>113</v>
      </c>
      <c r="G871" s="6" t="s">
        <v>103</v>
      </c>
      <c r="H871" s="7">
        <v>35166</v>
      </c>
      <c r="I871" s="8" t="s">
        <v>23</v>
      </c>
      <c r="J871" s="5">
        <v>4</v>
      </c>
    </row>
    <row r="872" spans="1:10">
      <c r="A872" s="74">
        <v>871</v>
      </c>
      <c r="B872" s="71" t="s">
        <v>1139</v>
      </c>
      <c r="C872" s="72" t="s">
        <v>1132</v>
      </c>
      <c r="D872" s="70" t="str">
        <f>VLOOKUP(C872,'School Codes'!A:B,2)</f>
        <v>StMBe</v>
      </c>
      <c r="E872" s="70" t="str">
        <f t="shared" si="13"/>
        <v>Sean O'Reilly, St Patrick's College Cavan</v>
      </c>
      <c r="F872" s="6" t="s">
        <v>159</v>
      </c>
      <c r="G872" s="6" t="s">
        <v>99</v>
      </c>
      <c r="H872" s="5"/>
      <c r="I872" s="5" t="s">
        <v>21</v>
      </c>
      <c r="J872" s="5">
        <v>3</v>
      </c>
    </row>
    <row r="873" spans="1:10">
      <c r="A873" s="74">
        <v>872</v>
      </c>
      <c r="B873" s="71" t="s">
        <v>1140</v>
      </c>
      <c r="C873" s="72" t="s">
        <v>1132</v>
      </c>
      <c r="D873" s="70" t="str">
        <f>VLOOKUP(C873,'School Codes'!A:B,2)</f>
        <v>StMBe</v>
      </c>
      <c r="E873" s="70" t="str">
        <f t="shared" si="13"/>
        <v>Conal Mooney, St Patrick's College Cavan</v>
      </c>
      <c r="F873" s="6" t="s">
        <v>83</v>
      </c>
      <c r="G873" s="6" t="s">
        <v>88</v>
      </c>
      <c r="H873" s="5"/>
      <c r="I873" s="5" t="s">
        <v>17</v>
      </c>
      <c r="J873" s="5">
        <v>1</v>
      </c>
    </row>
    <row r="874" spans="1:10" s="10" customFormat="1">
      <c r="A874" s="74">
        <v>873</v>
      </c>
      <c r="B874" s="71" t="s">
        <v>1141</v>
      </c>
      <c r="C874" s="71" t="s">
        <v>1132</v>
      </c>
      <c r="D874" s="70" t="str">
        <f>VLOOKUP(C874,'School Codes'!A:B,2)</f>
        <v>StMBe</v>
      </c>
      <c r="E874" s="70" t="str">
        <f t="shared" si="13"/>
        <v>Ordhan O'Reilly, St Patrick's College Cavan</v>
      </c>
      <c r="F874" s="10" t="s">
        <v>71</v>
      </c>
      <c r="H874" s="9"/>
      <c r="I874" s="9" t="s">
        <v>19</v>
      </c>
      <c r="J874" s="9">
        <v>2</v>
      </c>
    </row>
    <row r="875" spans="1:10" s="10" customFormat="1">
      <c r="A875" s="74">
        <v>874</v>
      </c>
      <c r="B875" s="71" t="s">
        <v>1142</v>
      </c>
      <c r="C875" s="72" t="s">
        <v>1132</v>
      </c>
      <c r="D875" s="70" t="str">
        <f>VLOOKUP(C875,'School Codes'!A:B,2)</f>
        <v>StMBe</v>
      </c>
      <c r="E875" s="70" t="str">
        <f t="shared" si="13"/>
        <v>Oran Daly, St Patrick's College Cavan</v>
      </c>
      <c r="F875" s="10" t="s">
        <v>125</v>
      </c>
      <c r="I875" s="9" t="s">
        <v>18</v>
      </c>
    </row>
    <row r="876" spans="1:10" s="14" customFormat="1">
      <c r="A876" s="74">
        <v>875</v>
      </c>
      <c r="B876" s="71" t="s">
        <v>1143</v>
      </c>
      <c r="C876" s="72" t="s">
        <v>1132</v>
      </c>
      <c r="D876" s="70" t="str">
        <f>VLOOKUP(C876,'School Codes'!A:B,2)</f>
        <v>StMBe</v>
      </c>
      <c r="E876" s="70" t="str">
        <f t="shared" si="13"/>
        <v>Max Aylward, St Patrick's College Cavan</v>
      </c>
      <c r="F876" s="10" t="s">
        <v>125</v>
      </c>
      <c r="G876" s="14" t="s">
        <v>28</v>
      </c>
      <c r="I876" s="15" t="s">
        <v>18</v>
      </c>
    </row>
    <row r="877" spans="1:10">
      <c r="A877" s="74">
        <v>876</v>
      </c>
      <c r="B877" s="71" t="s">
        <v>1144</v>
      </c>
      <c r="C877" s="72" t="s">
        <v>1132</v>
      </c>
      <c r="D877" s="70" t="str">
        <f>VLOOKUP(C877,'School Codes'!A:B,2)</f>
        <v>StMBe</v>
      </c>
      <c r="E877" s="70" t="str">
        <f t="shared" si="13"/>
        <v>Daire Donohoe, St Patrick's College Cavan</v>
      </c>
      <c r="F877" s="13" t="s">
        <v>128</v>
      </c>
      <c r="I877" s="5" t="s">
        <v>20</v>
      </c>
    </row>
    <row r="878" spans="1:10" s="10" customFormat="1">
      <c r="A878" s="74">
        <v>877</v>
      </c>
      <c r="B878" s="71" t="s">
        <v>1145</v>
      </c>
      <c r="C878" s="72" t="s">
        <v>1233</v>
      </c>
      <c r="D878" s="70" t="str">
        <f>VLOOKUP(C878,'School Codes'!A:B,2)</f>
        <v>StCK</v>
      </c>
      <c r="E878" s="70" t="str">
        <f t="shared" si="13"/>
        <v>Michaela Bynre, St Catherines Vocational School</v>
      </c>
      <c r="F878" s="10">
        <v>400</v>
      </c>
      <c r="I878" s="9"/>
    </row>
    <row r="879" spans="1:10" s="10" customFormat="1" ht="14">
      <c r="A879" s="74">
        <v>878</v>
      </c>
      <c r="B879" s="71" t="s">
        <v>1146</v>
      </c>
      <c r="C879" s="86" t="s">
        <v>231</v>
      </c>
      <c r="D879" s="70" t="str">
        <f>VLOOKUP(C879,'School Codes'!A:B,2)</f>
        <v>StFE</v>
      </c>
      <c r="E879" s="70" t="str">
        <f t="shared" si="13"/>
        <v>Callum Hunter, St John's, Dromore</v>
      </c>
      <c r="F879" s="10" t="s">
        <v>28</v>
      </c>
      <c r="I879" s="9"/>
    </row>
    <row r="880" spans="1:10">
      <c r="A880" s="74">
        <v>879</v>
      </c>
      <c r="B880" s="71" t="s">
        <v>1147</v>
      </c>
      <c r="C880" s="72" t="s">
        <v>243</v>
      </c>
      <c r="D880" s="70" t="str">
        <f>VLOOKUP(C880,'School Codes'!A:B,2)</f>
        <v>SWCO</v>
      </c>
      <c r="E880" s="70" t="str">
        <f t="shared" si="13"/>
        <v>Matthew Neill, SWC, Omagh</v>
      </c>
    </row>
    <row r="881" spans="1:5">
      <c r="A881" s="74">
        <v>880</v>
      </c>
      <c r="B881" s="71" t="s">
        <v>1148</v>
      </c>
      <c r="C881" s="72" t="s">
        <v>1164</v>
      </c>
      <c r="D881" s="70" t="str">
        <f>VLOOKUP(C881,'School Codes'!A:B,2)</f>
        <v>CVICS</v>
      </c>
      <c r="E881" s="70" t="str">
        <f t="shared" si="13"/>
        <v>Daniel McFarland , Clogher Valley Independent Christian School </v>
      </c>
    </row>
    <row r="882" spans="1:5">
      <c r="A882" s="74">
        <v>881</v>
      </c>
      <c r="B882" s="71" t="s">
        <v>1227</v>
      </c>
      <c r="C882" s="72" t="s">
        <v>1164</v>
      </c>
      <c r="D882" s="70" t="str">
        <f>VLOOKUP(C882,'School Codes'!A:B,2)</f>
        <v>CVICS</v>
      </c>
      <c r="E882" s="70" t="str">
        <f t="shared" si="13"/>
        <v>Esther Wilson, Clogher Valley Independent Christian School </v>
      </c>
    </row>
    <row r="883" spans="1:5">
      <c r="A883" s="74">
        <v>882</v>
      </c>
      <c r="B883" s="71" t="s">
        <v>1149</v>
      </c>
      <c r="C883" s="72" t="s">
        <v>1164</v>
      </c>
      <c r="D883" s="70" t="str">
        <f>VLOOKUP(C883,'School Codes'!A:B,2)</f>
        <v>CVICS</v>
      </c>
      <c r="E883" s="70" t="str">
        <f t="shared" si="13"/>
        <v>Emily Johnston , Clogher Valley Independent Christian School </v>
      </c>
    </row>
    <row r="884" spans="1:5">
      <c r="A884" s="74">
        <v>883</v>
      </c>
      <c r="B884" s="71" t="s">
        <v>1150</v>
      </c>
      <c r="C884" s="72" t="s">
        <v>1164</v>
      </c>
      <c r="D884" s="70" t="str">
        <f>VLOOKUP(C884,'School Codes'!A:B,2)</f>
        <v>CVICS</v>
      </c>
      <c r="E884" s="70" t="str">
        <f t="shared" si="13"/>
        <v>Rachel Johnston , Clogher Valley Independent Christian School </v>
      </c>
    </row>
    <row r="885" spans="1:5">
      <c r="A885" s="74">
        <v>884</v>
      </c>
      <c r="B885" s="71" t="s">
        <v>1151</v>
      </c>
      <c r="C885" s="72" t="s">
        <v>1164</v>
      </c>
      <c r="D885" s="70" t="str">
        <f>VLOOKUP(C885,'School Codes'!A:B,2)</f>
        <v>CVICS</v>
      </c>
      <c r="E885" s="70" t="str">
        <f t="shared" si="13"/>
        <v>Hannah Wilson , Clogher Valley Independent Christian School </v>
      </c>
    </row>
    <row r="886" spans="1:5">
      <c r="A886" s="74">
        <v>885</v>
      </c>
      <c r="B886" s="71" t="s">
        <v>1152</v>
      </c>
      <c r="C886" s="72" t="s">
        <v>208</v>
      </c>
      <c r="D886" s="70" t="str">
        <f>VLOOKUP(C886,'School Codes'!A:B,2)</f>
        <v>StCBjd</v>
      </c>
      <c r="E886" s="70" t="str">
        <f t="shared" si="13"/>
        <v>Shayna Smith, St Clare's, Ballyjamesduff</v>
      </c>
    </row>
    <row r="887" spans="1:5">
      <c r="A887" s="74">
        <v>886</v>
      </c>
      <c r="B887" s="71" t="s">
        <v>1153</v>
      </c>
      <c r="C887" s="71" t="s">
        <v>208</v>
      </c>
      <c r="D887" s="70" t="str">
        <f>VLOOKUP(C887,'School Codes'!A:B,2)</f>
        <v>StCBjd</v>
      </c>
      <c r="E887" s="70" t="str">
        <f t="shared" si="13"/>
        <v>Casey Mulvey, St Clare's, Ballyjamesduff</v>
      </c>
    </row>
    <row r="888" spans="1:5">
      <c r="A888" s="74">
        <v>887</v>
      </c>
      <c r="B888" s="71" t="s">
        <v>1154</v>
      </c>
      <c r="C888" s="71" t="s">
        <v>208</v>
      </c>
      <c r="D888" s="70" t="str">
        <f>VLOOKUP(C888,'School Codes'!A:B,2)</f>
        <v>StCBjd</v>
      </c>
      <c r="E888" s="70" t="str">
        <f t="shared" si="13"/>
        <v>Caloan Collins, St Clare's, Ballyjamesduff</v>
      </c>
    </row>
    <row r="889" spans="1:5">
      <c r="A889" s="74">
        <v>888</v>
      </c>
      <c r="B889" s="71" t="s">
        <v>1155</v>
      </c>
      <c r="C889" s="71" t="s">
        <v>208</v>
      </c>
      <c r="D889" s="70" t="str">
        <f>VLOOKUP(C889,'School Codes'!A:B,2)</f>
        <v>StCBjd</v>
      </c>
      <c r="E889" s="70" t="str">
        <f t="shared" si="13"/>
        <v>Emanuel Ajetunmobi, St Clare's, Ballyjamesduff</v>
      </c>
    </row>
    <row r="890" spans="1:5">
      <c r="A890" s="74">
        <v>889</v>
      </c>
      <c r="B890" s="71" t="s">
        <v>1156</v>
      </c>
      <c r="C890" s="71" t="s">
        <v>208</v>
      </c>
      <c r="D890" s="70" t="str">
        <f>VLOOKUP(C890,'School Codes'!A:B,2)</f>
        <v>StCBjd</v>
      </c>
      <c r="E890" s="70" t="str">
        <f t="shared" si="13"/>
        <v>Ben Caldwell, St Clare's, Ballyjamesduff</v>
      </c>
    </row>
    <row r="891" spans="1:5">
      <c r="A891" s="74">
        <v>890</v>
      </c>
      <c r="B891" s="71" t="s">
        <v>1157</v>
      </c>
      <c r="C891" s="71" t="s">
        <v>208</v>
      </c>
      <c r="D891" s="70" t="str">
        <f>VLOOKUP(C891,'School Codes'!A:B,2)</f>
        <v>StCBjd</v>
      </c>
      <c r="E891" s="70" t="str">
        <f t="shared" si="13"/>
        <v>Aaron Byers, St Clare's, Ballyjamesduff</v>
      </c>
    </row>
    <row r="892" spans="1:5">
      <c r="A892" s="74">
        <v>891</v>
      </c>
      <c r="B892" s="71" t="s">
        <v>1158</v>
      </c>
      <c r="C892" s="72" t="s">
        <v>208</v>
      </c>
      <c r="D892" s="70" t="str">
        <f>VLOOKUP(C892,'School Codes'!A:B,2)</f>
        <v>StCBjd</v>
      </c>
      <c r="E892" s="70" t="str">
        <f t="shared" si="13"/>
        <v>Joshua Ajayi, St Clare's, Ballyjamesduff</v>
      </c>
    </row>
    <row r="893" spans="1:5">
      <c r="A893" s="74">
        <v>892</v>
      </c>
      <c r="B893" s="71" t="s">
        <v>1159</v>
      </c>
      <c r="C893" s="72" t="s">
        <v>208</v>
      </c>
      <c r="D893" s="70" t="str">
        <f>VLOOKUP(C893,'School Codes'!A:B,2)</f>
        <v>StCBjd</v>
      </c>
      <c r="E893" s="70" t="str">
        <f t="shared" si="13"/>
        <v>Warren Mulvey, St Clare's, Ballyjamesduff</v>
      </c>
    </row>
    <row r="894" spans="1:5">
      <c r="A894" s="74">
        <v>893</v>
      </c>
      <c r="B894" s="71" t="s">
        <v>1160</v>
      </c>
      <c r="C894" s="72" t="s">
        <v>208</v>
      </c>
      <c r="D894" s="70" t="str">
        <f>VLOOKUP(C894,'School Codes'!A:B,2)</f>
        <v>StCBjd</v>
      </c>
      <c r="E894" s="70" t="str">
        <f t="shared" si="13"/>
        <v>Finn Heaslip, St Clare's, Ballyjamesduff</v>
      </c>
    </row>
    <row r="895" spans="1:5">
      <c r="A895" s="74">
        <v>893</v>
      </c>
      <c r="B895" s="71" t="s">
        <v>1160</v>
      </c>
      <c r="C895" s="72" t="s">
        <v>208</v>
      </c>
      <c r="D895" s="70" t="str">
        <f>VLOOKUP(C895,'School Codes'!A:B,2)</f>
        <v>StCBjd</v>
      </c>
      <c r="E895" s="70" t="str">
        <f t="shared" si="13"/>
        <v>Finn Heaslip, St Clare's, Ballyjamesduff</v>
      </c>
    </row>
    <row r="896" spans="1:5">
      <c r="A896" s="74">
        <v>894</v>
      </c>
      <c r="B896" s="71" t="s">
        <v>1179</v>
      </c>
      <c r="C896" s="72" t="s">
        <v>291</v>
      </c>
      <c r="D896" s="70" t="str">
        <f>VLOOKUP(C896,'School Codes'!A:B,2)</f>
        <v>StMCE</v>
      </c>
      <c r="E896" s="70" t="str">
        <f t="shared" si="13"/>
        <v>Conor Fitzpatrick, St Michael's College, Enniskillen</v>
      </c>
    </row>
    <row r="897" spans="1:5">
      <c r="A897" s="74">
        <v>895</v>
      </c>
      <c r="B897" s="71" t="s">
        <v>1185</v>
      </c>
      <c r="C897" s="72" t="s">
        <v>419</v>
      </c>
      <c r="D897" s="70" t="str">
        <f>VLOOKUP(C897,'School Codes'!A:B,2)</f>
        <v>CHS</v>
      </c>
      <c r="E897" s="70" t="str">
        <f t="shared" si="13"/>
        <v>Sophie Bredison, Cookstown High School</v>
      </c>
    </row>
    <row r="898" spans="1:5">
      <c r="A898" s="74">
        <v>896</v>
      </c>
      <c r="B898" s="71" t="s">
        <v>1186</v>
      </c>
      <c r="C898" s="72" t="s">
        <v>419</v>
      </c>
      <c r="D898" s="70" t="str">
        <f>VLOOKUP(C898,'School Codes'!A:B,2)</f>
        <v>CHS</v>
      </c>
      <c r="E898" s="70" t="str">
        <f t="shared" si="13"/>
        <v>Faye Andes, Cookstown High School</v>
      </c>
    </row>
    <row r="899" spans="1:5">
      <c r="A899" s="74">
        <v>897</v>
      </c>
      <c r="B899" s="71" t="s">
        <v>1187</v>
      </c>
      <c r="C899" s="71" t="s">
        <v>419</v>
      </c>
      <c r="D899" s="70" t="str">
        <f>VLOOKUP(C899,'School Codes'!A:B,2)</f>
        <v>CHS</v>
      </c>
      <c r="E899" s="70" t="str">
        <f t="shared" si="13"/>
        <v>Leah Reid, Cookstown High School</v>
      </c>
    </row>
    <row r="900" spans="1:5">
      <c r="A900" s="74">
        <v>898</v>
      </c>
      <c r="B900" s="71" t="s">
        <v>1188</v>
      </c>
      <c r="C900" s="71" t="s">
        <v>419</v>
      </c>
      <c r="D900" s="70" t="str">
        <f>VLOOKUP(C900,'School Codes'!A:B,2)</f>
        <v>CHS</v>
      </c>
      <c r="E900" s="70" t="str">
        <f t="shared" ref="E900:E933" si="14">IF(A900="","",CONCATENATE(B900,", ",C900))</f>
        <v>Leah Cashey, Cookstown High School</v>
      </c>
    </row>
    <row r="901" spans="1:5">
      <c r="A901" s="74">
        <v>899</v>
      </c>
      <c r="B901" s="71" t="s">
        <v>1189</v>
      </c>
      <c r="C901" s="71" t="s">
        <v>419</v>
      </c>
      <c r="D901" s="70" t="str">
        <f>VLOOKUP(C901,'School Codes'!A:B,2)</f>
        <v>CHS</v>
      </c>
      <c r="E901" s="70" t="str">
        <f t="shared" si="14"/>
        <v>Erin Kennedy , Cookstown High School</v>
      </c>
    </row>
    <row r="902" spans="1:5">
      <c r="A902" s="74">
        <v>900</v>
      </c>
      <c r="B902" s="71" t="s">
        <v>1190</v>
      </c>
      <c r="C902" s="71" t="s">
        <v>419</v>
      </c>
      <c r="D902" s="70" t="str">
        <f>VLOOKUP(C902,'School Codes'!A:B,2)</f>
        <v>CHS</v>
      </c>
      <c r="E902" s="70" t="str">
        <f t="shared" si="14"/>
        <v>Sorcha Owens, Cookstown High School</v>
      </c>
    </row>
    <row r="903" spans="1:5">
      <c r="A903" s="74">
        <v>901</v>
      </c>
      <c r="B903" s="71" t="s">
        <v>1191</v>
      </c>
      <c r="C903" s="71" t="s">
        <v>189</v>
      </c>
      <c r="D903" s="70" t="str">
        <f>VLOOKUP(C903,'School Codes'!A:B,2)</f>
        <v>MLE</v>
      </c>
      <c r="E903" s="70" t="str">
        <f t="shared" si="14"/>
        <v>Ciaran McCarroll, OCBS</v>
      </c>
    </row>
    <row r="904" spans="1:5">
      <c r="A904" s="74">
        <v>902</v>
      </c>
      <c r="B904" s="71" t="s">
        <v>1192</v>
      </c>
      <c r="C904" s="71" t="s">
        <v>187</v>
      </c>
      <c r="D904" s="70" t="s">
        <v>187</v>
      </c>
      <c r="E904" s="70" t="str">
        <f t="shared" si="14"/>
        <v>Shauna Elliott, MLE</v>
      </c>
    </row>
    <row r="905" spans="1:5">
      <c r="A905" s="74">
        <v>903</v>
      </c>
      <c r="B905" s="71" t="s">
        <v>1193</v>
      </c>
      <c r="C905" s="71" t="s">
        <v>288</v>
      </c>
      <c r="D905" s="70" t="str">
        <f>VLOOKUP(C905,'School Codes'!A:B,2)</f>
        <v>SHCO</v>
      </c>
      <c r="E905" s="70" t="str">
        <f t="shared" si="14"/>
        <v>Dennis Gallagher, Sacred Heart College, Omagh</v>
      </c>
    </row>
    <row r="906" spans="1:5">
      <c r="A906" s="74">
        <v>904</v>
      </c>
      <c r="B906" s="71" t="s">
        <v>1194</v>
      </c>
      <c r="C906" s="71" t="s">
        <v>288</v>
      </c>
      <c r="D906" s="70" t="str">
        <f>VLOOKUP(C906,'School Codes'!A:B,2)</f>
        <v>SHCO</v>
      </c>
      <c r="E906" s="70" t="str">
        <f t="shared" si="14"/>
        <v>Mark Emiy , Sacred Heart College, Omagh</v>
      </c>
    </row>
    <row r="907" spans="1:5">
      <c r="A907" s="74">
        <v>905</v>
      </c>
      <c r="B907" s="71" t="s">
        <v>1195</v>
      </c>
      <c r="C907" s="71" t="s">
        <v>288</v>
      </c>
      <c r="D907" s="70" t="str">
        <f>VLOOKUP(C907,'School Codes'!A:B,2)</f>
        <v>SHCO</v>
      </c>
      <c r="E907" s="70" t="str">
        <f t="shared" si="14"/>
        <v>Conor Girmley , Sacred Heart College, Omagh</v>
      </c>
    </row>
    <row r="908" spans="1:5">
      <c r="A908" s="74">
        <v>906</v>
      </c>
      <c r="B908" s="71" t="s">
        <v>1196</v>
      </c>
      <c r="C908" s="71" t="s">
        <v>288</v>
      </c>
      <c r="D908" s="70" t="str">
        <f>VLOOKUP(C908,'School Codes'!A:B,2)</f>
        <v>SHCO</v>
      </c>
      <c r="E908" s="70" t="str">
        <f t="shared" si="14"/>
        <v>Cormac McGin, Sacred Heart College, Omagh</v>
      </c>
    </row>
    <row r="909" spans="1:5">
      <c r="A909" s="74">
        <v>907</v>
      </c>
      <c r="B909" s="71" t="s">
        <v>1197</v>
      </c>
      <c r="C909" s="71" t="s">
        <v>1198</v>
      </c>
      <c r="D909" s="70" t="str">
        <f>VLOOKUP(C909,'School Codes'!A:B,2)</f>
        <v>LCC</v>
      </c>
      <c r="E909" s="70" t="str">
        <f t="shared" si="14"/>
        <v>Kaioni Typulotu, Loreto College Cavan</v>
      </c>
    </row>
    <row r="910" spans="1:5">
      <c r="A910" s="74">
        <v>908</v>
      </c>
      <c r="B910" s="71" t="s">
        <v>1199</v>
      </c>
      <c r="C910" s="71" t="s">
        <v>166</v>
      </c>
      <c r="D910" s="70" t="str">
        <f>VLOOKUP(C910,'School Codes'!A:B,2)</f>
        <v>CasHS</v>
      </c>
      <c r="E910" s="70" t="str">
        <f t="shared" si="14"/>
        <v>Shane Millar, Castlederg High School</v>
      </c>
    </row>
    <row r="911" spans="1:5">
      <c r="A911" s="74">
        <v>909</v>
      </c>
      <c r="B911" s="71" t="s">
        <v>821</v>
      </c>
      <c r="C911" s="71" t="s">
        <v>166</v>
      </c>
      <c r="D911" s="70" t="str">
        <f>VLOOKUP(C911,'School Codes'!A:B,2)</f>
        <v>CasHS</v>
      </c>
      <c r="E911" s="70" t="str">
        <f t="shared" si="14"/>
        <v>Sara Hamilton, Castlederg High School</v>
      </c>
    </row>
    <row r="912" spans="1:5">
      <c r="A912" s="74">
        <v>910</v>
      </c>
      <c r="B912" s="71" t="s">
        <v>1200</v>
      </c>
      <c r="C912" s="71" t="s">
        <v>166</v>
      </c>
      <c r="D912" s="70" t="str">
        <f>VLOOKUP(C912,'School Codes'!A:B,2)</f>
        <v>CasHS</v>
      </c>
      <c r="E912" s="70" t="str">
        <f t="shared" si="14"/>
        <v>Donna Ellis, Castlederg High School</v>
      </c>
    </row>
    <row r="913" spans="1:5">
      <c r="A913" s="74">
        <v>911</v>
      </c>
      <c r="B913" s="71" t="s">
        <v>1201</v>
      </c>
      <c r="C913" s="71" t="s">
        <v>1198</v>
      </c>
      <c r="D913" s="70" t="str">
        <f>VLOOKUP(C913,'School Codes'!A:B,2)</f>
        <v>LCC</v>
      </c>
      <c r="E913" s="70" t="str">
        <f t="shared" si="14"/>
        <v>Orla Belton, Loreto College Cavan</v>
      </c>
    </row>
    <row r="914" spans="1:5">
      <c r="A914" s="74">
        <v>912</v>
      </c>
      <c r="B914" s="71" t="s">
        <v>1202</v>
      </c>
      <c r="C914" s="71" t="s">
        <v>166</v>
      </c>
      <c r="D914" s="70" t="str">
        <f>VLOOKUP(C914,'School Codes'!A:B,2)</f>
        <v>CasHS</v>
      </c>
      <c r="E914" s="70" t="str">
        <f t="shared" si="14"/>
        <v>Bobby-Lee Sproule, Castlederg High School</v>
      </c>
    </row>
    <row r="915" spans="1:5">
      <c r="A915" s="74">
        <v>913</v>
      </c>
      <c r="B915" s="71" t="s">
        <v>1203</v>
      </c>
      <c r="C915" s="71" t="s">
        <v>166</v>
      </c>
      <c r="D915" s="70" t="str">
        <f>VLOOKUP(C915,'School Codes'!A:B,2)</f>
        <v>CasHS</v>
      </c>
      <c r="E915" s="70" t="str">
        <f t="shared" si="14"/>
        <v>Darren Davis, Castlederg High School</v>
      </c>
    </row>
    <row r="916" spans="1:5">
      <c r="A916" s="74">
        <v>914</v>
      </c>
      <c r="B916" s="71" t="s">
        <v>1204</v>
      </c>
      <c r="C916" s="71" t="s">
        <v>166</v>
      </c>
      <c r="D916" s="70" t="str">
        <f>VLOOKUP(C916,'School Codes'!A:B,2)</f>
        <v>CasHS</v>
      </c>
      <c r="E916" s="70" t="str">
        <f t="shared" si="14"/>
        <v>Rebecca Ellis, Castlederg High School</v>
      </c>
    </row>
    <row r="917" spans="1:5">
      <c r="A917" s="74">
        <v>915</v>
      </c>
      <c r="B917" s="71" t="s">
        <v>1205</v>
      </c>
      <c r="C917" s="71" t="s">
        <v>166</v>
      </c>
      <c r="D917" s="70" t="str">
        <f>VLOOKUP(C917,'School Codes'!A:B,2)</f>
        <v>CasHS</v>
      </c>
      <c r="E917" s="70" t="str">
        <f t="shared" si="14"/>
        <v>Harvey McCanny, Castlederg High School</v>
      </c>
    </row>
    <row r="918" spans="1:5">
      <c r="A918" s="74">
        <v>916</v>
      </c>
      <c r="B918" s="71" t="s">
        <v>1206</v>
      </c>
      <c r="C918" s="71" t="s">
        <v>166</v>
      </c>
      <c r="D918" s="70" t="str">
        <f>VLOOKUP(C918,'School Codes'!A:B,2)</f>
        <v>CasHS</v>
      </c>
      <c r="E918" s="70" t="str">
        <f t="shared" si="14"/>
        <v>Matthew Hunter, Castlederg High School</v>
      </c>
    </row>
    <row r="919" spans="1:5">
      <c r="A919" s="74">
        <v>917</v>
      </c>
      <c r="B919" s="71" t="s">
        <v>1207</v>
      </c>
      <c r="C919" s="71" t="s">
        <v>166</v>
      </c>
      <c r="D919" s="70" t="str">
        <f>VLOOKUP(C919,'School Codes'!A:B,2)</f>
        <v>CasHS</v>
      </c>
      <c r="E919" s="70" t="str">
        <f t="shared" si="14"/>
        <v>Andrew Keys, Castlederg High School</v>
      </c>
    </row>
    <row r="920" spans="1:5">
      <c r="A920" s="74">
        <v>918</v>
      </c>
      <c r="B920" s="71" t="s">
        <v>1208</v>
      </c>
      <c r="C920" s="71" t="s">
        <v>166</v>
      </c>
      <c r="D920" s="70" t="str">
        <f>VLOOKUP(C920,'School Codes'!A:B,2)</f>
        <v>CasHS</v>
      </c>
      <c r="E920" s="70" t="str">
        <f t="shared" si="14"/>
        <v>Christopher Hunter, Castlederg High School</v>
      </c>
    </row>
    <row r="921" spans="1:5">
      <c r="A921" s="74">
        <v>919</v>
      </c>
      <c r="B921" s="71" t="s">
        <v>1209</v>
      </c>
      <c r="C921" s="71" t="s">
        <v>166</v>
      </c>
      <c r="D921" s="70" t="str">
        <f>VLOOKUP(C921,'School Codes'!A:B,2)</f>
        <v>CasHS</v>
      </c>
      <c r="E921" s="70" t="str">
        <f t="shared" si="14"/>
        <v>Stuart Donnell, Castlederg High School</v>
      </c>
    </row>
    <row r="922" spans="1:5">
      <c r="A922" s="74">
        <v>920</v>
      </c>
      <c r="B922" s="71" t="s">
        <v>1210</v>
      </c>
      <c r="C922" s="71" t="s">
        <v>166</v>
      </c>
      <c r="D922" s="70" t="str">
        <f>VLOOKUP(C922,'School Codes'!A:B,2)</f>
        <v>CasHS</v>
      </c>
      <c r="E922" s="70" t="str">
        <f t="shared" si="14"/>
        <v>Jack Hayes, Castlederg High School</v>
      </c>
    </row>
    <row r="923" spans="1:5">
      <c r="A923" s="74">
        <v>921</v>
      </c>
      <c r="B923" s="71" t="s">
        <v>1211</v>
      </c>
      <c r="C923" s="71" t="s">
        <v>166</v>
      </c>
      <c r="D923" s="70" t="str">
        <f>VLOOKUP(C923,'School Codes'!A:B,2)</f>
        <v>CasHS</v>
      </c>
      <c r="E923" s="70" t="str">
        <f t="shared" si="14"/>
        <v>Tiernan Gleed, Castlederg High School</v>
      </c>
    </row>
    <row r="924" spans="1:5">
      <c r="A924" s="74">
        <v>922</v>
      </c>
      <c r="B924" s="71" t="s">
        <v>387</v>
      </c>
      <c r="C924" s="71" t="s">
        <v>166</v>
      </c>
      <c r="D924" s="70" t="str">
        <f>VLOOKUP(C924,'School Codes'!A:B,2)</f>
        <v>CasHS</v>
      </c>
      <c r="E924" s="70" t="str">
        <f t="shared" si="14"/>
        <v>Sam McKenzie, Castlederg High School</v>
      </c>
    </row>
    <row r="925" spans="1:5">
      <c r="A925" s="74">
        <v>923</v>
      </c>
      <c r="B925" s="71" t="s">
        <v>1212</v>
      </c>
      <c r="C925" s="71" t="s">
        <v>173</v>
      </c>
      <c r="D925" s="70" t="str">
        <f>VLOOKUP(C925,'School Codes'!A:B,2)</f>
        <v>RSD</v>
      </c>
      <c r="E925" s="70" t="str">
        <f t="shared" si="14"/>
        <v>Clara Finlay, Royal School Dungannon</v>
      </c>
    </row>
    <row r="926" spans="1:5">
      <c r="A926" s="74">
        <v>924</v>
      </c>
      <c r="B926" s="71" t="s">
        <v>1213</v>
      </c>
      <c r="C926" s="71" t="s">
        <v>205</v>
      </c>
      <c r="D926" s="70" t="str">
        <f>VLOOKUP(C926,'School Codes'!A:B,2)</f>
        <v>ERGS</v>
      </c>
      <c r="E926" s="70" t="str">
        <f t="shared" si="14"/>
        <v>Hugo McChensey , Enniskillen Royal GS</v>
      </c>
    </row>
    <row r="927" spans="1:5">
      <c r="A927" s="74">
        <v>925</v>
      </c>
      <c r="B927" s="71" t="s">
        <v>1214</v>
      </c>
      <c r="C927" s="71" t="s">
        <v>205</v>
      </c>
      <c r="D927" s="70" t="str">
        <f>VLOOKUP(C927,'School Codes'!A:B,2)</f>
        <v>ERGS</v>
      </c>
      <c r="E927" s="70" t="str">
        <f t="shared" si="14"/>
        <v>Morgan Whittaker, Enniskillen Royal GS</v>
      </c>
    </row>
    <row r="928" spans="1:5">
      <c r="A928" s="74">
        <v>926</v>
      </c>
      <c r="B928" s="71" t="s">
        <v>1215</v>
      </c>
      <c r="C928" s="71" t="s">
        <v>205</v>
      </c>
      <c r="D928" s="70" t="str">
        <f>VLOOKUP(C928,'School Codes'!A:B,2)</f>
        <v>ERGS</v>
      </c>
      <c r="E928" s="70" t="str">
        <f t="shared" si="14"/>
        <v>Jake wood , Enniskillen Royal GS</v>
      </c>
    </row>
    <row r="929" spans="1:5">
      <c r="A929" s="74">
        <v>927</v>
      </c>
      <c r="B929" s="71" t="s">
        <v>1216</v>
      </c>
      <c r="C929" s="71" t="s">
        <v>1170</v>
      </c>
      <c r="D929" s="70" t="str">
        <f>VLOOKUP(C929,'School Codes'!A:B,2)</f>
        <v>DMC</v>
      </c>
      <c r="E929" s="70" t="str">
        <f t="shared" si="14"/>
        <v>Martin McCory, Dean Maguirc College, Carrickmore</v>
      </c>
    </row>
    <row r="930" spans="1:5">
      <c r="A930" s="74">
        <v>928</v>
      </c>
      <c r="B930" s="71" t="s">
        <v>1217</v>
      </c>
      <c r="C930" s="71" t="s">
        <v>1170</v>
      </c>
      <c r="D930" s="70" t="str">
        <f>VLOOKUP(C930,'School Codes'!A:B,2)</f>
        <v>DMC</v>
      </c>
      <c r="E930" s="70" t="str">
        <f t="shared" si="14"/>
        <v>Cormac McCrystal, Dean Maguirc College, Carrickmore</v>
      </c>
    </row>
    <row r="931" spans="1:5">
      <c r="A931" s="74">
        <v>929</v>
      </c>
      <c r="B931" s="71" t="s">
        <v>1218</v>
      </c>
      <c r="C931" s="71" t="s">
        <v>1170</v>
      </c>
      <c r="D931" s="70" t="str">
        <f>VLOOKUP(C931,'School Codes'!A:B,2)</f>
        <v>DMC</v>
      </c>
      <c r="E931" s="70" t="str">
        <f t="shared" si="14"/>
        <v>Eimear Tracy, Dean Maguirc College, Carrickmore</v>
      </c>
    </row>
    <row r="932" spans="1:5">
      <c r="A932" s="74">
        <v>930</v>
      </c>
      <c r="B932" s="71" t="s">
        <v>1219</v>
      </c>
      <c r="C932" s="72" t="s">
        <v>1170</v>
      </c>
      <c r="D932" s="70" t="str">
        <f>VLOOKUP(C932,'School Codes'!A:B,2)</f>
        <v>DMC</v>
      </c>
      <c r="E932" s="70" t="str">
        <f t="shared" si="14"/>
        <v>Laura Cocran, Dean Maguirc College, Carrickmore</v>
      </c>
    </row>
    <row r="933" spans="1:5">
      <c r="A933" s="74">
        <v>931</v>
      </c>
      <c r="B933" s="71" t="s">
        <v>1220</v>
      </c>
      <c r="C933" s="72" t="s">
        <v>1170</v>
      </c>
      <c r="D933" s="70" t="str">
        <f>VLOOKUP(C933,'School Codes'!A:B,2)</f>
        <v>DMC</v>
      </c>
      <c r="E933" s="70" t="str">
        <f t="shared" si="14"/>
        <v>Michealine Donaghy, Dean Maguirc College, Carrickmore</v>
      </c>
    </row>
    <row r="934" spans="1:5">
      <c r="A934" s="74">
        <v>932</v>
      </c>
      <c r="B934" s="71" t="s">
        <v>1221</v>
      </c>
      <c r="C934" s="71" t="s">
        <v>1170</v>
      </c>
      <c r="D934" s="70" t="str">
        <f>VLOOKUP(C934,'School Codes'!A:B,2)</f>
        <v>DMC</v>
      </c>
      <c r="E934" s="70" t="str">
        <f t="shared" ref="E934:E953" si="15">IF(A934="","",CONCATENATE(B934,", ",C934))</f>
        <v>Liam Cocran, Dean Maguirc College, Carrickmore</v>
      </c>
    </row>
    <row r="935" spans="1:5">
      <c r="A935" s="74">
        <v>933</v>
      </c>
      <c r="B935" s="71" t="s">
        <v>676</v>
      </c>
      <c r="C935" s="71" t="s">
        <v>1222</v>
      </c>
      <c r="D935" s="70" t="str">
        <f>VLOOKUP(C935,'School Codes'!A:B,2)</f>
        <v>FC</v>
      </c>
      <c r="E935" s="70" t="str">
        <f t="shared" si="15"/>
        <v>Mara McArdle, Holy Cross Strabane</v>
      </c>
    </row>
    <row r="936" spans="1:5">
      <c r="A936" s="74">
        <v>934</v>
      </c>
      <c r="B936" s="71" t="s">
        <v>1223</v>
      </c>
      <c r="C936" s="71" t="s">
        <v>1224</v>
      </c>
      <c r="D936" s="70" t="str">
        <f>VLOOKUP(C936,'School Codes'!A:B,2)</f>
        <v>StPCC</v>
      </c>
      <c r="E936" s="70" t="str">
        <f t="shared" si="15"/>
        <v xml:space="preserve">Shannon Haughey, St.Ciaran Ballygawley </v>
      </c>
    </row>
    <row r="937" spans="1:5">
      <c r="A937" s="74">
        <v>935</v>
      </c>
      <c r="B937" s="71" t="s">
        <v>1225</v>
      </c>
      <c r="C937" s="71" t="s">
        <v>204</v>
      </c>
      <c r="D937" s="70" t="str">
        <f>VLOOKUP(C937,'School Codes'!A:B,2)</f>
        <v>DC</v>
      </c>
      <c r="E937" s="70" t="str">
        <f t="shared" si="15"/>
        <v>Alfie Cooper, Devenish Col, Enniskillen</v>
      </c>
    </row>
    <row r="938" spans="1:5">
      <c r="A938" s="74">
        <v>936</v>
      </c>
      <c r="B938" s="71"/>
      <c r="C938" s="71"/>
      <c r="D938" s="70" t="str">
        <f>VLOOKUP(C938,'School Codes'!A:B,2)</f>
        <v>-</v>
      </c>
      <c r="E938" s="70" t="str">
        <f t="shared" si="15"/>
        <v xml:space="preserve">, </v>
      </c>
    </row>
    <row r="939" spans="1:5">
      <c r="A939" s="74">
        <v>937</v>
      </c>
      <c r="B939" s="71"/>
      <c r="C939" s="71"/>
      <c r="D939" s="70" t="str">
        <f>VLOOKUP(C939,'School Codes'!A:B,2)</f>
        <v>-</v>
      </c>
      <c r="E939" s="70" t="str">
        <f t="shared" si="15"/>
        <v xml:space="preserve">, </v>
      </c>
    </row>
    <row r="940" spans="1:5">
      <c r="A940" s="74">
        <v>938</v>
      </c>
      <c r="B940" s="71"/>
      <c r="C940" s="71"/>
      <c r="D940" s="70" t="str">
        <f>VLOOKUP(C940,'School Codes'!A:B,2)</f>
        <v>-</v>
      </c>
      <c r="E940" s="70" t="str">
        <f t="shared" si="15"/>
        <v xml:space="preserve">, </v>
      </c>
    </row>
    <row r="941" spans="1:5">
      <c r="A941" s="74">
        <v>939</v>
      </c>
      <c r="B941" s="71"/>
      <c r="C941" s="71"/>
      <c r="D941" s="70" t="str">
        <f>VLOOKUP(C941,'School Codes'!A:B,2)</f>
        <v>-</v>
      </c>
      <c r="E941" s="70" t="str">
        <f t="shared" si="15"/>
        <v xml:space="preserve">, </v>
      </c>
    </row>
    <row r="942" spans="1:5">
      <c r="A942" s="74">
        <v>940</v>
      </c>
      <c r="B942" s="71"/>
      <c r="C942" s="71"/>
      <c r="D942" s="70" t="str">
        <f>VLOOKUP(C942,'School Codes'!A:B,2)</f>
        <v>-</v>
      </c>
      <c r="E942" s="70" t="str">
        <f t="shared" si="15"/>
        <v xml:space="preserve">, </v>
      </c>
    </row>
    <row r="943" spans="1:5">
      <c r="A943" s="74">
        <v>941</v>
      </c>
      <c r="B943" s="71"/>
      <c r="C943" s="71"/>
      <c r="D943" s="70" t="str">
        <f>VLOOKUP(C943,'School Codes'!A:B,2)</f>
        <v>-</v>
      </c>
      <c r="E943" s="70" t="str">
        <f t="shared" si="15"/>
        <v xml:space="preserve">, </v>
      </c>
    </row>
    <row r="944" spans="1:5">
      <c r="A944" s="74">
        <v>942</v>
      </c>
      <c r="B944" s="71"/>
      <c r="C944" s="71"/>
      <c r="D944" s="70" t="str">
        <f>VLOOKUP(C944,'School Codes'!A:B,2)</f>
        <v>-</v>
      </c>
      <c r="E944" s="70" t="str">
        <f t="shared" si="15"/>
        <v xml:space="preserve">, </v>
      </c>
    </row>
    <row r="945" spans="1:5">
      <c r="A945" s="74">
        <v>943</v>
      </c>
      <c r="B945" s="71"/>
      <c r="C945" s="71"/>
      <c r="D945" s="70" t="str">
        <f>VLOOKUP(C945,'School Codes'!A:B,2)</f>
        <v>-</v>
      </c>
      <c r="E945" s="70" t="str">
        <f t="shared" si="15"/>
        <v xml:space="preserve">, </v>
      </c>
    </row>
    <row r="946" spans="1:5">
      <c r="A946" s="74">
        <v>944</v>
      </c>
      <c r="B946" s="71"/>
      <c r="C946" s="71"/>
      <c r="D946" s="70" t="str">
        <f>VLOOKUP(C946,'School Codes'!A:B,2)</f>
        <v>-</v>
      </c>
      <c r="E946" s="70" t="str">
        <f t="shared" si="15"/>
        <v xml:space="preserve">, </v>
      </c>
    </row>
    <row r="947" spans="1:5">
      <c r="A947" s="74">
        <v>945</v>
      </c>
      <c r="B947" s="71"/>
      <c r="C947" s="71"/>
      <c r="D947" s="70" t="str">
        <f>VLOOKUP(C947,'School Codes'!A:B,2)</f>
        <v>-</v>
      </c>
      <c r="E947" s="70" t="str">
        <f t="shared" si="15"/>
        <v xml:space="preserve">, </v>
      </c>
    </row>
    <row r="948" spans="1:5">
      <c r="A948" s="74">
        <v>946</v>
      </c>
      <c r="B948" s="71"/>
      <c r="C948" s="71"/>
      <c r="D948" s="70" t="str">
        <f>VLOOKUP(C948,'School Codes'!A:B,2)</f>
        <v>-</v>
      </c>
      <c r="E948" s="70" t="str">
        <f t="shared" si="15"/>
        <v xml:space="preserve">, </v>
      </c>
    </row>
    <row r="949" spans="1:5">
      <c r="A949" s="74">
        <v>947</v>
      </c>
      <c r="B949" s="71"/>
      <c r="C949" s="71"/>
      <c r="D949" s="70" t="str">
        <f>VLOOKUP(C949,'School Codes'!A:B,2)</f>
        <v>-</v>
      </c>
      <c r="E949" s="70" t="str">
        <f t="shared" si="15"/>
        <v xml:space="preserve">, </v>
      </c>
    </row>
    <row r="950" spans="1:5">
      <c r="A950" s="74">
        <v>948</v>
      </c>
      <c r="B950" s="71"/>
      <c r="C950" s="71"/>
      <c r="D950" s="70" t="str">
        <f>VLOOKUP(C950,'School Codes'!A:B,2)</f>
        <v>-</v>
      </c>
      <c r="E950" s="70" t="str">
        <f t="shared" si="15"/>
        <v xml:space="preserve">, </v>
      </c>
    </row>
    <row r="951" spans="1:5">
      <c r="A951" s="74">
        <v>949</v>
      </c>
      <c r="B951" s="71"/>
      <c r="C951" s="71"/>
      <c r="D951" s="70" t="str">
        <f>VLOOKUP(C951,'School Codes'!A:B,2)</f>
        <v>-</v>
      </c>
      <c r="E951" s="70" t="str">
        <f t="shared" si="15"/>
        <v xml:space="preserve">, </v>
      </c>
    </row>
    <row r="952" spans="1:5">
      <c r="A952" s="74">
        <v>950</v>
      </c>
      <c r="B952" s="71"/>
      <c r="C952" s="71"/>
      <c r="D952" s="70" t="str">
        <f>VLOOKUP(C952,'School Codes'!A:B,2)</f>
        <v>-</v>
      </c>
      <c r="E952" s="70" t="str">
        <f t="shared" si="15"/>
        <v xml:space="preserve">, </v>
      </c>
    </row>
    <row r="953" spans="1:5">
      <c r="A953" s="74">
        <v>951</v>
      </c>
      <c r="B953" s="71"/>
      <c r="C953" s="71"/>
      <c r="D953" s="70" t="str">
        <f>VLOOKUP(C953,'School Codes'!A:B,2)</f>
        <v>-</v>
      </c>
      <c r="E953" s="70" t="str">
        <f t="shared" si="15"/>
        <v xml:space="preserve">, </v>
      </c>
    </row>
    <row r="954" spans="1:5">
      <c r="A954" s="74">
        <v>952</v>
      </c>
      <c r="B954" s="71"/>
      <c r="C954" s="71"/>
      <c r="D954" s="70" t="str">
        <f>VLOOKUP(C954,'School Codes'!A:B,2)</f>
        <v>-</v>
      </c>
      <c r="E954" s="70" t="str">
        <f t="shared" ref="E954:E1017" si="16">IF(A954="","",CONCATENATE(B954,", ",C954))</f>
        <v xml:space="preserve">, </v>
      </c>
    </row>
    <row r="955" spans="1:5">
      <c r="A955" s="74">
        <v>953</v>
      </c>
      <c r="B955" s="71"/>
      <c r="C955" s="71"/>
      <c r="D955" s="70" t="str">
        <f>VLOOKUP(C955,'School Codes'!A:B,2)</f>
        <v>-</v>
      </c>
      <c r="E955" s="70" t="str">
        <f t="shared" si="16"/>
        <v xml:space="preserve">, </v>
      </c>
    </row>
    <row r="956" spans="1:5">
      <c r="A956" s="74">
        <v>954</v>
      </c>
      <c r="B956" s="71"/>
      <c r="C956" s="71"/>
      <c r="D956" s="70" t="str">
        <f>VLOOKUP(C956,'School Codes'!A:B,2)</f>
        <v>-</v>
      </c>
      <c r="E956" s="70" t="str">
        <f t="shared" si="16"/>
        <v xml:space="preserve">, </v>
      </c>
    </row>
    <row r="957" spans="1:5">
      <c r="A957" s="74">
        <v>955</v>
      </c>
      <c r="B957" s="71"/>
      <c r="C957" s="71"/>
      <c r="D957" s="70" t="str">
        <f>VLOOKUP(C957,'School Codes'!A:B,2)</f>
        <v>-</v>
      </c>
      <c r="E957" s="70" t="str">
        <f t="shared" si="16"/>
        <v xml:space="preserve">, </v>
      </c>
    </row>
    <row r="958" spans="1:5">
      <c r="A958" s="74">
        <v>956</v>
      </c>
      <c r="B958" s="71"/>
      <c r="C958" s="71"/>
      <c r="D958" s="70" t="str">
        <f>VLOOKUP(C958,'School Codes'!A:B,2)</f>
        <v>-</v>
      </c>
      <c r="E958" s="70" t="str">
        <f t="shared" si="16"/>
        <v xml:space="preserve">, </v>
      </c>
    </row>
    <row r="959" spans="1:5">
      <c r="A959" s="74">
        <v>957</v>
      </c>
      <c r="B959" s="71"/>
      <c r="C959" s="71"/>
      <c r="D959" s="70" t="str">
        <f>VLOOKUP(C959,'School Codes'!A:B,2)</f>
        <v>-</v>
      </c>
      <c r="E959" s="70" t="str">
        <f t="shared" si="16"/>
        <v xml:space="preserve">, </v>
      </c>
    </row>
    <row r="960" spans="1:5">
      <c r="A960" s="74">
        <v>958</v>
      </c>
      <c r="B960" s="71"/>
      <c r="C960" s="71"/>
      <c r="D960" s="70" t="str">
        <f>VLOOKUP(C960,'School Codes'!A:B,2)</f>
        <v>-</v>
      </c>
      <c r="E960" s="70" t="str">
        <f t="shared" si="16"/>
        <v xml:space="preserve">, </v>
      </c>
    </row>
    <row r="961" spans="1:5">
      <c r="A961" s="74">
        <v>959</v>
      </c>
      <c r="B961" s="71"/>
      <c r="C961" s="71"/>
      <c r="D961" s="70" t="str">
        <f>VLOOKUP(C961,'School Codes'!A:B,2)</f>
        <v>-</v>
      </c>
      <c r="E961" s="70" t="str">
        <f t="shared" si="16"/>
        <v xml:space="preserve">, </v>
      </c>
    </row>
    <row r="962" spans="1:5">
      <c r="A962" s="74">
        <v>960</v>
      </c>
      <c r="B962" s="71"/>
      <c r="C962" s="71"/>
      <c r="D962" s="70" t="str">
        <f>VLOOKUP(C962,'School Codes'!A:B,2)</f>
        <v>-</v>
      </c>
      <c r="E962" s="70" t="str">
        <f t="shared" si="16"/>
        <v xml:space="preserve">, </v>
      </c>
    </row>
    <row r="963" spans="1:5">
      <c r="A963" s="74">
        <v>961</v>
      </c>
      <c r="B963" s="71"/>
      <c r="C963" s="71"/>
      <c r="D963" s="70" t="str">
        <f>VLOOKUP(C963,'School Codes'!A:B,2)</f>
        <v>-</v>
      </c>
      <c r="E963" s="70" t="str">
        <f t="shared" si="16"/>
        <v xml:space="preserve">, </v>
      </c>
    </row>
    <row r="964" spans="1:5">
      <c r="A964" s="74">
        <v>962</v>
      </c>
      <c r="B964" s="71"/>
      <c r="C964" s="71"/>
      <c r="D964" s="70" t="str">
        <f>VLOOKUP(C964,'School Codes'!A:B,2)</f>
        <v>-</v>
      </c>
      <c r="E964" s="70" t="str">
        <f t="shared" si="16"/>
        <v xml:space="preserve">, </v>
      </c>
    </row>
    <row r="965" spans="1:5">
      <c r="A965" s="74">
        <v>963</v>
      </c>
      <c r="B965" s="71"/>
      <c r="C965" s="71"/>
      <c r="D965" s="70" t="str">
        <f>VLOOKUP(C965,'School Codes'!A:B,2)</f>
        <v>-</v>
      </c>
      <c r="E965" s="70" t="str">
        <f t="shared" si="16"/>
        <v xml:space="preserve">, </v>
      </c>
    </row>
    <row r="966" spans="1:5">
      <c r="A966" s="74">
        <v>964</v>
      </c>
      <c r="B966" s="71"/>
      <c r="C966" s="71"/>
      <c r="D966" s="70" t="str">
        <f>VLOOKUP(C966,'School Codes'!A:B,2)</f>
        <v>-</v>
      </c>
      <c r="E966" s="70" t="str">
        <f t="shared" si="16"/>
        <v xml:space="preserve">, </v>
      </c>
    </row>
    <row r="967" spans="1:5">
      <c r="A967" s="74">
        <v>965</v>
      </c>
      <c r="B967" s="71"/>
      <c r="C967" s="71"/>
      <c r="D967" s="70" t="str">
        <f>VLOOKUP(C967,'School Codes'!A:B,2)</f>
        <v>-</v>
      </c>
      <c r="E967" s="70" t="str">
        <f t="shared" si="16"/>
        <v xml:space="preserve">, </v>
      </c>
    </row>
    <row r="968" spans="1:5">
      <c r="A968" s="74">
        <v>966</v>
      </c>
      <c r="B968" s="71"/>
      <c r="C968" s="71"/>
      <c r="D968" s="70" t="str">
        <f>VLOOKUP(C968,'School Codes'!A:B,2)</f>
        <v>-</v>
      </c>
      <c r="E968" s="70" t="str">
        <f t="shared" si="16"/>
        <v xml:space="preserve">, </v>
      </c>
    </row>
    <row r="969" spans="1:5">
      <c r="A969" s="74">
        <v>967</v>
      </c>
      <c r="B969" s="71"/>
      <c r="C969" s="71"/>
      <c r="D969" s="70" t="str">
        <f>VLOOKUP(C969,'School Codes'!A:B,2)</f>
        <v>-</v>
      </c>
      <c r="E969" s="70" t="str">
        <f t="shared" si="16"/>
        <v xml:space="preserve">, </v>
      </c>
    </row>
    <row r="970" spans="1:5">
      <c r="A970" s="74">
        <v>968</v>
      </c>
      <c r="B970" s="71"/>
      <c r="C970" s="71"/>
      <c r="D970" s="70" t="str">
        <f>VLOOKUP(C970,'School Codes'!A:B,2)</f>
        <v>-</v>
      </c>
      <c r="E970" s="70" t="str">
        <f t="shared" si="16"/>
        <v xml:space="preserve">, </v>
      </c>
    </row>
    <row r="971" spans="1:5">
      <c r="A971" s="74">
        <v>969</v>
      </c>
      <c r="B971" s="71"/>
      <c r="C971" s="71"/>
      <c r="D971" s="70" t="str">
        <f>VLOOKUP(C971,'School Codes'!A:B,2)</f>
        <v>-</v>
      </c>
      <c r="E971" s="70" t="str">
        <f t="shared" si="16"/>
        <v xml:space="preserve">, </v>
      </c>
    </row>
    <row r="972" spans="1:5">
      <c r="A972" s="74">
        <v>970</v>
      </c>
      <c r="B972" s="71"/>
      <c r="C972" s="71"/>
      <c r="D972" s="70" t="str">
        <f>VLOOKUP(C972,'School Codes'!A:B,2)</f>
        <v>-</v>
      </c>
      <c r="E972" s="70" t="str">
        <f t="shared" si="16"/>
        <v xml:space="preserve">, </v>
      </c>
    </row>
    <row r="973" spans="1:5">
      <c r="A973" s="74">
        <v>971</v>
      </c>
      <c r="B973" s="71"/>
      <c r="C973" s="71"/>
      <c r="D973" s="70" t="str">
        <f>VLOOKUP(C973,'School Codes'!A:B,2)</f>
        <v>-</v>
      </c>
      <c r="E973" s="70" t="str">
        <f t="shared" si="16"/>
        <v xml:space="preserve">, </v>
      </c>
    </row>
    <row r="974" spans="1:5">
      <c r="A974" s="74">
        <v>972</v>
      </c>
      <c r="B974" s="71"/>
      <c r="C974" s="71"/>
      <c r="D974" s="70" t="str">
        <f>VLOOKUP(C974,'School Codes'!A:B,2)</f>
        <v>-</v>
      </c>
      <c r="E974" s="70" t="str">
        <f t="shared" si="16"/>
        <v xml:space="preserve">, </v>
      </c>
    </row>
    <row r="975" spans="1:5">
      <c r="A975" s="74">
        <v>973</v>
      </c>
      <c r="B975" s="71"/>
      <c r="C975" s="71"/>
      <c r="D975" s="70" t="str">
        <f>VLOOKUP(C975,'School Codes'!A:B,2)</f>
        <v>-</v>
      </c>
      <c r="E975" s="70" t="str">
        <f t="shared" si="16"/>
        <v xml:space="preserve">, </v>
      </c>
    </row>
    <row r="976" spans="1:5">
      <c r="A976" s="74">
        <v>974</v>
      </c>
      <c r="B976" s="71"/>
      <c r="C976" s="71"/>
      <c r="D976" s="70" t="str">
        <f>VLOOKUP(C976,'School Codes'!A:B,2)</f>
        <v>-</v>
      </c>
      <c r="E976" s="70" t="str">
        <f t="shared" si="16"/>
        <v xml:space="preserve">, </v>
      </c>
    </row>
    <row r="977" spans="1:5">
      <c r="A977" s="74">
        <v>975</v>
      </c>
      <c r="B977" s="71"/>
      <c r="C977" s="71"/>
      <c r="D977" s="70" t="str">
        <f>VLOOKUP(C977,'School Codes'!A:B,2)</f>
        <v>-</v>
      </c>
      <c r="E977" s="70" t="str">
        <f t="shared" si="16"/>
        <v xml:space="preserve">, </v>
      </c>
    </row>
    <row r="978" spans="1:5">
      <c r="A978" s="74">
        <v>976</v>
      </c>
      <c r="B978" s="71"/>
      <c r="C978" s="71"/>
      <c r="D978" s="70" t="str">
        <f>VLOOKUP(C978,'School Codes'!A:B,2)</f>
        <v>-</v>
      </c>
      <c r="E978" s="70" t="str">
        <f t="shared" si="16"/>
        <v xml:space="preserve">, </v>
      </c>
    </row>
    <row r="979" spans="1:5">
      <c r="A979" s="74">
        <v>977</v>
      </c>
      <c r="B979" s="71"/>
      <c r="C979" s="71"/>
      <c r="D979" s="70" t="str">
        <f>VLOOKUP(C979,'School Codes'!A:B,2)</f>
        <v>-</v>
      </c>
      <c r="E979" s="70" t="str">
        <f t="shared" si="16"/>
        <v xml:space="preserve">, </v>
      </c>
    </row>
    <row r="980" spans="1:5">
      <c r="A980" s="74">
        <v>978</v>
      </c>
      <c r="B980" s="71"/>
      <c r="C980" s="71"/>
      <c r="D980" s="70" t="str">
        <f>VLOOKUP(C980,'School Codes'!A:B,2)</f>
        <v>-</v>
      </c>
      <c r="E980" s="70" t="str">
        <f t="shared" si="16"/>
        <v xml:space="preserve">, </v>
      </c>
    </row>
    <row r="981" spans="1:5">
      <c r="A981" s="74">
        <v>979</v>
      </c>
      <c r="B981" s="71"/>
      <c r="C981" s="71"/>
      <c r="D981" s="70" t="str">
        <f>VLOOKUP(C981,'School Codes'!A:B,2)</f>
        <v>-</v>
      </c>
      <c r="E981" s="70" t="str">
        <f t="shared" si="16"/>
        <v xml:space="preserve">, </v>
      </c>
    </row>
    <row r="982" spans="1:5">
      <c r="A982" s="74">
        <v>980</v>
      </c>
      <c r="B982" s="71"/>
      <c r="C982" s="71"/>
      <c r="D982" s="70" t="str">
        <f>VLOOKUP(C982,'School Codes'!A:B,2)</f>
        <v>-</v>
      </c>
      <c r="E982" s="70" t="str">
        <f t="shared" si="16"/>
        <v xml:space="preserve">, </v>
      </c>
    </row>
    <row r="983" spans="1:5">
      <c r="A983" s="74">
        <v>981</v>
      </c>
      <c r="B983" s="71"/>
      <c r="C983" s="71"/>
      <c r="D983" s="70" t="str">
        <f>VLOOKUP(C983,'School Codes'!A:B,2)</f>
        <v>-</v>
      </c>
      <c r="E983" s="70" t="str">
        <f t="shared" si="16"/>
        <v xml:space="preserve">, </v>
      </c>
    </row>
    <row r="984" spans="1:5">
      <c r="A984" s="74">
        <v>982</v>
      </c>
      <c r="B984" s="71"/>
      <c r="C984" s="71"/>
      <c r="D984" s="70" t="str">
        <f>VLOOKUP(C984,'School Codes'!A:B,2)</f>
        <v>-</v>
      </c>
      <c r="E984" s="70" t="str">
        <f t="shared" si="16"/>
        <v xml:space="preserve">, </v>
      </c>
    </row>
    <row r="985" spans="1:5">
      <c r="A985" s="74">
        <v>983</v>
      </c>
      <c r="B985" s="71"/>
      <c r="C985" s="71"/>
      <c r="D985" s="70" t="str">
        <f>VLOOKUP(C985,'School Codes'!A:B,2)</f>
        <v>-</v>
      </c>
      <c r="E985" s="70" t="str">
        <f t="shared" si="16"/>
        <v xml:space="preserve">, </v>
      </c>
    </row>
    <row r="986" spans="1:5">
      <c r="A986" s="74">
        <v>984</v>
      </c>
      <c r="B986" s="71"/>
      <c r="C986" s="71"/>
      <c r="D986" s="70" t="str">
        <f>VLOOKUP(C986,'School Codes'!A:B,2)</f>
        <v>-</v>
      </c>
      <c r="E986" s="70" t="str">
        <f t="shared" si="16"/>
        <v xml:space="preserve">, </v>
      </c>
    </row>
    <row r="987" spans="1:5">
      <c r="A987" s="74">
        <v>985</v>
      </c>
      <c r="B987" s="71"/>
      <c r="C987" s="71"/>
      <c r="D987" s="70" t="str">
        <f>VLOOKUP(C987,'School Codes'!A:B,2)</f>
        <v>-</v>
      </c>
      <c r="E987" s="70" t="str">
        <f t="shared" si="16"/>
        <v xml:space="preserve">, </v>
      </c>
    </row>
    <row r="988" spans="1:5">
      <c r="A988" s="74">
        <v>986</v>
      </c>
      <c r="B988" s="71"/>
      <c r="C988" s="71"/>
      <c r="D988" s="70" t="str">
        <f>VLOOKUP(C988,'School Codes'!A:B,2)</f>
        <v>-</v>
      </c>
      <c r="E988" s="70" t="str">
        <f t="shared" si="16"/>
        <v xml:space="preserve">, </v>
      </c>
    </row>
    <row r="989" spans="1:5">
      <c r="A989" s="74">
        <v>987</v>
      </c>
      <c r="B989" s="71"/>
      <c r="C989" s="71"/>
      <c r="D989" s="70" t="str">
        <f>VLOOKUP(C989,'School Codes'!A:B,2)</f>
        <v>-</v>
      </c>
      <c r="E989" s="70" t="str">
        <f t="shared" si="16"/>
        <v xml:space="preserve">, </v>
      </c>
    </row>
    <row r="990" spans="1:5">
      <c r="A990" s="74">
        <v>988</v>
      </c>
      <c r="B990" s="71"/>
      <c r="C990" s="71"/>
      <c r="D990" s="70" t="str">
        <f>VLOOKUP(C990,'School Codes'!A:B,2)</f>
        <v>-</v>
      </c>
      <c r="E990" s="70" t="str">
        <f t="shared" si="16"/>
        <v xml:space="preserve">, </v>
      </c>
    </row>
    <row r="991" spans="1:5">
      <c r="A991" s="74">
        <v>989</v>
      </c>
      <c r="B991" s="71"/>
      <c r="C991" s="71"/>
      <c r="D991" s="70" t="str">
        <f>VLOOKUP(C991,'School Codes'!A:B,2)</f>
        <v>-</v>
      </c>
      <c r="E991" s="70" t="str">
        <f t="shared" si="16"/>
        <v xml:space="preserve">, </v>
      </c>
    </row>
    <row r="992" spans="1:5">
      <c r="A992" s="74">
        <v>990</v>
      </c>
      <c r="B992" s="71"/>
      <c r="C992" s="71"/>
      <c r="D992" s="70" t="str">
        <f>VLOOKUP(C992,'School Codes'!A:B,2)</f>
        <v>-</v>
      </c>
      <c r="E992" s="70" t="str">
        <f t="shared" si="16"/>
        <v xml:space="preserve">, </v>
      </c>
    </row>
    <row r="993" spans="1:5">
      <c r="A993" s="74">
        <v>991</v>
      </c>
      <c r="B993" s="71"/>
      <c r="C993" s="71"/>
      <c r="D993" s="70" t="str">
        <f>VLOOKUP(C993,'School Codes'!A:B,2)</f>
        <v>-</v>
      </c>
      <c r="E993" s="70" t="str">
        <f t="shared" si="16"/>
        <v xml:space="preserve">, </v>
      </c>
    </row>
    <row r="994" spans="1:5">
      <c r="A994" s="74">
        <v>992</v>
      </c>
      <c r="B994" s="71"/>
      <c r="C994" s="71"/>
      <c r="D994" s="70" t="str">
        <f>VLOOKUP(C994,'School Codes'!A:B,2)</f>
        <v>-</v>
      </c>
      <c r="E994" s="70" t="str">
        <f t="shared" si="16"/>
        <v xml:space="preserve">, </v>
      </c>
    </row>
    <row r="995" spans="1:5">
      <c r="A995" s="74">
        <v>993</v>
      </c>
      <c r="B995" s="71"/>
      <c r="C995" s="71"/>
      <c r="D995" s="70" t="str">
        <f>VLOOKUP(C995,'School Codes'!A:B,2)</f>
        <v>-</v>
      </c>
      <c r="E995" s="70" t="str">
        <f t="shared" si="16"/>
        <v xml:space="preserve">, </v>
      </c>
    </row>
    <row r="996" spans="1:5">
      <c r="A996" s="74">
        <v>994</v>
      </c>
      <c r="B996" s="71"/>
      <c r="C996" s="71"/>
      <c r="D996" s="70" t="str">
        <f>VLOOKUP(C996,'School Codes'!A:B,2)</f>
        <v>-</v>
      </c>
      <c r="E996" s="70" t="str">
        <f t="shared" si="16"/>
        <v xml:space="preserve">, </v>
      </c>
    </row>
    <row r="997" spans="1:5">
      <c r="A997" s="74">
        <v>995</v>
      </c>
      <c r="B997" s="71"/>
      <c r="C997" s="71"/>
      <c r="D997" s="70" t="str">
        <f>VLOOKUP(C997,'School Codes'!A:B,2)</f>
        <v>-</v>
      </c>
      <c r="E997" s="70" t="str">
        <f t="shared" si="16"/>
        <v xml:space="preserve">, </v>
      </c>
    </row>
    <row r="998" spans="1:5">
      <c r="A998" s="74">
        <v>996</v>
      </c>
      <c r="B998" s="71"/>
      <c r="C998" s="71"/>
      <c r="D998" s="70" t="str">
        <f>VLOOKUP(C998,'School Codes'!A:B,2)</f>
        <v>-</v>
      </c>
      <c r="E998" s="70" t="str">
        <f t="shared" si="16"/>
        <v xml:space="preserve">, </v>
      </c>
    </row>
    <row r="999" spans="1:5">
      <c r="A999" s="74">
        <v>997</v>
      </c>
      <c r="B999" s="71"/>
      <c r="C999" s="71"/>
      <c r="D999" s="70" t="str">
        <f>VLOOKUP(C999,'School Codes'!A:B,2)</f>
        <v>-</v>
      </c>
      <c r="E999" s="70" t="str">
        <f t="shared" si="16"/>
        <v xml:space="preserve">, </v>
      </c>
    </row>
    <row r="1000" spans="1:5">
      <c r="A1000" s="74">
        <v>998</v>
      </c>
      <c r="B1000" s="71"/>
      <c r="C1000" s="71"/>
      <c r="D1000" s="70" t="str">
        <f>VLOOKUP(C1000,'School Codes'!A:B,2)</f>
        <v>-</v>
      </c>
      <c r="E1000" s="70" t="str">
        <f t="shared" si="16"/>
        <v xml:space="preserve">, </v>
      </c>
    </row>
    <row r="1001" spans="1:5">
      <c r="A1001" s="74">
        <v>999</v>
      </c>
      <c r="B1001" s="71"/>
      <c r="C1001" s="71"/>
      <c r="D1001" s="70" t="str">
        <f>VLOOKUP(C1001,'School Codes'!A:B,2)</f>
        <v>-</v>
      </c>
      <c r="E1001" s="70" t="str">
        <f t="shared" si="16"/>
        <v xml:space="preserve">, </v>
      </c>
    </row>
    <row r="1002" spans="1:5">
      <c r="A1002" s="74">
        <v>1000</v>
      </c>
      <c r="B1002" s="71"/>
      <c r="C1002" s="71"/>
      <c r="D1002" s="70" t="str">
        <f>VLOOKUP(C1002,'School Codes'!A:B,2)</f>
        <v>-</v>
      </c>
      <c r="E1002" s="70" t="str">
        <f t="shared" si="16"/>
        <v xml:space="preserve">, </v>
      </c>
    </row>
    <row r="1003" spans="1:5">
      <c r="A1003" s="74">
        <v>1001</v>
      </c>
      <c r="B1003" s="71"/>
      <c r="C1003" s="71"/>
      <c r="D1003" s="70" t="str">
        <f>VLOOKUP(C1003,'School Codes'!A:B,2)</f>
        <v>-</v>
      </c>
      <c r="E1003" s="70" t="str">
        <f t="shared" si="16"/>
        <v xml:space="preserve">, </v>
      </c>
    </row>
    <row r="1004" spans="1:5">
      <c r="A1004" s="74">
        <v>1002</v>
      </c>
      <c r="B1004" s="71"/>
      <c r="C1004" s="71"/>
      <c r="D1004" s="70" t="str">
        <f>VLOOKUP(C1004,'School Codes'!A:B,2)</f>
        <v>-</v>
      </c>
      <c r="E1004" s="70" t="str">
        <f t="shared" si="16"/>
        <v xml:space="preserve">, </v>
      </c>
    </row>
    <row r="1005" spans="1:5">
      <c r="A1005" s="74">
        <v>1003</v>
      </c>
      <c r="B1005" s="71"/>
      <c r="C1005" s="71"/>
      <c r="D1005" s="70" t="str">
        <f>VLOOKUP(C1005,'School Codes'!A:B,2)</f>
        <v>-</v>
      </c>
      <c r="E1005" s="70" t="str">
        <f t="shared" si="16"/>
        <v xml:space="preserve">, </v>
      </c>
    </row>
    <row r="1006" spans="1:5">
      <c r="A1006" s="74">
        <v>1004</v>
      </c>
      <c r="B1006" s="71"/>
      <c r="C1006" s="71"/>
      <c r="D1006" s="70" t="str">
        <f>VLOOKUP(C1006,'School Codes'!A:B,2)</f>
        <v>-</v>
      </c>
      <c r="E1006" s="70" t="str">
        <f t="shared" si="16"/>
        <v xml:space="preserve">, </v>
      </c>
    </row>
    <row r="1007" spans="1:5">
      <c r="A1007" s="74">
        <v>1005</v>
      </c>
      <c r="B1007" s="71"/>
      <c r="C1007" s="71"/>
      <c r="D1007" s="70" t="str">
        <f>VLOOKUP(C1007,'School Codes'!A:B,2)</f>
        <v>-</v>
      </c>
      <c r="E1007" s="70" t="str">
        <f t="shared" si="16"/>
        <v xml:space="preserve">, </v>
      </c>
    </row>
    <row r="1008" spans="1:5">
      <c r="A1008" s="74">
        <v>1006</v>
      </c>
      <c r="B1008" s="71"/>
      <c r="C1008" s="71"/>
      <c r="D1008" s="70" t="str">
        <f>VLOOKUP(C1008,'School Codes'!A:B,2)</f>
        <v>-</v>
      </c>
      <c r="E1008" s="70" t="str">
        <f t="shared" si="16"/>
        <v xml:space="preserve">, </v>
      </c>
    </row>
    <row r="1009" spans="1:5">
      <c r="A1009" s="74">
        <v>1007</v>
      </c>
      <c r="B1009" s="71"/>
      <c r="C1009" s="71"/>
      <c r="D1009" s="70" t="str">
        <f>VLOOKUP(C1009,'School Codes'!A:B,2)</f>
        <v>-</v>
      </c>
      <c r="E1009" s="70" t="str">
        <f t="shared" si="16"/>
        <v xml:space="preserve">, </v>
      </c>
    </row>
    <row r="1010" spans="1:5">
      <c r="A1010" s="74">
        <v>1008</v>
      </c>
      <c r="B1010" s="71"/>
      <c r="C1010" s="71"/>
      <c r="D1010" s="70" t="str">
        <f>VLOOKUP(C1010,'School Codes'!A:B,2)</f>
        <v>-</v>
      </c>
      <c r="E1010" s="70" t="str">
        <f t="shared" si="16"/>
        <v xml:space="preserve">, </v>
      </c>
    </row>
    <row r="1011" spans="1:5">
      <c r="A1011" s="74">
        <v>1009</v>
      </c>
      <c r="B1011" s="71"/>
      <c r="C1011" s="71"/>
      <c r="D1011" s="70" t="str">
        <f>VLOOKUP(C1011,'School Codes'!A:B,2)</f>
        <v>-</v>
      </c>
      <c r="E1011" s="70" t="str">
        <f t="shared" si="16"/>
        <v xml:space="preserve">, </v>
      </c>
    </row>
    <row r="1012" spans="1:5">
      <c r="A1012" s="74">
        <v>1010</v>
      </c>
      <c r="B1012" s="71"/>
      <c r="C1012" s="71"/>
      <c r="D1012" s="70" t="str">
        <f>VLOOKUP(C1012,'School Codes'!A:B,2)</f>
        <v>-</v>
      </c>
      <c r="E1012" s="70" t="str">
        <f t="shared" si="16"/>
        <v xml:space="preserve">, </v>
      </c>
    </row>
    <row r="1013" spans="1:5">
      <c r="A1013" s="74">
        <v>1011</v>
      </c>
      <c r="B1013" s="71"/>
      <c r="C1013" s="71"/>
      <c r="D1013" s="70" t="str">
        <f>VLOOKUP(C1013,'School Codes'!A:B,2)</f>
        <v>-</v>
      </c>
      <c r="E1013" s="70" t="str">
        <f t="shared" si="16"/>
        <v xml:space="preserve">, </v>
      </c>
    </row>
    <row r="1014" spans="1:5">
      <c r="A1014" s="74">
        <v>1012</v>
      </c>
      <c r="B1014" s="71"/>
      <c r="C1014" s="71"/>
      <c r="D1014" s="70" t="str">
        <f>VLOOKUP(C1014,'School Codes'!A:B,2)</f>
        <v>-</v>
      </c>
      <c r="E1014" s="70" t="str">
        <f t="shared" si="16"/>
        <v xml:space="preserve">, </v>
      </c>
    </row>
    <row r="1015" spans="1:5">
      <c r="A1015" s="74">
        <v>1013</v>
      </c>
      <c r="B1015" s="71"/>
      <c r="C1015" s="71"/>
      <c r="D1015" s="70" t="str">
        <f>VLOOKUP(C1015,'School Codes'!A:B,2)</f>
        <v>-</v>
      </c>
      <c r="E1015" s="70" t="str">
        <f t="shared" si="16"/>
        <v xml:space="preserve">, </v>
      </c>
    </row>
    <row r="1016" spans="1:5">
      <c r="A1016" s="74">
        <v>1014</v>
      </c>
      <c r="B1016" s="71"/>
      <c r="C1016" s="71"/>
      <c r="D1016" s="70" t="str">
        <f>VLOOKUP(C1016,'School Codes'!A:B,2)</f>
        <v>-</v>
      </c>
      <c r="E1016" s="70" t="str">
        <f t="shared" si="16"/>
        <v xml:space="preserve">, </v>
      </c>
    </row>
    <row r="1017" spans="1:5">
      <c r="A1017" s="74">
        <v>1015</v>
      </c>
      <c r="B1017" s="71"/>
      <c r="C1017" s="71"/>
      <c r="D1017" s="70" t="str">
        <f>VLOOKUP(C1017,'School Codes'!A:B,2)</f>
        <v>-</v>
      </c>
      <c r="E1017" s="70" t="str">
        <f t="shared" si="16"/>
        <v xml:space="preserve">, </v>
      </c>
    </row>
    <row r="1018" spans="1:5">
      <c r="A1018" s="74">
        <v>1016</v>
      </c>
      <c r="B1018" s="71"/>
      <c r="C1018" s="71"/>
      <c r="D1018" s="70" t="str">
        <f>VLOOKUP(C1018,'School Codes'!A:B,2)</f>
        <v>-</v>
      </c>
      <c r="E1018" s="70" t="str">
        <f t="shared" ref="E1018:E1081" si="17">IF(A1018="","",CONCATENATE(B1018,", ",C1018))</f>
        <v xml:space="preserve">, </v>
      </c>
    </row>
    <row r="1019" spans="1:5">
      <c r="A1019" s="74">
        <v>1017</v>
      </c>
      <c r="B1019" s="71"/>
      <c r="C1019" s="71"/>
      <c r="D1019" s="70" t="str">
        <f>VLOOKUP(C1019,'School Codes'!A:B,2)</f>
        <v>-</v>
      </c>
      <c r="E1019" s="70" t="str">
        <f t="shared" si="17"/>
        <v xml:space="preserve">, </v>
      </c>
    </row>
    <row r="1020" spans="1:5">
      <c r="A1020" s="74">
        <v>1018</v>
      </c>
      <c r="B1020" s="71"/>
      <c r="C1020" s="71"/>
      <c r="D1020" s="70" t="str">
        <f>VLOOKUP(C1020,'School Codes'!A:B,2)</f>
        <v>-</v>
      </c>
      <c r="E1020" s="70" t="str">
        <f t="shared" si="17"/>
        <v xml:space="preserve">, </v>
      </c>
    </row>
    <row r="1021" spans="1:5">
      <c r="A1021" s="74">
        <v>1019</v>
      </c>
      <c r="B1021" s="71"/>
      <c r="C1021" s="71"/>
      <c r="D1021" s="70" t="str">
        <f>VLOOKUP(C1021,'School Codes'!A:B,2)</f>
        <v>-</v>
      </c>
      <c r="E1021" s="70" t="str">
        <f t="shared" si="17"/>
        <v xml:space="preserve">, </v>
      </c>
    </row>
    <row r="1022" spans="1:5">
      <c r="A1022" s="74">
        <v>1020</v>
      </c>
      <c r="B1022" s="71"/>
      <c r="C1022" s="71"/>
      <c r="D1022" s="70" t="str">
        <f>VLOOKUP(C1022,'School Codes'!A:B,2)</f>
        <v>-</v>
      </c>
      <c r="E1022" s="70" t="str">
        <f t="shared" si="17"/>
        <v xml:space="preserve">, </v>
      </c>
    </row>
    <row r="1023" spans="1:5">
      <c r="A1023" s="74">
        <v>1021</v>
      </c>
      <c r="B1023" s="71"/>
      <c r="C1023" s="71"/>
      <c r="D1023" s="70" t="str">
        <f>VLOOKUP(C1023,'School Codes'!A:B,2)</f>
        <v>-</v>
      </c>
      <c r="E1023" s="70" t="str">
        <f t="shared" si="17"/>
        <v xml:space="preserve">, </v>
      </c>
    </row>
    <row r="1024" spans="1:5">
      <c r="A1024" s="74">
        <v>1022</v>
      </c>
      <c r="B1024" s="71"/>
      <c r="C1024" s="71"/>
      <c r="D1024" s="70" t="str">
        <f>VLOOKUP(C1024,'School Codes'!A:B,2)</f>
        <v>-</v>
      </c>
      <c r="E1024" s="70" t="str">
        <f t="shared" si="17"/>
        <v xml:space="preserve">, </v>
      </c>
    </row>
    <row r="1025" spans="1:5">
      <c r="A1025" s="74">
        <v>1023</v>
      </c>
      <c r="B1025" s="71"/>
      <c r="C1025" s="71"/>
      <c r="D1025" s="70" t="str">
        <f>VLOOKUP(C1025,'School Codes'!A:B,2)</f>
        <v>-</v>
      </c>
      <c r="E1025" s="70" t="str">
        <f t="shared" si="17"/>
        <v xml:space="preserve">, </v>
      </c>
    </row>
    <row r="1026" spans="1:5">
      <c r="A1026" s="74">
        <v>1024</v>
      </c>
      <c r="B1026" s="71"/>
      <c r="C1026" s="71"/>
      <c r="D1026" s="70" t="str">
        <f>VLOOKUP(C1026,'School Codes'!A:B,2)</f>
        <v>-</v>
      </c>
      <c r="E1026" s="70" t="str">
        <f t="shared" si="17"/>
        <v xml:space="preserve">, </v>
      </c>
    </row>
    <row r="1027" spans="1:5">
      <c r="A1027" s="74">
        <v>1025</v>
      </c>
      <c r="B1027" s="71"/>
      <c r="C1027" s="71"/>
      <c r="D1027" s="70" t="str">
        <f>VLOOKUP(C1027,'School Codes'!A:B,2)</f>
        <v>-</v>
      </c>
      <c r="E1027" s="70" t="str">
        <f t="shared" si="17"/>
        <v xml:space="preserve">, </v>
      </c>
    </row>
    <row r="1028" spans="1:5">
      <c r="A1028" s="74">
        <v>1026</v>
      </c>
      <c r="B1028" s="71"/>
      <c r="C1028" s="71"/>
      <c r="D1028" s="70" t="str">
        <f>VLOOKUP(C1028,'School Codes'!A:B,2)</f>
        <v>-</v>
      </c>
      <c r="E1028" s="70" t="str">
        <f t="shared" si="17"/>
        <v xml:space="preserve">, </v>
      </c>
    </row>
    <row r="1029" spans="1:5">
      <c r="A1029" s="74">
        <v>1027</v>
      </c>
      <c r="B1029" s="71"/>
      <c r="C1029" s="71"/>
      <c r="D1029" s="70" t="str">
        <f>VLOOKUP(C1029,'School Codes'!A:B,2)</f>
        <v>-</v>
      </c>
      <c r="E1029" s="70" t="str">
        <f t="shared" si="17"/>
        <v xml:space="preserve">, </v>
      </c>
    </row>
    <row r="1030" spans="1:5">
      <c r="A1030" s="74">
        <v>1028</v>
      </c>
      <c r="B1030" s="71"/>
      <c r="C1030" s="71"/>
      <c r="D1030" s="70" t="str">
        <f>VLOOKUP(C1030,'School Codes'!A:B,2)</f>
        <v>-</v>
      </c>
      <c r="E1030" s="70" t="str">
        <f t="shared" si="17"/>
        <v xml:space="preserve">, </v>
      </c>
    </row>
    <row r="1031" spans="1:5">
      <c r="A1031" s="74">
        <v>1029</v>
      </c>
      <c r="B1031" s="71"/>
      <c r="C1031" s="71"/>
      <c r="D1031" s="70" t="str">
        <f>VLOOKUP(C1031,'School Codes'!A:B,2)</f>
        <v>-</v>
      </c>
      <c r="E1031" s="70" t="str">
        <f t="shared" si="17"/>
        <v xml:space="preserve">, </v>
      </c>
    </row>
    <row r="1032" spans="1:5">
      <c r="A1032" s="74">
        <v>1030</v>
      </c>
      <c r="B1032" s="71"/>
      <c r="C1032" s="71"/>
      <c r="D1032" s="70" t="str">
        <f>VLOOKUP(C1032,'School Codes'!A:B,2)</f>
        <v>-</v>
      </c>
      <c r="E1032" s="70" t="str">
        <f t="shared" si="17"/>
        <v xml:space="preserve">, </v>
      </c>
    </row>
    <row r="1033" spans="1:5">
      <c r="A1033" s="74">
        <v>1031</v>
      </c>
      <c r="B1033" s="71"/>
      <c r="C1033" s="71"/>
      <c r="D1033" s="70" t="str">
        <f>VLOOKUP(C1033,'School Codes'!A:B,2)</f>
        <v>-</v>
      </c>
      <c r="E1033" s="70" t="str">
        <f t="shared" si="17"/>
        <v xml:space="preserve">, </v>
      </c>
    </row>
    <row r="1034" spans="1:5">
      <c r="A1034" s="74">
        <v>1032</v>
      </c>
      <c r="B1034" s="71"/>
      <c r="C1034" s="71"/>
      <c r="D1034" s="70" t="str">
        <f>VLOOKUP(C1034,'School Codes'!A:B,2)</f>
        <v>-</v>
      </c>
      <c r="E1034" s="70" t="str">
        <f t="shared" si="17"/>
        <v xml:space="preserve">, </v>
      </c>
    </row>
    <row r="1035" spans="1:5">
      <c r="A1035" s="74">
        <v>1033</v>
      </c>
      <c r="B1035" s="71"/>
      <c r="C1035" s="71"/>
      <c r="D1035" s="70" t="str">
        <f>VLOOKUP(C1035,'School Codes'!A:B,2)</f>
        <v>-</v>
      </c>
      <c r="E1035" s="70" t="str">
        <f t="shared" si="17"/>
        <v xml:space="preserve">, </v>
      </c>
    </row>
    <row r="1036" spans="1:5">
      <c r="A1036" s="74">
        <v>1034</v>
      </c>
      <c r="B1036" s="71"/>
      <c r="C1036" s="71"/>
      <c r="D1036" s="70" t="str">
        <f>VLOOKUP(C1036,'School Codes'!A:B,2)</f>
        <v>-</v>
      </c>
      <c r="E1036" s="70" t="str">
        <f t="shared" si="17"/>
        <v xml:space="preserve">, </v>
      </c>
    </row>
    <row r="1037" spans="1:5">
      <c r="A1037" s="74">
        <v>1035</v>
      </c>
      <c r="B1037" s="71"/>
      <c r="C1037" s="71"/>
      <c r="D1037" s="70" t="str">
        <f>VLOOKUP(C1037,'School Codes'!A:B,2)</f>
        <v>-</v>
      </c>
      <c r="E1037" s="70" t="str">
        <f t="shared" si="17"/>
        <v xml:space="preserve">, </v>
      </c>
    </row>
    <row r="1038" spans="1:5">
      <c r="A1038" s="74">
        <v>1036</v>
      </c>
      <c r="B1038" s="71"/>
      <c r="C1038" s="71"/>
      <c r="D1038" s="70" t="str">
        <f>VLOOKUP(C1038,'School Codes'!A:B,2)</f>
        <v>-</v>
      </c>
      <c r="E1038" s="70" t="str">
        <f t="shared" si="17"/>
        <v xml:space="preserve">, </v>
      </c>
    </row>
    <row r="1039" spans="1:5">
      <c r="A1039" s="74">
        <v>1037</v>
      </c>
      <c r="B1039" s="71"/>
      <c r="C1039" s="71"/>
      <c r="D1039" s="70" t="str">
        <f>VLOOKUP(C1039,'School Codes'!A:B,2)</f>
        <v>-</v>
      </c>
      <c r="E1039" s="70" t="str">
        <f t="shared" si="17"/>
        <v xml:space="preserve">, </v>
      </c>
    </row>
    <row r="1040" spans="1:5">
      <c r="A1040" s="74">
        <v>1038</v>
      </c>
      <c r="B1040" s="71"/>
      <c r="C1040" s="71"/>
      <c r="D1040" s="70" t="str">
        <f>VLOOKUP(C1040,'School Codes'!A:B,2)</f>
        <v>-</v>
      </c>
      <c r="E1040" s="70" t="str">
        <f t="shared" si="17"/>
        <v xml:space="preserve">, </v>
      </c>
    </row>
    <row r="1041" spans="1:5">
      <c r="A1041" s="74">
        <v>1039</v>
      </c>
      <c r="B1041" s="71"/>
      <c r="C1041" s="71"/>
      <c r="D1041" s="70" t="str">
        <f>VLOOKUP(C1041,'School Codes'!A:B,2)</f>
        <v>-</v>
      </c>
      <c r="E1041" s="70" t="str">
        <f t="shared" si="17"/>
        <v xml:space="preserve">, </v>
      </c>
    </row>
    <row r="1042" spans="1:5">
      <c r="A1042" s="74">
        <v>1040</v>
      </c>
      <c r="B1042" s="71"/>
      <c r="C1042" s="71"/>
      <c r="D1042" s="70" t="str">
        <f>VLOOKUP(C1042,'School Codes'!A:B,2)</f>
        <v>-</v>
      </c>
      <c r="E1042" s="70" t="str">
        <f t="shared" si="17"/>
        <v xml:space="preserve">, </v>
      </c>
    </row>
    <row r="1043" spans="1:5">
      <c r="A1043" s="74">
        <v>1041</v>
      </c>
      <c r="B1043" s="71"/>
      <c r="C1043" s="71"/>
      <c r="D1043" s="70" t="str">
        <f>VLOOKUP(C1043,'School Codes'!A:B,2)</f>
        <v>-</v>
      </c>
      <c r="E1043" s="70" t="str">
        <f t="shared" si="17"/>
        <v xml:space="preserve">, </v>
      </c>
    </row>
    <row r="1044" spans="1:5">
      <c r="A1044" s="74">
        <v>1042</v>
      </c>
      <c r="B1044" s="71"/>
      <c r="C1044" s="71"/>
      <c r="D1044" s="70" t="str">
        <f>VLOOKUP(C1044,'School Codes'!A:B,2)</f>
        <v>-</v>
      </c>
      <c r="E1044" s="70" t="str">
        <f t="shared" si="17"/>
        <v xml:space="preserve">, </v>
      </c>
    </row>
    <row r="1045" spans="1:5">
      <c r="A1045" s="74">
        <v>1043</v>
      </c>
      <c r="B1045" s="71"/>
      <c r="C1045" s="71"/>
      <c r="D1045" s="70" t="str">
        <f>VLOOKUP(C1045,'School Codes'!A:B,2)</f>
        <v>-</v>
      </c>
      <c r="E1045" s="70" t="str">
        <f t="shared" si="17"/>
        <v xml:space="preserve">, </v>
      </c>
    </row>
    <row r="1046" spans="1:5">
      <c r="A1046" s="74">
        <v>1044</v>
      </c>
      <c r="B1046" s="71"/>
      <c r="C1046" s="71"/>
      <c r="D1046" s="70" t="str">
        <f>VLOOKUP(C1046,'School Codes'!A:B,2)</f>
        <v>-</v>
      </c>
      <c r="E1046" s="70" t="str">
        <f t="shared" si="17"/>
        <v xml:space="preserve">, </v>
      </c>
    </row>
    <row r="1047" spans="1:5">
      <c r="A1047" s="74">
        <v>1045</v>
      </c>
      <c r="B1047" s="71"/>
      <c r="C1047" s="71"/>
      <c r="D1047" s="70" t="str">
        <f>VLOOKUP(C1047,'School Codes'!A:B,2)</f>
        <v>-</v>
      </c>
      <c r="E1047" s="70" t="str">
        <f t="shared" si="17"/>
        <v xml:space="preserve">, </v>
      </c>
    </row>
    <row r="1048" spans="1:5">
      <c r="A1048" s="74">
        <v>1046</v>
      </c>
      <c r="B1048" s="74"/>
      <c r="C1048" s="74"/>
      <c r="D1048" s="70" t="str">
        <f>VLOOKUP(C1048,'School Codes'!A:B,2)</f>
        <v>-</v>
      </c>
      <c r="E1048" s="70" t="str">
        <f t="shared" si="17"/>
        <v xml:space="preserve">, </v>
      </c>
    </row>
    <row r="1049" spans="1:5">
      <c r="A1049" s="74">
        <v>1047</v>
      </c>
      <c r="B1049" s="74"/>
      <c r="C1049" s="74"/>
      <c r="D1049" s="70" t="str">
        <f>VLOOKUP(C1049,'School Codes'!A:B,2)</f>
        <v>-</v>
      </c>
      <c r="E1049" s="70" t="str">
        <f t="shared" si="17"/>
        <v xml:space="preserve">, </v>
      </c>
    </row>
    <row r="1050" spans="1:5">
      <c r="A1050" s="74">
        <v>1048</v>
      </c>
      <c r="B1050" s="74"/>
      <c r="C1050" s="74"/>
      <c r="D1050" s="70" t="str">
        <f>VLOOKUP(C1050,'School Codes'!A:B,2)</f>
        <v>-</v>
      </c>
      <c r="E1050" s="70" t="str">
        <f t="shared" si="17"/>
        <v xml:space="preserve">, </v>
      </c>
    </row>
    <row r="1051" spans="1:5">
      <c r="A1051" s="74">
        <v>1049</v>
      </c>
      <c r="B1051" s="74"/>
      <c r="C1051" s="74"/>
      <c r="D1051" s="70" t="str">
        <f>VLOOKUP(C1051,'School Codes'!A:B,2)</f>
        <v>-</v>
      </c>
      <c r="E1051" s="70" t="str">
        <f t="shared" si="17"/>
        <v xml:space="preserve">, </v>
      </c>
    </row>
    <row r="1052" spans="1:5">
      <c r="A1052" s="74">
        <v>1050</v>
      </c>
      <c r="B1052" s="74"/>
      <c r="C1052" s="74"/>
      <c r="D1052" s="70" t="str">
        <f>VLOOKUP(C1052,'School Codes'!A:B,2)</f>
        <v>-</v>
      </c>
      <c r="E1052" s="70" t="str">
        <f t="shared" si="17"/>
        <v xml:space="preserve">, </v>
      </c>
    </row>
    <row r="1053" spans="1:5">
      <c r="A1053" s="74">
        <v>1051</v>
      </c>
      <c r="B1053" s="74"/>
      <c r="C1053" s="74"/>
      <c r="D1053" s="70" t="str">
        <f>VLOOKUP(C1053,'School Codes'!A:B,2)</f>
        <v>-</v>
      </c>
      <c r="E1053" s="70" t="str">
        <f t="shared" si="17"/>
        <v xml:space="preserve">, </v>
      </c>
    </row>
    <row r="1054" spans="1:5">
      <c r="A1054" s="74">
        <v>1052</v>
      </c>
      <c r="B1054" s="74"/>
      <c r="C1054" s="74"/>
      <c r="D1054" s="70" t="str">
        <f>VLOOKUP(C1054,'School Codes'!A:B,2)</f>
        <v>-</v>
      </c>
      <c r="E1054" s="70" t="str">
        <f t="shared" si="17"/>
        <v xml:space="preserve">, </v>
      </c>
    </row>
    <row r="1055" spans="1:5">
      <c r="A1055" s="74">
        <v>1053</v>
      </c>
      <c r="B1055" s="74"/>
      <c r="C1055" s="74"/>
      <c r="D1055" s="70" t="str">
        <f>VLOOKUP(C1055,'School Codes'!A:B,2)</f>
        <v>-</v>
      </c>
      <c r="E1055" s="70" t="str">
        <f t="shared" si="17"/>
        <v xml:space="preserve">, </v>
      </c>
    </row>
    <row r="1056" spans="1:5">
      <c r="A1056" s="74">
        <v>1054</v>
      </c>
      <c r="B1056" s="74"/>
      <c r="C1056" s="74"/>
      <c r="D1056" s="70" t="str">
        <f>VLOOKUP(C1056,'School Codes'!A:B,2)</f>
        <v>-</v>
      </c>
      <c r="E1056" s="70" t="str">
        <f t="shared" si="17"/>
        <v xml:space="preserve">, </v>
      </c>
    </row>
    <row r="1057" spans="1:5">
      <c r="A1057" s="74">
        <v>1055</v>
      </c>
      <c r="B1057" s="74"/>
      <c r="C1057" s="74"/>
      <c r="D1057" s="70" t="str">
        <f>VLOOKUP(C1057,'School Codes'!A:B,2)</f>
        <v>-</v>
      </c>
      <c r="E1057" s="70" t="str">
        <f t="shared" si="17"/>
        <v xml:space="preserve">, </v>
      </c>
    </row>
    <row r="1058" spans="1:5">
      <c r="A1058" s="74">
        <v>1056</v>
      </c>
      <c r="B1058" s="74"/>
      <c r="C1058" s="74"/>
      <c r="D1058" s="70" t="str">
        <f>VLOOKUP(C1058,'School Codes'!A:B,2)</f>
        <v>-</v>
      </c>
      <c r="E1058" s="70" t="str">
        <f t="shared" si="17"/>
        <v xml:space="preserve">, </v>
      </c>
    </row>
    <row r="1059" spans="1:5">
      <c r="A1059" s="74">
        <v>1057</v>
      </c>
      <c r="B1059" s="74"/>
      <c r="C1059" s="74"/>
      <c r="D1059" s="70" t="str">
        <f>VLOOKUP(C1059,'School Codes'!A:B,2)</f>
        <v>-</v>
      </c>
      <c r="E1059" s="70" t="str">
        <f t="shared" si="17"/>
        <v xml:space="preserve">, </v>
      </c>
    </row>
    <row r="1060" spans="1:5">
      <c r="A1060" s="74">
        <v>1058</v>
      </c>
      <c r="B1060" s="74"/>
      <c r="C1060" s="74"/>
      <c r="D1060" s="70" t="str">
        <f>VLOOKUP(C1060,'School Codes'!A:B,2)</f>
        <v>-</v>
      </c>
      <c r="E1060" s="70" t="str">
        <f t="shared" si="17"/>
        <v xml:space="preserve">, </v>
      </c>
    </row>
    <row r="1061" spans="1:5">
      <c r="A1061" s="74">
        <v>1059</v>
      </c>
      <c r="B1061" s="74"/>
      <c r="C1061" s="74"/>
      <c r="D1061" s="70" t="str">
        <f>VLOOKUP(C1061,'School Codes'!A:B,2)</f>
        <v>-</v>
      </c>
      <c r="E1061" s="70" t="str">
        <f t="shared" si="17"/>
        <v xml:space="preserve">, </v>
      </c>
    </row>
    <row r="1062" spans="1:5">
      <c r="A1062" s="74">
        <v>1060</v>
      </c>
      <c r="B1062" s="74"/>
      <c r="C1062" s="74"/>
      <c r="D1062" s="70" t="str">
        <f>VLOOKUP(C1062,'School Codes'!A:B,2)</f>
        <v>-</v>
      </c>
      <c r="E1062" s="70" t="str">
        <f t="shared" si="17"/>
        <v xml:space="preserve">, </v>
      </c>
    </row>
    <row r="1063" spans="1:5">
      <c r="A1063" s="74">
        <v>1061</v>
      </c>
      <c r="B1063" s="74"/>
      <c r="C1063" s="74"/>
      <c r="D1063" s="70" t="str">
        <f>VLOOKUP(C1063,'School Codes'!A:B,2)</f>
        <v>-</v>
      </c>
      <c r="E1063" s="70" t="str">
        <f t="shared" si="17"/>
        <v xml:space="preserve">, </v>
      </c>
    </row>
    <row r="1064" spans="1:5">
      <c r="A1064" s="74">
        <v>1062</v>
      </c>
      <c r="B1064" s="74"/>
      <c r="C1064" s="74"/>
      <c r="D1064" s="70" t="str">
        <f>VLOOKUP(C1064,'School Codes'!A:B,2)</f>
        <v>-</v>
      </c>
      <c r="E1064" s="70" t="str">
        <f t="shared" si="17"/>
        <v xml:space="preserve">, </v>
      </c>
    </row>
    <row r="1065" spans="1:5">
      <c r="A1065" s="74">
        <v>1063</v>
      </c>
      <c r="B1065" s="74"/>
      <c r="C1065" s="74"/>
      <c r="D1065" s="70" t="str">
        <f>VLOOKUP(C1065,'School Codes'!A:B,2)</f>
        <v>-</v>
      </c>
      <c r="E1065" s="70" t="str">
        <f t="shared" si="17"/>
        <v xml:space="preserve">, </v>
      </c>
    </row>
    <row r="1066" spans="1:5">
      <c r="A1066" s="74">
        <v>1064</v>
      </c>
      <c r="B1066" s="74"/>
      <c r="C1066" s="74"/>
      <c r="D1066" s="70" t="str">
        <f>VLOOKUP(C1066,'School Codes'!A:B,2)</f>
        <v>-</v>
      </c>
      <c r="E1066" s="70" t="str">
        <f t="shared" si="17"/>
        <v xml:space="preserve">, </v>
      </c>
    </row>
    <row r="1067" spans="1:5">
      <c r="A1067" s="74">
        <v>1065</v>
      </c>
      <c r="B1067" s="74"/>
      <c r="C1067" s="74"/>
      <c r="D1067" s="70" t="str">
        <f>VLOOKUP(C1067,'School Codes'!A:B,2)</f>
        <v>-</v>
      </c>
      <c r="E1067" s="70" t="str">
        <f t="shared" si="17"/>
        <v xml:space="preserve">, </v>
      </c>
    </row>
    <row r="1068" spans="1:5">
      <c r="A1068" s="74">
        <v>1066</v>
      </c>
      <c r="B1068" s="74"/>
      <c r="C1068" s="74"/>
      <c r="D1068" s="70" t="str">
        <f>VLOOKUP(C1068,'School Codes'!A:B,2)</f>
        <v>-</v>
      </c>
      <c r="E1068" s="70" t="str">
        <f t="shared" si="17"/>
        <v xml:space="preserve">, </v>
      </c>
    </row>
    <row r="1069" spans="1:5">
      <c r="A1069" s="74">
        <v>1067</v>
      </c>
      <c r="B1069" s="74"/>
      <c r="C1069" s="74"/>
      <c r="D1069" s="70" t="str">
        <f>VLOOKUP(C1069,'School Codes'!A:B,2)</f>
        <v>-</v>
      </c>
      <c r="E1069" s="70" t="str">
        <f t="shared" si="17"/>
        <v xml:space="preserve">, </v>
      </c>
    </row>
    <row r="1070" spans="1:5">
      <c r="A1070" s="74">
        <v>1068</v>
      </c>
      <c r="B1070" s="74"/>
      <c r="C1070" s="74"/>
      <c r="D1070" s="70" t="str">
        <f>VLOOKUP(C1070,'School Codes'!A:B,2)</f>
        <v>-</v>
      </c>
      <c r="E1070" s="70" t="str">
        <f t="shared" si="17"/>
        <v xml:space="preserve">, </v>
      </c>
    </row>
    <row r="1071" spans="1:5">
      <c r="A1071" s="74">
        <v>1069</v>
      </c>
      <c r="D1071" s="70" t="str">
        <f>VLOOKUP(C1071,'School Codes'!A:B,2)</f>
        <v>-</v>
      </c>
      <c r="E1071" s="70" t="str">
        <f t="shared" si="17"/>
        <v xml:space="preserve">, </v>
      </c>
    </row>
    <row r="1072" spans="1:5">
      <c r="A1072" s="74">
        <v>1070</v>
      </c>
      <c r="D1072" s="70" t="str">
        <f>VLOOKUP(C1072,'School Codes'!A:B,2)</f>
        <v>-</v>
      </c>
      <c r="E1072" s="70" t="str">
        <f t="shared" si="17"/>
        <v xml:space="preserve">, </v>
      </c>
    </row>
    <row r="1073" spans="1:5">
      <c r="A1073" s="74">
        <v>1071</v>
      </c>
      <c r="D1073" s="70" t="str">
        <f>VLOOKUP(C1073,'School Codes'!A:B,2)</f>
        <v>-</v>
      </c>
      <c r="E1073" s="70" t="str">
        <f t="shared" si="17"/>
        <v xml:space="preserve">, </v>
      </c>
    </row>
    <row r="1074" spans="1:5">
      <c r="A1074" s="74">
        <v>1072</v>
      </c>
      <c r="D1074" s="70" t="str">
        <f>VLOOKUP(C1074,'School Codes'!A:B,2)</f>
        <v>-</v>
      </c>
      <c r="E1074" s="70" t="str">
        <f t="shared" si="17"/>
        <v xml:space="preserve">, </v>
      </c>
    </row>
    <row r="1075" spans="1:5">
      <c r="A1075" s="74">
        <v>1073</v>
      </c>
      <c r="D1075" s="70" t="str">
        <f>VLOOKUP(C1075,'School Codes'!A:B,2)</f>
        <v>-</v>
      </c>
      <c r="E1075" s="70" t="str">
        <f t="shared" si="17"/>
        <v xml:space="preserve">, </v>
      </c>
    </row>
    <row r="1076" spans="1:5">
      <c r="A1076" s="74">
        <v>1074</v>
      </c>
      <c r="D1076" s="70" t="str">
        <f>VLOOKUP(C1076,'School Codes'!A:B,2)</f>
        <v>-</v>
      </c>
      <c r="E1076" s="70" t="str">
        <f t="shared" si="17"/>
        <v xml:space="preserve">, </v>
      </c>
    </row>
    <row r="1077" spans="1:5">
      <c r="A1077" s="74">
        <v>1075</v>
      </c>
      <c r="D1077" s="70" t="str">
        <f>VLOOKUP(C1077,'School Codes'!A:B,2)</f>
        <v>-</v>
      </c>
      <c r="E1077" s="70" t="str">
        <f t="shared" si="17"/>
        <v xml:space="preserve">, </v>
      </c>
    </row>
    <row r="1078" spans="1:5">
      <c r="A1078" s="74">
        <v>1076</v>
      </c>
      <c r="D1078" s="70" t="str">
        <f>VLOOKUP(C1078,'School Codes'!A:B,2)</f>
        <v>-</v>
      </c>
      <c r="E1078" s="70" t="str">
        <f t="shared" si="17"/>
        <v xml:space="preserve">, </v>
      </c>
    </row>
    <row r="1079" spans="1:5">
      <c r="A1079" s="74">
        <v>1077</v>
      </c>
      <c r="D1079" s="70" t="str">
        <f>VLOOKUP(C1079,'School Codes'!A:B,2)</f>
        <v>-</v>
      </c>
      <c r="E1079" s="70" t="str">
        <f t="shared" si="17"/>
        <v xml:space="preserve">, </v>
      </c>
    </row>
    <row r="1080" spans="1:5">
      <c r="A1080" s="74">
        <v>1078</v>
      </c>
      <c r="D1080" s="70" t="str">
        <f>VLOOKUP(C1080,'School Codes'!A:B,2)</f>
        <v>-</v>
      </c>
      <c r="E1080" s="70" t="str">
        <f t="shared" si="17"/>
        <v xml:space="preserve">, </v>
      </c>
    </row>
    <row r="1081" spans="1:5">
      <c r="A1081" s="74">
        <v>1079</v>
      </c>
      <c r="D1081" s="70" t="str">
        <f>VLOOKUP(C1081,'School Codes'!A:B,2)</f>
        <v>-</v>
      </c>
      <c r="E1081" s="70" t="str">
        <f t="shared" si="17"/>
        <v xml:space="preserve">, </v>
      </c>
    </row>
    <row r="1082" spans="1:5">
      <c r="A1082" s="74">
        <v>1080</v>
      </c>
      <c r="D1082" s="70" t="str">
        <f>VLOOKUP(C1082,'School Codes'!A:B,2)</f>
        <v>-</v>
      </c>
      <c r="E1082" s="70" t="str">
        <f t="shared" ref="E1082:E1145" si="18">IF(A1082="","",CONCATENATE(B1082,", ",C1082))</f>
        <v xml:space="preserve">, </v>
      </c>
    </row>
    <row r="1083" spans="1:5">
      <c r="A1083" s="74">
        <v>1081</v>
      </c>
      <c r="D1083" s="70" t="str">
        <f>VLOOKUP(C1083,'School Codes'!A:B,2)</f>
        <v>-</v>
      </c>
      <c r="E1083" s="70" t="str">
        <f t="shared" si="18"/>
        <v xml:space="preserve">, </v>
      </c>
    </row>
    <row r="1084" spans="1:5">
      <c r="A1084" s="74">
        <v>1082</v>
      </c>
      <c r="D1084" s="70" t="str">
        <f>VLOOKUP(C1084,'School Codes'!A:B,2)</f>
        <v>-</v>
      </c>
      <c r="E1084" s="70" t="str">
        <f t="shared" si="18"/>
        <v xml:space="preserve">, </v>
      </c>
    </row>
    <row r="1085" spans="1:5">
      <c r="A1085" s="74">
        <v>1083</v>
      </c>
      <c r="D1085" s="70" t="str">
        <f>VLOOKUP(C1085,'School Codes'!A:B,2)</f>
        <v>-</v>
      </c>
      <c r="E1085" s="70" t="str">
        <f t="shared" si="18"/>
        <v xml:space="preserve">, </v>
      </c>
    </row>
    <row r="1086" spans="1:5">
      <c r="A1086" s="74">
        <v>1084</v>
      </c>
      <c r="D1086" s="70" t="str">
        <f>VLOOKUP(C1086,'School Codes'!A:B,2)</f>
        <v>-</v>
      </c>
      <c r="E1086" s="70" t="str">
        <f t="shared" si="18"/>
        <v xml:space="preserve">, </v>
      </c>
    </row>
    <row r="1087" spans="1:5">
      <c r="A1087" s="74">
        <v>1085</v>
      </c>
      <c r="D1087" s="70" t="str">
        <f>VLOOKUP(C1087,'School Codes'!A:B,2)</f>
        <v>-</v>
      </c>
      <c r="E1087" s="70" t="str">
        <f t="shared" si="18"/>
        <v xml:space="preserve">, </v>
      </c>
    </row>
    <row r="1088" spans="1:5">
      <c r="A1088" s="74">
        <v>1086</v>
      </c>
      <c r="D1088" s="70" t="str">
        <f>VLOOKUP(C1088,'School Codes'!A:B,2)</f>
        <v>-</v>
      </c>
      <c r="E1088" s="70" t="str">
        <f t="shared" si="18"/>
        <v xml:space="preserve">, </v>
      </c>
    </row>
    <row r="1089" spans="1:5">
      <c r="A1089" s="74">
        <v>1087</v>
      </c>
      <c r="D1089" s="70" t="str">
        <f>VLOOKUP(C1089,'School Codes'!A:B,2)</f>
        <v>-</v>
      </c>
      <c r="E1089" s="70" t="str">
        <f t="shared" si="18"/>
        <v xml:space="preserve">, </v>
      </c>
    </row>
    <row r="1090" spans="1:5">
      <c r="A1090" s="74">
        <v>1088</v>
      </c>
      <c r="D1090" s="70" t="str">
        <f>VLOOKUP(C1090,'School Codes'!A:B,2)</f>
        <v>-</v>
      </c>
      <c r="E1090" s="70" t="str">
        <f t="shared" si="18"/>
        <v xml:space="preserve">, </v>
      </c>
    </row>
    <row r="1091" spans="1:5">
      <c r="A1091" s="74">
        <v>1089</v>
      </c>
      <c r="D1091" s="70" t="str">
        <f>VLOOKUP(C1091,'School Codes'!A:B,2)</f>
        <v>-</v>
      </c>
      <c r="E1091" s="70" t="str">
        <f t="shared" si="18"/>
        <v xml:space="preserve">, </v>
      </c>
    </row>
    <row r="1092" spans="1:5">
      <c r="A1092" s="74">
        <v>1090</v>
      </c>
      <c r="D1092" s="70" t="str">
        <f>VLOOKUP(C1092,'School Codes'!A:B,2)</f>
        <v>-</v>
      </c>
      <c r="E1092" s="70" t="str">
        <f t="shared" si="18"/>
        <v xml:space="preserve">, </v>
      </c>
    </row>
    <row r="1093" spans="1:5">
      <c r="A1093" s="74">
        <v>1091</v>
      </c>
      <c r="D1093" s="70" t="str">
        <f>VLOOKUP(C1093,'School Codes'!A:B,2)</f>
        <v>-</v>
      </c>
      <c r="E1093" s="70" t="str">
        <f t="shared" si="18"/>
        <v xml:space="preserve">, </v>
      </c>
    </row>
    <row r="1094" spans="1:5">
      <c r="A1094" s="74">
        <v>1092</v>
      </c>
      <c r="D1094" s="70" t="str">
        <f>VLOOKUP(C1094,'School Codes'!A:B,2)</f>
        <v>-</v>
      </c>
      <c r="E1094" s="70" t="str">
        <f t="shared" si="18"/>
        <v xml:space="preserve">, </v>
      </c>
    </row>
    <row r="1095" spans="1:5">
      <c r="A1095" s="74">
        <v>1093</v>
      </c>
      <c r="D1095" s="70" t="str">
        <f>VLOOKUP(C1095,'School Codes'!A:B,2)</f>
        <v>-</v>
      </c>
      <c r="E1095" s="70" t="str">
        <f t="shared" si="18"/>
        <v xml:space="preserve">, </v>
      </c>
    </row>
    <row r="1096" spans="1:5">
      <c r="A1096" s="74">
        <v>1094</v>
      </c>
      <c r="D1096" s="70" t="str">
        <f>VLOOKUP(C1096,'School Codes'!A:B,2)</f>
        <v>-</v>
      </c>
      <c r="E1096" s="70" t="str">
        <f t="shared" si="18"/>
        <v xml:space="preserve">, </v>
      </c>
    </row>
    <row r="1097" spans="1:5">
      <c r="A1097" s="74">
        <v>1095</v>
      </c>
      <c r="D1097" s="70" t="str">
        <f>VLOOKUP(C1097,'School Codes'!A:B,2)</f>
        <v>-</v>
      </c>
      <c r="E1097" s="70" t="str">
        <f t="shared" si="18"/>
        <v xml:space="preserve">, </v>
      </c>
    </row>
    <row r="1098" spans="1:5">
      <c r="A1098" s="74">
        <v>1096</v>
      </c>
      <c r="D1098" s="70" t="str">
        <f>VLOOKUP(C1098,'School Codes'!A:B,2)</f>
        <v>-</v>
      </c>
      <c r="E1098" s="70" t="str">
        <f t="shared" si="18"/>
        <v xml:space="preserve">, </v>
      </c>
    </row>
    <row r="1099" spans="1:5">
      <c r="A1099" s="74">
        <v>1097</v>
      </c>
      <c r="D1099" s="70" t="str">
        <f>VLOOKUP(C1099,'School Codes'!A:B,2)</f>
        <v>-</v>
      </c>
      <c r="E1099" s="70" t="str">
        <f t="shared" si="18"/>
        <v xml:space="preserve">, </v>
      </c>
    </row>
    <row r="1100" spans="1:5">
      <c r="A1100" s="74">
        <v>1098</v>
      </c>
      <c r="D1100" s="70" t="str">
        <f>VLOOKUP(C1100,'School Codes'!A:B,2)</f>
        <v>-</v>
      </c>
      <c r="E1100" s="70" t="str">
        <f t="shared" si="18"/>
        <v xml:space="preserve">, </v>
      </c>
    </row>
    <row r="1101" spans="1:5">
      <c r="A1101" s="74">
        <v>1099</v>
      </c>
      <c r="D1101" s="70" t="str">
        <f>VLOOKUP(C1101,'School Codes'!A:B,2)</f>
        <v>-</v>
      </c>
      <c r="E1101" s="70" t="str">
        <f t="shared" si="18"/>
        <v xml:space="preserve">, </v>
      </c>
    </row>
    <row r="1102" spans="1:5">
      <c r="A1102" s="74">
        <v>1100</v>
      </c>
      <c r="D1102" s="70" t="str">
        <f>VLOOKUP(C1102,'School Codes'!A:B,2)</f>
        <v>-</v>
      </c>
      <c r="E1102" s="70" t="str">
        <f t="shared" si="18"/>
        <v xml:space="preserve">, </v>
      </c>
    </row>
    <row r="1103" spans="1:5">
      <c r="A1103" s="74">
        <v>1101</v>
      </c>
      <c r="D1103" s="70" t="str">
        <f>VLOOKUP(C1103,'School Codes'!A:B,2)</f>
        <v>-</v>
      </c>
      <c r="E1103" s="70" t="str">
        <f t="shared" si="18"/>
        <v xml:space="preserve">, </v>
      </c>
    </row>
    <row r="1104" spans="1:5">
      <c r="A1104" s="74">
        <v>1102</v>
      </c>
      <c r="D1104" s="70" t="str">
        <f>VLOOKUP(C1104,'School Codes'!A:B,2)</f>
        <v>-</v>
      </c>
      <c r="E1104" s="70" t="str">
        <f t="shared" si="18"/>
        <v xml:space="preserve">, </v>
      </c>
    </row>
    <row r="1105" spans="1:5">
      <c r="A1105" s="74">
        <v>1103</v>
      </c>
      <c r="D1105" s="70" t="str">
        <f>VLOOKUP(C1105,'School Codes'!A:B,2)</f>
        <v>-</v>
      </c>
      <c r="E1105" s="70" t="str">
        <f t="shared" si="18"/>
        <v xml:space="preserve">, </v>
      </c>
    </row>
    <row r="1106" spans="1:5">
      <c r="A1106" s="74">
        <v>1104</v>
      </c>
      <c r="D1106" s="70" t="str">
        <f>VLOOKUP(C1106,'School Codes'!A:B,2)</f>
        <v>-</v>
      </c>
      <c r="E1106" s="70" t="str">
        <f t="shared" si="18"/>
        <v xml:space="preserve">, </v>
      </c>
    </row>
    <row r="1107" spans="1:5">
      <c r="A1107" s="74">
        <v>1105</v>
      </c>
      <c r="D1107" s="70" t="str">
        <f>VLOOKUP(C1107,'School Codes'!A:B,2)</f>
        <v>-</v>
      </c>
      <c r="E1107" s="70" t="str">
        <f t="shared" si="18"/>
        <v xml:space="preserve">, </v>
      </c>
    </row>
    <row r="1108" spans="1:5">
      <c r="A1108" s="74">
        <v>1106</v>
      </c>
      <c r="D1108" s="70" t="str">
        <f>VLOOKUP(C1108,'School Codes'!A:B,2)</f>
        <v>-</v>
      </c>
      <c r="E1108" s="70" t="str">
        <f t="shared" si="18"/>
        <v xml:space="preserve">, </v>
      </c>
    </row>
    <row r="1109" spans="1:5">
      <c r="A1109" s="74">
        <v>1107</v>
      </c>
      <c r="D1109" s="70" t="str">
        <f>VLOOKUP(C1109,'School Codes'!A:B,2)</f>
        <v>-</v>
      </c>
      <c r="E1109" s="70" t="str">
        <f t="shared" si="18"/>
        <v xml:space="preserve">, </v>
      </c>
    </row>
    <row r="1110" spans="1:5">
      <c r="A1110" s="74">
        <v>1108</v>
      </c>
      <c r="D1110" s="70" t="str">
        <f>VLOOKUP(C1110,'School Codes'!A:B,2)</f>
        <v>-</v>
      </c>
      <c r="E1110" s="70" t="str">
        <f t="shared" si="18"/>
        <v xml:space="preserve">, </v>
      </c>
    </row>
    <row r="1111" spans="1:5">
      <c r="A1111" s="74">
        <v>1109</v>
      </c>
      <c r="D1111" s="70" t="str">
        <f>VLOOKUP(C1111,'School Codes'!A:B,2)</f>
        <v>-</v>
      </c>
      <c r="E1111" s="70" t="str">
        <f t="shared" si="18"/>
        <v xml:space="preserve">, </v>
      </c>
    </row>
    <row r="1112" spans="1:5">
      <c r="A1112" s="74">
        <v>1110</v>
      </c>
      <c r="D1112" s="70" t="str">
        <f>VLOOKUP(C1112,'School Codes'!A:B,2)</f>
        <v>-</v>
      </c>
      <c r="E1112" s="70" t="str">
        <f t="shared" si="18"/>
        <v xml:space="preserve">, </v>
      </c>
    </row>
    <row r="1113" spans="1:5">
      <c r="A1113" s="74">
        <v>1111</v>
      </c>
      <c r="D1113" s="70" t="str">
        <f>VLOOKUP(C1113,'School Codes'!A:B,2)</f>
        <v>-</v>
      </c>
      <c r="E1113" s="70" t="str">
        <f t="shared" si="18"/>
        <v xml:space="preserve">, </v>
      </c>
    </row>
    <row r="1114" spans="1:5">
      <c r="A1114" s="74">
        <v>1112</v>
      </c>
      <c r="D1114" s="70" t="str">
        <f>VLOOKUP(C1114,'School Codes'!A:B,2)</f>
        <v>-</v>
      </c>
      <c r="E1114" s="70" t="str">
        <f t="shared" si="18"/>
        <v xml:space="preserve">, </v>
      </c>
    </row>
    <row r="1115" spans="1:5">
      <c r="A1115" s="74">
        <v>1113</v>
      </c>
      <c r="D1115" s="70" t="str">
        <f>VLOOKUP(C1115,'School Codes'!A:B,2)</f>
        <v>-</v>
      </c>
      <c r="E1115" s="70" t="str">
        <f t="shared" si="18"/>
        <v xml:space="preserve">, </v>
      </c>
    </row>
    <row r="1116" spans="1:5">
      <c r="A1116" s="74">
        <v>1114</v>
      </c>
      <c r="D1116" s="70" t="str">
        <f>VLOOKUP(C1116,'School Codes'!A:B,2)</f>
        <v>-</v>
      </c>
      <c r="E1116" s="70" t="str">
        <f t="shared" si="18"/>
        <v xml:space="preserve">, </v>
      </c>
    </row>
    <row r="1117" spans="1:5">
      <c r="A1117" s="74">
        <v>1115</v>
      </c>
      <c r="D1117" s="70" t="str">
        <f>VLOOKUP(C1117,'School Codes'!A:B,2)</f>
        <v>-</v>
      </c>
      <c r="E1117" s="70" t="str">
        <f t="shared" si="18"/>
        <v xml:space="preserve">, </v>
      </c>
    </row>
    <row r="1118" spans="1:5">
      <c r="A1118" s="74">
        <v>1116</v>
      </c>
      <c r="D1118" s="70" t="str">
        <f>VLOOKUP(C1118,'School Codes'!A:B,2)</f>
        <v>-</v>
      </c>
      <c r="E1118" s="70" t="str">
        <f t="shared" si="18"/>
        <v xml:space="preserve">, </v>
      </c>
    </row>
    <row r="1119" spans="1:5">
      <c r="A1119" s="74">
        <v>1117</v>
      </c>
      <c r="D1119" s="70" t="str">
        <f>VLOOKUP(C1119,'School Codes'!A:B,2)</f>
        <v>-</v>
      </c>
      <c r="E1119" s="70" t="str">
        <f t="shared" si="18"/>
        <v xml:space="preserve">, </v>
      </c>
    </row>
    <row r="1120" spans="1:5">
      <c r="A1120" s="74">
        <v>1118</v>
      </c>
      <c r="D1120" s="70" t="str">
        <f>VLOOKUP(C1120,'School Codes'!A:B,2)</f>
        <v>-</v>
      </c>
      <c r="E1120" s="70" t="str">
        <f t="shared" si="18"/>
        <v xml:space="preserve">, </v>
      </c>
    </row>
    <row r="1121" spans="1:5">
      <c r="A1121" s="74">
        <v>1119</v>
      </c>
      <c r="D1121" s="70" t="str">
        <f>VLOOKUP(C1121,'School Codes'!A:B,2)</f>
        <v>-</v>
      </c>
      <c r="E1121" s="70" t="str">
        <f t="shared" si="18"/>
        <v xml:space="preserve">, </v>
      </c>
    </row>
    <row r="1122" spans="1:5">
      <c r="A1122" s="74">
        <v>1120</v>
      </c>
      <c r="D1122" s="70" t="str">
        <f>VLOOKUP(C1122,'School Codes'!A:B,2)</f>
        <v>-</v>
      </c>
      <c r="E1122" s="70" t="str">
        <f t="shared" si="18"/>
        <v xml:space="preserve">, </v>
      </c>
    </row>
    <row r="1123" spans="1:5">
      <c r="A1123" s="74">
        <v>1121</v>
      </c>
      <c r="D1123" s="70" t="str">
        <f>VLOOKUP(C1123,'School Codes'!A:B,2)</f>
        <v>-</v>
      </c>
      <c r="E1123" s="70" t="str">
        <f t="shared" si="18"/>
        <v xml:space="preserve">, </v>
      </c>
    </row>
    <row r="1124" spans="1:5">
      <c r="A1124" s="74">
        <v>1122</v>
      </c>
      <c r="D1124" s="70" t="str">
        <f>VLOOKUP(C1124,'School Codes'!A:B,2)</f>
        <v>-</v>
      </c>
      <c r="E1124" s="70" t="str">
        <f t="shared" si="18"/>
        <v xml:space="preserve">, </v>
      </c>
    </row>
    <row r="1125" spans="1:5">
      <c r="A1125" s="74">
        <v>1123</v>
      </c>
      <c r="D1125" s="70" t="str">
        <f>VLOOKUP(C1125,'School Codes'!A:B,2)</f>
        <v>-</v>
      </c>
      <c r="E1125" s="70" t="str">
        <f t="shared" si="18"/>
        <v xml:space="preserve">, </v>
      </c>
    </row>
    <row r="1126" spans="1:5">
      <c r="A1126" s="74">
        <v>1124</v>
      </c>
      <c r="D1126" s="70" t="str">
        <f>VLOOKUP(C1126,'School Codes'!A:B,2)</f>
        <v>-</v>
      </c>
      <c r="E1126" s="70" t="str">
        <f t="shared" si="18"/>
        <v xml:space="preserve">, </v>
      </c>
    </row>
    <row r="1127" spans="1:5">
      <c r="A1127" s="74">
        <v>1125</v>
      </c>
      <c r="D1127" s="70" t="str">
        <f>VLOOKUP(C1127,'School Codes'!A:B,2)</f>
        <v>-</v>
      </c>
      <c r="E1127" s="70" t="str">
        <f t="shared" si="18"/>
        <v xml:space="preserve">, </v>
      </c>
    </row>
    <row r="1128" spans="1:5">
      <c r="A1128" s="74">
        <v>1126</v>
      </c>
      <c r="D1128" s="70" t="str">
        <f>VLOOKUP(C1128,'School Codes'!A:B,2)</f>
        <v>-</v>
      </c>
      <c r="E1128" s="70" t="str">
        <f t="shared" si="18"/>
        <v xml:space="preserve">, </v>
      </c>
    </row>
    <row r="1129" spans="1:5">
      <c r="A1129" s="74">
        <v>1127</v>
      </c>
      <c r="D1129" s="70" t="str">
        <f>VLOOKUP(C1129,'School Codes'!A:B,2)</f>
        <v>-</v>
      </c>
      <c r="E1129" s="70" t="str">
        <f t="shared" si="18"/>
        <v xml:space="preserve">, </v>
      </c>
    </row>
    <row r="1130" spans="1:5">
      <c r="A1130" s="74">
        <v>1128</v>
      </c>
      <c r="D1130" s="70" t="str">
        <f>VLOOKUP(C1130,'School Codes'!A:B,2)</f>
        <v>-</v>
      </c>
      <c r="E1130" s="70" t="str">
        <f t="shared" si="18"/>
        <v xml:space="preserve">, </v>
      </c>
    </row>
    <row r="1131" spans="1:5">
      <c r="A1131" s="74">
        <v>1129</v>
      </c>
      <c r="D1131" s="70" t="str">
        <f>VLOOKUP(C1131,'School Codes'!A:B,2)</f>
        <v>-</v>
      </c>
      <c r="E1131" s="70" t="str">
        <f t="shared" si="18"/>
        <v xml:space="preserve">, </v>
      </c>
    </row>
    <row r="1132" spans="1:5">
      <c r="A1132" s="74">
        <v>1130</v>
      </c>
      <c r="D1132" s="70" t="str">
        <f>VLOOKUP(C1132,'School Codes'!A:B,2)</f>
        <v>-</v>
      </c>
      <c r="E1132" s="70" t="str">
        <f t="shared" si="18"/>
        <v xml:space="preserve">, </v>
      </c>
    </row>
    <row r="1133" spans="1:5">
      <c r="A1133" s="74">
        <v>1131</v>
      </c>
      <c r="D1133" s="70" t="str">
        <f>VLOOKUP(C1133,'School Codes'!A:B,2)</f>
        <v>-</v>
      </c>
      <c r="E1133" s="70" t="str">
        <f t="shared" si="18"/>
        <v xml:space="preserve">, </v>
      </c>
    </row>
    <row r="1134" spans="1:5">
      <c r="A1134" s="74">
        <v>1132</v>
      </c>
      <c r="D1134" s="70" t="str">
        <f>VLOOKUP(C1134,'School Codes'!A:B,2)</f>
        <v>-</v>
      </c>
      <c r="E1134" s="70" t="str">
        <f t="shared" si="18"/>
        <v xml:space="preserve">, </v>
      </c>
    </row>
    <row r="1135" spans="1:5">
      <c r="A1135" s="74">
        <v>1133</v>
      </c>
      <c r="D1135" s="70" t="str">
        <f>VLOOKUP(C1135,'School Codes'!A:B,2)</f>
        <v>-</v>
      </c>
      <c r="E1135" s="70" t="str">
        <f t="shared" si="18"/>
        <v xml:space="preserve">, </v>
      </c>
    </row>
    <row r="1136" spans="1:5">
      <c r="A1136" s="74">
        <v>1134</v>
      </c>
      <c r="D1136" s="70" t="str">
        <f>VLOOKUP(C1136,'School Codes'!A:B,2)</f>
        <v>-</v>
      </c>
      <c r="E1136" s="70" t="str">
        <f t="shared" si="18"/>
        <v xml:space="preserve">, </v>
      </c>
    </row>
    <row r="1137" spans="1:5">
      <c r="A1137" s="74">
        <v>1135</v>
      </c>
      <c r="D1137" s="70" t="str">
        <f>VLOOKUP(C1137,'School Codes'!A:B,2)</f>
        <v>-</v>
      </c>
      <c r="E1137" s="70" t="str">
        <f t="shared" si="18"/>
        <v xml:space="preserve">, </v>
      </c>
    </row>
    <row r="1138" spans="1:5">
      <c r="A1138" s="74">
        <v>1136</v>
      </c>
      <c r="D1138" s="70" t="str">
        <f>VLOOKUP(C1138,'School Codes'!A:B,2)</f>
        <v>-</v>
      </c>
      <c r="E1138" s="70" t="str">
        <f t="shared" si="18"/>
        <v xml:space="preserve">, </v>
      </c>
    </row>
    <row r="1139" spans="1:5">
      <c r="A1139" s="74">
        <v>1137</v>
      </c>
      <c r="D1139" s="70" t="str">
        <f>VLOOKUP(C1139,'School Codes'!A:B,2)</f>
        <v>-</v>
      </c>
      <c r="E1139" s="70" t="str">
        <f t="shared" si="18"/>
        <v xml:space="preserve">, </v>
      </c>
    </row>
    <row r="1140" spans="1:5">
      <c r="A1140" s="74">
        <v>1138</v>
      </c>
      <c r="D1140" s="70" t="str">
        <f>VLOOKUP(C1140,'School Codes'!A:B,2)</f>
        <v>-</v>
      </c>
      <c r="E1140" s="70" t="str">
        <f t="shared" si="18"/>
        <v xml:space="preserve">, </v>
      </c>
    </row>
    <row r="1141" spans="1:5">
      <c r="A1141" s="74">
        <v>1139</v>
      </c>
      <c r="D1141" s="70" t="str">
        <f>VLOOKUP(C1141,'School Codes'!A:B,2)</f>
        <v>-</v>
      </c>
      <c r="E1141" s="70" t="str">
        <f t="shared" si="18"/>
        <v xml:space="preserve">, </v>
      </c>
    </row>
    <row r="1142" spans="1:5">
      <c r="A1142" s="74">
        <v>1140</v>
      </c>
      <c r="D1142" s="70" t="str">
        <f>VLOOKUP(C1142,'School Codes'!A:B,2)</f>
        <v>-</v>
      </c>
      <c r="E1142" s="70" t="str">
        <f t="shared" si="18"/>
        <v xml:space="preserve">, </v>
      </c>
    </row>
    <row r="1143" spans="1:5">
      <c r="A1143" s="74">
        <v>1141</v>
      </c>
      <c r="D1143" s="70" t="str">
        <f>VLOOKUP(C1143,'School Codes'!A:B,2)</f>
        <v>-</v>
      </c>
      <c r="E1143" s="70" t="str">
        <f t="shared" si="18"/>
        <v xml:space="preserve">, </v>
      </c>
    </row>
    <row r="1144" spans="1:5">
      <c r="A1144" s="74">
        <v>1142</v>
      </c>
      <c r="D1144" s="70" t="str">
        <f>VLOOKUP(C1144,'School Codes'!A:B,2)</f>
        <v>-</v>
      </c>
      <c r="E1144" s="70" t="str">
        <f t="shared" si="18"/>
        <v xml:space="preserve">, </v>
      </c>
    </row>
    <row r="1145" spans="1:5">
      <c r="A1145" s="74">
        <v>1143</v>
      </c>
      <c r="D1145" s="70" t="str">
        <f>VLOOKUP(C1145,'School Codes'!A:B,2)</f>
        <v>-</v>
      </c>
      <c r="E1145" s="70" t="str">
        <f t="shared" si="18"/>
        <v xml:space="preserve">, </v>
      </c>
    </row>
    <row r="1146" spans="1:5">
      <c r="A1146" s="74">
        <v>1144</v>
      </c>
      <c r="D1146" s="70" t="str">
        <f>VLOOKUP(C1146,'School Codes'!A:B,2)</f>
        <v>-</v>
      </c>
      <c r="E1146" s="70" t="str">
        <f t="shared" ref="E1146:E1202" si="19">IF(A1146="","",CONCATENATE(B1146,", ",C1146))</f>
        <v xml:space="preserve">, </v>
      </c>
    </row>
    <row r="1147" spans="1:5">
      <c r="A1147" s="74">
        <v>1145</v>
      </c>
      <c r="D1147" s="70" t="str">
        <f>VLOOKUP(C1147,'School Codes'!A:B,2)</f>
        <v>-</v>
      </c>
      <c r="E1147" s="70" t="str">
        <f t="shared" si="19"/>
        <v xml:space="preserve">, </v>
      </c>
    </row>
    <row r="1148" spans="1:5">
      <c r="A1148" s="74">
        <v>1146</v>
      </c>
      <c r="D1148" s="70" t="str">
        <f>VLOOKUP(C1148,'School Codes'!A:B,2)</f>
        <v>-</v>
      </c>
      <c r="E1148" s="70" t="str">
        <f t="shared" si="19"/>
        <v xml:space="preserve">, </v>
      </c>
    </row>
    <row r="1149" spans="1:5">
      <c r="A1149" s="74">
        <v>1147</v>
      </c>
      <c r="D1149" s="70" t="str">
        <f>VLOOKUP(C1149,'School Codes'!A:B,2)</f>
        <v>-</v>
      </c>
      <c r="E1149" s="70" t="str">
        <f t="shared" si="19"/>
        <v xml:space="preserve">, </v>
      </c>
    </row>
    <row r="1150" spans="1:5">
      <c r="A1150" s="74">
        <v>1148</v>
      </c>
      <c r="D1150" s="70" t="str">
        <f>VLOOKUP(C1150,'School Codes'!A:B,2)</f>
        <v>-</v>
      </c>
      <c r="E1150" s="70" t="str">
        <f t="shared" si="19"/>
        <v xml:space="preserve">, </v>
      </c>
    </row>
    <row r="1151" spans="1:5">
      <c r="A1151" s="74">
        <v>1149</v>
      </c>
      <c r="D1151" s="70" t="str">
        <f>VLOOKUP(C1151,'School Codes'!A:B,2)</f>
        <v>-</v>
      </c>
      <c r="E1151" s="70" t="str">
        <f t="shared" si="19"/>
        <v xml:space="preserve">, </v>
      </c>
    </row>
    <row r="1152" spans="1:5">
      <c r="A1152" s="74">
        <v>1150</v>
      </c>
      <c r="D1152" s="70" t="str">
        <f>VLOOKUP(C1152,'School Codes'!A:B,2)</f>
        <v>-</v>
      </c>
      <c r="E1152" s="70" t="str">
        <f t="shared" si="19"/>
        <v xml:space="preserve">, </v>
      </c>
    </row>
    <row r="1153" spans="1:5">
      <c r="A1153" s="74">
        <v>1151</v>
      </c>
      <c r="D1153" s="70" t="str">
        <f>VLOOKUP(C1153,'School Codes'!A:B,2)</f>
        <v>-</v>
      </c>
      <c r="E1153" s="70" t="str">
        <f t="shared" si="19"/>
        <v xml:space="preserve">, </v>
      </c>
    </row>
    <row r="1154" spans="1:5">
      <c r="A1154" s="74">
        <v>1152</v>
      </c>
      <c r="D1154" s="70" t="str">
        <f>VLOOKUP(C1154,'School Codes'!A:B,2)</f>
        <v>-</v>
      </c>
      <c r="E1154" s="70" t="str">
        <f t="shared" si="19"/>
        <v xml:space="preserve">, </v>
      </c>
    </row>
    <row r="1155" spans="1:5">
      <c r="A1155" s="74">
        <v>1153</v>
      </c>
      <c r="D1155" s="70" t="str">
        <f>VLOOKUP(C1155,'School Codes'!A:B,2)</f>
        <v>-</v>
      </c>
      <c r="E1155" s="70" t="str">
        <f t="shared" si="19"/>
        <v xml:space="preserve">, </v>
      </c>
    </row>
    <row r="1156" spans="1:5">
      <c r="A1156" s="74">
        <v>1154</v>
      </c>
      <c r="D1156" s="70" t="str">
        <f>VLOOKUP(C1156,'School Codes'!A:B,2)</f>
        <v>-</v>
      </c>
      <c r="E1156" s="70" t="str">
        <f t="shared" si="19"/>
        <v xml:space="preserve">, </v>
      </c>
    </row>
    <row r="1157" spans="1:5">
      <c r="A1157" s="74">
        <v>1155</v>
      </c>
      <c r="D1157" s="70" t="str">
        <f>VLOOKUP(C1157,'School Codes'!A:B,2)</f>
        <v>-</v>
      </c>
      <c r="E1157" s="70" t="str">
        <f t="shared" si="19"/>
        <v xml:space="preserve">, </v>
      </c>
    </row>
    <row r="1158" spans="1:5">
      <c r="A1158" s="74">
        <v>1156</v>
      </c>
      <c r="D1158" s="70" t="str">
        <f>VLOOKUP(C1158,'School Codes'!A:B,2)</f>
        <v>-</v>
      </c>
      <c r="E1158" s="70" t="str">
        <f t="shared" si="19"/>
        <v xml:space="preserve">, </v>
      </c>
    </row>
    <row r="1159" spans="1:5">
      <c r="A1159" s="74">
        <v>1157</v>
      </c>
      <c r="D1159" s="70" t="str">
        <f>VLOOKUP(C1159,'School Codes'!A:B,2)</f>
        <v>-</v>
      </c>
      <c r="E1159" s="70" t="str">
        <f t="shared" si="19"/>
        <v xml:space="preserve">, </v>
      </c>
    </row>
    <row r="1160" spans="1:5">
      <c r="A1160" s="74">
        <v>1158</v>
      </c>
      <c r="D1160" s="70" t="str">
        <f>VLOOKUP(C1160,'School Codes'!A:B,2)</f>
        <v>-</v>
      </c>
      <c r="E1160" s="70" t="str">
        <f t="shared" si="19"/>
        <v xml:space="preserve">, </v>
      </c>
    </row>
    <row r="1161" spans="1:5">
      <c r="A1161" s="74">
        <v>1159</v>
      </c>
      <c r="D1161" s="70" t="str">
        <f>VLOOKUP(C1161,'School Codes'!A:B,2)</f>
        <v>-</v>
      </c>
      <c r="E1161" s="70" t="str">
        <f t="shared" si="19"/>
        <v xml:space="preserve">, </v>
      </c>
    </row>
    <row r="1162" spans="1:5">
      <c r="A1162" s="74">
        <v>1160</v>
      </c>
      <c r="D1162" s="70" t="str">
        <f>VLOOKUP(C1162,'School Codes'!A:B,2)</f>
        <v>-</v>
      </c>
      <c r="E1162" s="70" t="str">
        <f t="shared" si="19"/>
        <v xml:space="preserve">, </v>
      </c>
    </row>
    <row r="1163" spans="1:5">
      <c r="A1163" s="74">
        <v>1161</v>
      </c>
      <c r="D1163" s="70" t="str">
        <f>VLOOKUP(C1163,'School Codes'!A:B,2)</f>
        <v>-</v>
      </c>
      <c r="E1163" s="70" t="str">
        <f t="shared" si="19"/>
        <v xml:space="preserve">, </v>
      </c>
    </row>
    <row r="1164" spans="1:5">
      <c r="A1164" s="74">
        <v>1162</v>
      </c>
      <c r="D1164" s="70" t="str">
        <f>VLOOKUP(C1164,'School Codes'!A:B,2)</f>
        <v>-</v>
      </c>
      <c r="E1164" s="70" t="str">
        <f t="shared" si="19"/>
        <v xml:space="preserve">, </v>
      </c>
    </row>
    <row r="1165" spans="1:5">
      <c r="A1165" s="74">
        <v>1163</v>
      </c>
      <c r="D1165" s="70" t="str">
        <f>VLOOKUP(C1165,'School Codes'!A:B,2)</f>
        <v>-</v>
      </c>
      <c r="E1165" s="70" t="str">
        <f t="shared" si="19"/>
        <v xml:space="preserve">, </v>
      </c>
    </row>
    <row r="1166" spans="1:5">
      <c r="A1166" s="74">
        <v>1164</v>
      </c>
      <c r="D1166" s="70" t="str">
        <f>VLOOKUP(C1166,'School Codes'!A:B,2)</f>
        <v>-</v>
      </c>
      <c r="E1166" s="70" t="str">
        <f t="shared" si="19"/>
        <v xml:space="preserve">, </v>
      </c>
    </row>
    <row r="1167" spans="1:5">
      <c r="A1167" s="74">
        <v>1165</v>
      </c>
      <c r="D1167" s="70" t="str">
        <f>VLOOKUP(C1167,'School Codes'!A:B,2)</f>
        <v>-</v>
      </c>
      <c r="E1167" s="70" t="str">
        <f t="shared" si="19"/>
        <v xml:space="preserve">, </v>
      </c>
    </row>
    <row r="1168" spans="1:5">
      <c r="A1168" s="74">
        <v>1166</v>
      </c>
      <c r="D1168" s="70" t="str">
        <f>VLOOKUP(C1168,'School Codes'!A:B,2)</f>
        <v>-</v>
      </c>
      <c r="E1168" s="70" t="str">
        <f t="shared" si="19"/>
        <v xml:space="preserve">, </v>
      </c>
    </row>
    <row r="1169" spans="1:5">
      <c r="A1169" s="74">
        <v>1167</v>
      </c>
      <c r="D1169" s="70" t="str">
        <f>VLOOKUP(C1169,'School Codes'!A:B,2)</f>
        <v>-</v>
      </c>
      <c r="E1169" s="70" t="str">
        <f t="shared" si="19"/>
        <v xml:space="preserve">, </v>
      </c>
    </row>
    <row r="1170" spans="1:5">
      <c r="A1170" s="74">
        <v>1168</v>
      </c>
      <c r="D1170" s="70" t="str">
        <f>VLOOKUP(C1170,'School Codes'!A:B,2)</f>
        <v>-</v>
      </c>
      <c r="E1170" s="70" t="str">
        <f t="shared" si="19"/>
        <v xml:space="preserve">, </v>
      </c>
    </row>
    <row r="1171" spans="1:5">
      <c r="A1171" s="74">
        <v>1169</v>
      </c>
      <c r="D1171" s="70" t="str">
        <f>VLOOKUP(C1171,'School Codes'!A:B,2)</f>
        <v>-</v>
      </c>
      <c r="E1171" s="70" t="str">
        <f t="shared" si="19"/>
        <v xml:space="preserve">, </v>
      </c>
    </row>
    <row r="1172" spans="1:5">
      <c r="A1172" s="74">
        <v>1170</v>
      </c>
      <c r="D1172" s="70" t="str">
        <f>VLOOKUP(C1172,'School Codes'!A:B,2)</f>
        <v>-</v>
      </c>
      <c r="E1172" s="70" t="str">
        <f t="shared" si="19"/>
        <v xml:space="preserve">, </v>
      </c>
    </row>
    <row r="1173" spans="1:5">
      <c r="A1173" s="74">
        <v>1171</v>
      </c>
      <c r="D1173" s="70" t="str">
        <f>VLOOKUP(C1173,'School Codes'!A:B,2)</f>
        <v>-</v>
      </c>
      <c r="E1173" s="70" t="str">
        <f t="shared" si="19"/>
        <v xml:space="preserve">, </v>
      </c>
    </row>
    <row r="1174" spans="1:5">
      <c r="A1174" s="74">
        <v>1172</v>
      </c>
      <c r="D1174" s="70" t="str">
        <f>VLOOKUP(C1174,'School Codes'!A:B,2)</f>
        <v>-</v>
      </c>
      <c r="E1174" s="70" t="str">
        <f t="shared" si="19"/>
        <v xml:space="preserve">, </v>
      </c>
    </row>
    <row r="1175" spans="1:5">
      <c r="A1175" s="74">
        <v>1173</v>
      </c>
      <c r="D1175" s="70" t="str">
        <f>VLOOKUP(C1175,'School Codes'!A:B,2)</f>
        <v>-</v>
      </c>
      <c r="E1175" s="70" t="str">
        <f t="shared" si="19"/>
        <v xml:space="preserve">, </v>
      </c>
    </row>
    <row r="1176" spans="1:5">
      <c r="A1176" s="74">
        <v>1174</v>
      </c>
      <c r="D1176" s="70" t="str">
        <f>VLOOKUP(C1176,'School Codes'!A:B,2)</f>
        <v>-</v>
      </c>
      <c r="E1176" s="70" t="str">
        <f t="shared" si="19"/>
        <v xml:space="preserve">, </v>
      </c>
    </row>
    <row r="1177" spans="1:5">
      <c r="A1177" s="74">
        <v>1175</v>
      </c>
      <c r="D1177" s="70" t="str">
        <f>VLOOKUP(C1177,'School Codes'!A:B,2)</f>
        <v>-</v>
      </c>
      <c r="E1177" s="70" t="str">
        <f t="shared" si="19"/>
        <v xml:space="preserve">, </v>
      </c>
    </row>
    <row r="1178" spans="1:5">
      <c r="A1178" s="74">
        <v>1176</v>
      </c>
      <c r="D1178" s="70" t="str">
        <f>VLOOKUP(C1178,'School Codes'!A:B,2)</f>
        <v>-</v>
      </c>
      <c r="E1178" s="70" t="str">
        <f t="shared" si="19"/>
        <v xml:space="preserve">, </v>
      </c>
    </row>
    <row r="1179" spans="1:5">
      <c r="A1179" s="74">
        <v>1177</v>
      </c>
      <c r="D1179" s="70" t="str">
        <f>VLOOKUP(C1179,'School Codes'!A:B,2)</f>
        <v>-</v>
      </c>
      <c r="E1179" s="70" t="str">
        <f t="shared" si="19"/>
        <v xml:space="preserve">, </v>
      </c>
    </row>
    <row r="1180" spans="1:5">
      <c r="A1180" s="74">
        <v>1178</v>
      </c>
      <c r="D1180" s="70" t="str">
        <f>VLOOKUP(C1180,'School Codes'!A:B,2)</f>
        <v>-</v>
      </c>
      <c r="E1180" s="70" t="str">
        <f t="shared" si="19"/>
        <v xml:space="preserve">, </v>
      </c>
    </row>
    <row r="1181" spans="1:5">
      <c r="A1181" s="74">
        <v>1179</v>
      </c>
      <c r="D1181" s="70" t="str">
        <f>VLOOKUP(C1181,'School Codes'!A:B,2)</f>
        <v>-</v>
      </c>
      <c r="E1181" s="70" t="str">
        <f t="shared" si="19"/>
        <v xml:space="preserve">, </v>
      </c>
    </row>
    <row r="1182" spans="1:5">
      <c r="A1182" s="74">
        <v>1180</v>
      </c>
      <c r="D1182" s="70" t="str">
        <f>VLOOKUP(C1182,'School Codes'!A:B,2)</f>
        <v>-</v>
      </c>
      <c r="E1182" s="70" t="str">
        <f t="shared" si="19"/>
        <v xml:space="preserve">, </v>
      </c>
    </row>
    <row r="1183" spans="1:5">
      <c r="A1183" s="74">
        <v>1181</v>
      </c>
      <c r="D1183" s="70" t="str">
        <f>VLOOKUP(C1183,'School Codes'!A:B,2)</f>
        <v>-</v>
      </c>
      <c r="E1183" s="70" t="str">
        <f t="shared" si="19"/>
        <v xml:space="preserve">, </v>
      </c>
    </row>
    <row r="1184" spans="1:5">
      <c r="A1184" s="74">
        <v>1182</v>
      </c>
      <c r="D1184" s="70" t="str">
        <f>VLOOKUP(C1184,'School Codes'!A:B,2)</f>
        <v>-</v>
      </c>
      <c r="E1184" s="70" t="str">
        <f t="shared" si="19"/>
        <v xml:space="preserve">, </v>
      </c>
    </row>
    <row r="1185" spans="1:5">
      <c r="A1185" s="74">
        <v>1183</v>
      </c>
      <c r="D1185" s="70" t="str">
        <f>VLOOKUP(C1185,'School Codes'!A:B,2)</f>
        <v>-</v>
      </c>
      <c r="E1185" s="70" t="str">
        <f t="shared" si="19"/>
        <v xml:space="preserve">, </v>
      </c>
    </row>
    <row r="1186" spans="1:5">
      <c r="A1186" s="74">
        <v>1184</v>
      </c>
      <c r="D1186" s="70" t="str">
        <f>VLOOKUP(C1186,'School Codes'!A:B,2)</f>
        <v>-</v>
      </c>
      <c r="E1186" s="70" t="str">
        <f t="shared" si="19"/>
        <v xml:space="preserve">, </v>
      </c>
    </row>
    <row r="1187" spans="1:5">
      <c r="A1187" s="74">
        <v>1185</v>
      </c>
      <c r="D1187" s="70" t="str">
        <f>VLOOKUP(C1187,'School Codes'!A:B,2)</f>
        <v>-</v>
      </c>
      <c r="E1187" s="70" t="str">
        <f t="shared" si="19"/>
        <v xml:space="preserve">, </v>
      </c>
    </row>
    <row r="1188" spans="1:5">
      <c r="A1188" s="74">
        <v>1186</v>
      </c>
      <c r="D1188" s="70" t="str">
        <f>VLOOKUP(C1188,'School Codes'!A:B,2)</f>
        <v>-</v>
      </c>
      <c r="E1188" s="70" t="str">
        <f t="shared" si="19"/>
        <v xml:space="preserve">, </v>
      </c>
    </row>
    <row r="1189" spans="1:5">
      <c r="A1189" s="74">
        <v>1187</v>
      </c>
      <c r="D1189" s="70" t="str">
        <f>VLOOKUP(C1189,'School Codes'!A:B,2)</f>
        <v>-</v>
      </c>
      <c r="E1189" s="70" t="str">
        <f t="shared" si="19"/>
        <v xml:space="preserve">, </v>
      </c>
    </row>
    <row r="1190" spans="1:5">
      <c r="A1190" s="74">
        <v>1188</v>
      </c>
      <c r="D1190" s="70" t="str">
        <f>VLOOKUP(C1190,'School Codes'!A:B,2)</f>
        <v>-</v>
      </c>
      <c r="E1190" s="70" t="str">
        <f t="shared" si="19"/>
        <v xml:space="preserve">, </v>
      </c>
    </row>
    <row r="1191" spans="1:5">
      <c r="A1191" s="74">
        <v>1189</v>
      </c>
      <c r="D1191" s="70" t="str">
        <f>VLOOKUP(C1191,'School Codes'!A:B,2)</f>
        <v>-</v>
      </c>
      <c r="E1191" s="70" t="str">
        <f t="shared" si="19"/>
        <v xml:space="preserve">, </v>
      </c>
    </row>
    <row r="1192" spans="1:5">
      <c r="A1192" s="74">
        <v>1190</v>
      </c>
      <c r="D1192" s="70" t="str">
        <f>VLOOKUP(C1192,'School Codes'!A:B,2)</f>
        <v>-</v>
      </c>
      <c r="E1192" s="70" t="str">
        <f t="shared" si="19"/>
        <v xml:space="preserve">, </v>
      </c>
    </row>
    <row r="1193" spans="1:5">
      <c r="A1193" s="74">
        <v>1191</v>
      </c>
      <c r="D1193" s="70" t="str">
        <f>VLOOKUP(C1193,'School Codes'!A:B,2)</f>
        <v>-</v>
      </c>
      <c r="E1193" s="70" t="str">
        <f t="shared" si="19"/>
        <v xml:space="preserve">, </v>
      </c>
    </row>
    <row r="1194" spans="1:5">
      <c r="A1194" s="74">
        <v>1192</v>
      </c>
      <c r="D1194" s="70" t="str">
        <f>VLOOKUP(C1194,'School Codes'!A:B,2)</f>
        <v>-</v>
      </c>
      <c r="E1194" s="70" t="str">
        <f t="shared" si="19"/>
        <v xml:space="preserve">, </v>
      </c>
    </row>
    <row r="1195" spans="1:5">
      <c r="A1195" s="74">
        <v>1193</v>
      </c>
      <c r="D1195" s="70" t="str">
        <f>VLOOKUP(C1195,'School Codes'!A:B,2)</f>
        <v>-</v>
      </c>
      <c r="E1195" s="70" t="str">
        <f t="shared" si="19"/>
        <v xml:space="preserve">, </v>
      </c>
    </row>
    <row r="1196" spans="1:5">
      <c r="A1196" s="74">
        <v>1194</v>
      </c>
      <c r="D1196" s="70" t="str">
        <f>VLOOKUP(C1196,'School Codes'!A:B,2)</f>
        <v>-</v>
      </c>
      <c r="E1196" s="70" t="str">
        <f t="shared" si="19"/>
        <v xml:space="preserve">, </v>
      </c>
    </row>
    <row r="1197" spans="1:5">
      <c r="A1197" s="74">
        <v>1195</v>
      </c>
      <c r="D1197" s="70" t="str">
        <f>VLOOKUP(C1197,'School Codes'!A:B,2)</f>
        <v>-</v>
      </c>
      <c r="E1197" s="70" t="str">
        <f t="shared" si="19"/>
        <v xml:space="preserve">, </v>
      </c>
    </row>
    <row r="1198" spans="1:5">
      <c r="A1198" s="74">
        <v>1196</v>
      </c>
      <c r="D1198" s="70" t="str">
        <f>VLOOKUP(C1198,'School Codes'!A:B,2)</f>
        <v>-</v>
      </c>
      <c r="E1198" s="70" t="str">
        <f t="shared" si="19"/>
        <v xml:space="preserve">, </v>
      </c>
    </row>
    <row r="1199" spans="1:5">
      <c r="A1199" s="74">
        <v>1197</v>
      </c>
      <c r="D1199" s="70" t="str">
        <f>VLOOKUP(C1199,'School Codes'!A:B,2)</f>
        <v>-</v>
      </c>
      <c r="E1199" s="70" t="str">
        <f t="shared" si="19"/>
        <v xml:space="preserve">, </v>
      </c>
    </row>
    <row r="1200" spans="1:5">
      <c r="A1200" s="74">
        <v>1198</v>
      </c>
      <c r="D1200" s="70" t="str">
        <f>VLOOKUP(C1200,'School Codes'!A:B,2)</f>
        <v>-</v>
      </c>
      <c r="E1200" s="70" t="str">
        <f t="shared" si="19"/>
        <v xml:space="preserve">, </v>
      </c>
    </row>
    <row r="1201" spans="1:5">
      <c r="A1201" s="74">
        <v>1199</v>
      </c>
      <c r="D1201" s="70" t="str">
        <f>VLOOKUP(C1201,'School Codes'!A:B,2)</f>
        <v>-</v>
      </c>
      <c r="E1201" s="70" t="str">
        <f t="shared" si="19"/>
        <v xml:space="preserve">, </v>
      </c>
    </row>
    <row r="1202" spans="1:5">
      <c r="A1202" s="74">
        <v>1200</v>
      </c>
      <c r="D1202" s="70" t="str">
        <f>VLOOKUP(C1202,'School Codes'!A:B,2)</f>
        <v>-</v>
      </c>
      <c r="E1202" s="70" t="str">
        <f t="shared" si="19"/>
        <v xml:space="preserve">, </v>
      </c>
    </row>
    <row r="1203" spans="1:5">
      <c r="E1203" s="6" t="str">
        <f>IF(A1203="","",CONCATENATE(#REF!," ",#REF!))</f>
        <v/>
      </c>
    </row>
    <row r="1204" spans="1:5">
      <c r="E1204" s="6" t="str">
        <f>IF(A1204="","",CONCATENATE(#REF!," ",#REF!))</f>
        <v/>
      </c>
    </row>
    <row r="1205" spans="1:5">
      <c r="E1205" s="6" t="str">
        <f>IF(A1205="","",CONCATENATE(#REF!," ",#REF!))</f>
        <v/>
      </c>
    </row>
    <row r="1206" spans="1:5">
      <c r="E1206" s="6" t="str">
        <f>IF(A1206="","",CONCATENATE(#REF!," ",#REF!))</f>
        <v/>
      </c>
    </row>
    <row r="1207" spans="1:5">
      <c r="E1207" s="6" t="str">
        <f>IF(A1207="","",CONCATENATE(#REF!," ",#REF!))</f>
        <v/>
      </c>
    </row>
    <row r="1208" spans="1:5">
      <c r="E1208" s="6" t="str">
        <f>IF(A1208="","",CONCATENATE(#REF!," ",#REF!))</f>
        <v/>
      </c>
    </row>
    <row r="1209" spans="1:5">
      <c r="E1209" s="6" t="str">
        <f>IF(A1209="","",CONCATENATE(#REF!," ",#REF!))</f>
        <v/>
      </c>
    </row>
    <row r="1210" spans="1:5">
      <c r="E1210" s="6" t="str">
        <f>IF(A1210="","",CONCATENATE(#REF!," ",#REF!))</f>
        <v/>
      </c>
    </row>
    <row r="1211" spans="1:5">
      <c r="E1211" s="6" t="str">
        <f>IF(A1211="","",CONCATENATE(#REF!," ",#REF!))</f>
        <v/>
      </c>
    </row>
    <row r="1212" spans="1:5">
      <c r="E1212" s="6" t="str">
        <f>IF(A1212="","",CONCATENATE(#REF!," ",#REF!))</f>
        <v/>
      </c>
    </row>
    <row r="1213" spans="1:5">
      <c r="E1213" s="6" t="str">
        <f>IF(A1213="","",CONCATENATE(#REF!," ",#REF!))</f>
        <v/>
      </c>
    </row>
    <row r="1214" spans="1:5">
      <c r="E1214" s="6" t="str">
        <f>IF(A1214="","",CONCATENATE(#REF!," ",#REF!))</f>
        <v/>
      </c>
    </row>
    <row r="1215" spans="1:5">
      <c r="E1215" s="6" t="str">
        <f>IF(A1215="","",CONCATENATE(#REF!," ",#REF!))</f>
        <v/>
      </c>
    </row>
    <row r="1216" spans="1:5">
      <c r="E1216" s="6" t="str">
        <f>IF(A1216="","",CONCATENATE(#REF!," ",#REF!))</f>
        <v/>
      </c>
    </row>
    <row r="1217" spans="5:5">
      <c r="E1217" s="6" t="str">
        <f>IF(A1217="","",CONCATENATE(#REF!," ",#REF!))</f>
        <v/>
      </c>
    </row>
    <row r="1218" spans="5:5">
      <c r="E1218" s="6" t="str">
        <f>IF(A1218="","",CONCATENATE(#REF!," ",#REF!))</f>
        <v/>
      </c>
    </row>
    <row r="1219" spans="5:5">
      <c r="E1219" s="6" t="str">
        <f>IF(A1219="","",CONCATENATE(#REF!," ",#REF!))</f>
        <v/>
      </c>
    </row>
    <row r="1220" spans="5:5">
      <c r="E1220" s="6" t="str">
        <f>IF(A1220="","",CONCATENATE(#REF!," ",#REF!))</f>
        <v/>
      </c>
    </row>
    <row r="1221" spans="5:5">
      <c r="E1221" s="6" t="str">
        <f>IF(A1221="","",CONCATENATE(#REF!," ",#REF!))</f>
        <v/>
      </c>
    </row>
    <row r="1222" spans="5:5">
      <c r="E1222" s="6" t="str">
        <f>IF(A1222="","",CONCATENATE(#REF!," ",#REF!))</f>
        <v/>
      </c>
    </row>
    <row r="1223" spans="5:5">
      <c r="E1223" s="6" t="str">
        <f>IF(A1223="","",CONCATENATE(#REF!," ",#REF!))</f>
        <v/>
      </c>
    </row>
    <row r="1224" spans="5:5">
      <c r="E1224" s="6" t="str">
        <f>IF(A1224="","",CONCATENATE(#REF!," ",#REF!))</f>
        <v/>
      </c>
    </row>
    <row r="1225" spans="5:5">
      <c r="E1225" s="6" t="str">
        <f>IF(A1225="","",CONCATENATE(#REF!," ",#REF!))</f>
        <v/>
      </c>
    </row>
    <row r="1226" spans="5:5">
      <c r="E1226" s="6" t="str">
        <f>IF(A1226="","",CONCATENATE(#REF!," ",#REF!))</f>
        <v/>
      </c>
    </row>
    <row r="1227" spans="5:5">
      <c r="E1227" s="6" t="str">
        <f>IF(A1227="","",CONCATENATE(#REF!," ",#REF!))</f>
        <v/>
      </c>
    </row>
    <row r="1228" spans="5:5">
      <c r="E1228" s="6" t="str">
        <f>IF(A1228="","",CONCATENATE(#REF!," ",#REF!))</f>
        <v/>
      </c>
    </row>
    <row r="1229" spans="5:5">
      <c r="E1229" s="6" t="str">
        <f>IF(A1229="","",CONCATENATE(#REF!," ",#REF!))</f>
        <v/>
      </c>
    </row>
    <row r="1230" spans="5:5">
      <c r="E1230" s="6" t="str">
        <f>IF(A1230="","",CONCATENATE(#REF!," ",#REF!))</f>
        <v/>
      </c>
    </row>
    <row r="1231" spans="5:5">
      <c r="E1231" s="6" t="str">
        <f>IF(A1231="","",CONCATENATE(#REF!," ",#REF!))</f>
        <v/>
      </c>
    </row>
    <row r="1232" spans="5:5">
      <c r="E1232" s="6" t="str">
        <f>IF(A1232="","",CONCATENATE(#REF!," ",#REF!))</f>
        <v/>
      </c>
    </row>
    <row r="1233" spans="5:5">
      <c r="E1233" s="6" t="str">
        <f>IF(A1233="","",CONCATENATE(#REF!," ",#REF!))</f>
        <v/>
      </c>
    </row>
    <row r="1234" spans="5:5">
      <c r="E1234" s="6" t="str">
        <f>IF(A1234="","",CONCATENATE(#REF!," ",#REF!))</f>
        <v/>
      </c>
    </row>
    <row r="1235" spans="5:5">
      <c r="E1235" s="6" t="str">
        <f>IF(A1235="","",CONCATENATE(#REF!," ",#REF!))</f>
        <v/>
      </c>
    </row>
    <row r="1236" spans="5:5">
      <c r="E1236" s="6" t="str">
        <f>IF(A1236="","",CONCATENATE(#REF!," ",#REF!))</f>
        <v/>
      </c>
    </row>
    <row r="1237" spans="5:5">
      <c r="E1237" s="6" t="str">
        <f>IF(A1237="","",CONCATENATE(#REF!," ",#REF!))</f>
        <v/>
      </c>
    </row>
    <row r="1238" spans="5:5">
      <c r="E1238" s="6" t="str">
        <f>IF(A1238="","",CONCATENATE(#REF!," ",#REF!))</f>
        <v/>
      </c>
    </row>
    <row r="1239" spans="5:5">
      <c r="E1239" s="6" t="str">
        <f>IF(A1239="","",CONCATENATE(#REF!," ",#REF!))</f>
        <v/>
      </c>
    </row>
    <row r="1240" spans="5:5">
      <c r="E1240" s="6" t="str">
        <f>IF(A1240="","",CONCATENATE(#REF!," ",#REF!))</f>
        <v/>
      </c>
    </row>
    <row r="1241" spans="5:5">
      <c r="E1241" s="6" t="str">
        <f>IF(A1241="","",CONCATENATE(#REF!," ",#REF!))</f>
        <v/>
      </c>
    </row>
    <row r="1242" spans="5:5">
      <c r="E1242" s="6" t="str">
        <f>IF(A1242="","",CONCATENATE(#REF!," ",#REF!))</f>
        <v/>
      </c>
    </row>
    <row r="1243" spans="5:5">
      <c r="E1243" s="6" t="str">
        <f>IF(A1243="","",CONCATENATE(#REF!," ",#REF!))</f>
        <v/>
      </c>
    </row>
    <row r="1244" spans="5:5">
      <c r="E1244" s="6" t="str">
        <f>IF(A1244="","",CONCATENATE(#REF!," ",#REF!))</f>
        <v/>
      </c>
    </row>
    <row r="1245" spans="5:5">
      <c r="E1245" s="6" t="str">
        <f>IF(A1245="","",CONCATENATE(#REF!," ",#REF!))</f>
        <v/>
      </c>
    </row>
    <row r="1246" spans="5:5">
      <c r="E1246" s="6" t="str">
        <f>IF(A1246="","",CONCATENATE(#REF!," ",#REF!))</f>
        <v/>
      </c>
    </row>
    <row r="1247" spans="5:5">
      <c r="E1247" s="6" t="str">
        <f>IF(A1247="","",CONCATENATE(#REF!," ",#REF!))</f>
        <v/>
      </c>
    </row>
    <row r="1248" spans="5:5">
      <c r="E1248" s="6" t="str">
        <f>IF(A1248="","",CONCATENATE(#REF!," ",#REF!))</f>
        <v/>
      </c>
    </row>
    <row r="1249" spans="5:5">
      <c r="E1249" s="6" t="str">
        <f>IF(A1249="","",CONCATENATE(#REF!," ",#REF!))</f>
        <v/>
      </c>
    </row>
    <row r="1250" spans="5:5">
      <c r="E1250" s="6" t="str">
        <f>IF(A1250="","",CONCATENATE(#REF!," ",#REF!))</f>
        <v/>
      </c>
    </row>
    <row r="1251" spans="5:5">
      <c r="E1251" s="6" t="str">
        <f>IF(A1251="","",CONCATENATE(#REF!," ",#REF!))</f>
        <v/>
      </c>
    </row>
    <row r="1252" spans="5:5">
      <c r="E1252" s="6" t="str">
        <f>IF(A1252="","",CONCATENATE(#REF!," ",#REF!))</f>
        <v/>
      </c>
    </row>
    <row r="1253" spans="5:5">
      <c r="E1253" s="6" t="str">
        <f>IF(A1253="","",CONCATENATE(#REF!," ",#REF!))</f>
        <v/>
      </c>
    </row>
    <row r="1254" spans="5:5">
      <c r="E1254" s="6" t="str">
        <f>IF(A1254="","",CONCATENATE(#REF!," ",#REF!))</f>
        <v/>
      </c>
    </row>
    <row r="1255" spans="5:5">
      <c r="E1255" s="6" t="str">
        <f>IF(A1255="","",CONCATENATE(#REF!," ",#REF!))</f>
        <v/>
      </c>
    </row>
    <row r="1256" spans="5:5">
      <c r="E1256" s="6" t="str">
        <f>IF(A1256="","",CONCATENATE(#REF!," ",#REF!))</f>
        <v/>
      </c>
    </row>
    <row r="1257" spans="5:5">
      <c r="E1257" s="6" t="str">
        <f>IF(A1257="","",CONCATENATE(#REF!," ",#REF!))</f>
        <v/>
      </c>
    </row>
    <row r="1258" spans="5:5">
      <c r="E1258" s="6" t="str">
        <f>IF(A1258="","",CONCATENATE(#REF!," ",#REF!))</f>
        <v/>
      </c>
    </row>
    <row r="1259" spans="5:5">
      <c r="E1259" s="6" t="str">
        <f>IF(A1259="","",CONCATENATE(#REF!," ",#REF!))</f>
        <v/>
      </c>
    </row>
    <row r="1260" spans="5:5">
      <c r="E1260" s="6" t="str">
        <f>IF(A1260="","",CONCATENATE(#REF!," ",#REF!))</f>
        <v/>
      </c>
    </row>
    <row r="1261" spans="5:5">
      <c r="E1261" s="6" t="str">
        <f>IF(A1261="","",CONCATENATE(#REF!," ",#REF!))</f>
        <v/>
      </c>
    </row>
    <row r="1262" spans="5:5">
      <c r="E1262" s="6" t="str">
        <f>IF(A1262="","",CONCATENATE(#REF!," ",#REF!))</f>
        <v/>
      </c>
    </row>
    <row r="1263" spans="5:5">
      <c r="E1263" s="6" t="str">
        <f>IF(A1263="","",CONCATENATE(#REF!," ",#REF!))</f>
        <v/>
      </c>
    </row>
    <row r="1264" spans="5:5">
      <c r="E1264" s="6" t="str">
        <f>IF(A1264="","",CONCATENATE(#REF!," ",#REF!))</f>
        <v/>
      </c>
    </row>
    <row r="1265" spans="5:5">
      <c r="E1265" s="6" t="str">
        <f>IF(A1265="","",CONCATENATE(#REF!," ",#REF!))</f>
        <v/>
      </c>
    </row>
    <row r="1266" spans="5:5">
      <c r="E1266" s="6" t="str">
        <f>IF(A1266="","",CONCATENATE(#REF!," ",#REF!))</f>
        <v/>
      </c>
    </row>
    <row r="1267" spans="5:5">
      <c r="E1267" s="6" t="str">
        <f>IF(A1267="","",CONCATENATE(#REF!," ",#REF!))</f>
        <v/>
      </c>
    </row>
    <row r="1268" spans="5:5">
      <c r="E1268" s="6" t="str">
        <f>IF(A1268="","",CONCATENATE(#REF!," ",#REF!))</f>
        <v/>
      </c>
    </row>
    <row r="1269" spans="5:5">
      <c r="E1269" s="6" t="str">
        <f>IF(A1269="","",CONCATENATE(#REF!," ",#REF!))</f>
        <v/>
      </c>
    </row>
    <row r="1270" spans="5:5">
      <c r="E1270" s="6" t="str">
        <f>IF(A1270="","",CONCATENATE(#REF!," ",#REF!))</f>
        <v/>
      </c>
    </row>
    <row r="1271" spans="5:5">
      <c r="E1271" s="6" t="str">
        <f>IF(A1271="","",CONCATENATE(#REF!," ",#REF!))</f>
        <v/>
      </c>
    </row>
    <row r="1272" spans="5:5">
      <c r="E1272" s="6" t="str">
        <f>IF(A1272="","",CONCATENATE(#REF!," ",#REF!))</f>
        <v/>
      </c>
    </row>
    <row r="1273" spans="5:5">
      <c r="E1273" s="6" t="str">
        <f>IF(A1273="","",CONCATENATE(#REF!," ",#REF!))</f>
        <v/>
      </c>
    </row>
    <row r="1274" spans="5:5">
      <c r="E1274" s="6" t="str">
        <f>IF(A1274="","",CONCATENATE(#REF!," ",#REF!))</f>
        <v/>
      </c>
    </row>
    <row r="1275" spans="5:5">
      <c r="E1275" s="6" t="str">
        <f>IF(A1275="","",CONCATENATE(#REF!," ",#REF!))</f>
        <v/>
      </c>
    </row>
    <row r="1276" spans="5:5">
      <c r="E1276" s="6" t="str">
        <f>IF(A1276="","",CONCATENATE(#REF!," ",#REF!))</f>
        <v/>
      </c>
    </row>
    <row r="1277" spans="5:5">
      <c r="E1277" s="6" t="str">
        <f>IF(A1277="","",CONCATENATE(#REF!," ",#REF!))</f>
        <v/>
      </c>
    </row>
    <row r="1278" spans="5:5">
      <c r="E1278" s="6" t="str">
        <f>IF(A1278="","",CONCATENATE(#REF!," ",#REF!))</f>
        <v/>
      </c>
    </row>
    <row r="1279" spans="5:5">
      <c r="E1279" s="6" t="str">
        <f>IF(A1279="","",CONCATENATE(#REF!," ",#REF!))</f>
        <v/>
      </c>
    </row>
    <row r="1280" spans="5:5">
      <c r="E1280" s="6" t="str">
        <f>IF(A1280="","",CONCATENATE(#REF!," ",#REF!))</f>
        <v/>
      </c>
    </row>
    <row r="1281" spans="5:5">
      <c r="E1281" s="6" t="str">
        <f>IF(A1281="","",CONCATENATE(#REF!," ",#REF!))</f>
        <v/>
      </c>
    </row>
    <row r="1282" spans="5:5">
      <c r="E1282" s="6" t="str">
        <f>IF(A1282="","",CONCATENATE(#REF!," ",#REF!))</f>
        <v/>
      </c>
    </row>
    <row r="1283" spans="5:5">
      <c r="E1283" s="6" t="str">
        <f>IF(A1283="","",CONCATENATE(#REF!," ",#REF!))</f>
        <v/>
      </c>
    </row>
    <row r="1284" spans="5:5">
      <c r="E1284" s="6" t="str">
        <f>IF(A1284="","",CONCATENATE(#REF!," ",#REF!))</f>
        <v/>
      </c>
    </row>
    <row r="1285" spans="5:5">
      <c r="E1285" s="6" t="str">
        <f>IF(A1285="","",CONCATENATE(#REF!," ",#REF!))</f>
        <v/>
      </c>
    </row>
    <row r="1286" spans="5:5">
      <c r="E1286" s="6" t="str">
        <f>IF(A1286="","",CONCATENATE(#REF!," ",#REF!))</f>
        <v/>
      </c>
    </row>
    <row r="1287" spans="5:5">
      <c r="E1287" s="6" t="str">
        <f>IF(A1287="","",CONCATENATE(#REF!," ",#REF!))</f>
        <v/>
      </c>
    </row>
    <row r="1288" spans="5:5">
      <c r="E1288" s="6" t="str">
        <f>IF(A1288="","",CONCATENATE(#REF!," ",#REF!))</f>
        <v/>
      </c>
    </row>
    <row r="1289" spans="5:5">
      <c r="E1289" s="6" t="str">
        <f>IF(A1289="","",CONCATENATE(#REF!," ",#REF!))</f>
        <v/>
      </c>
    </row>
    <row r="1290" spans="5:5">
      <c r="E1290" s="6" t="str">
        <f>IF(A1290="","",CONCATENATE(#REF!," ",#REF!))</f>
        <v/>
      </c>
    </row>
    <row r="1291" spans="5:5">
      <c r="E1291" s="6" t="str">
        <f>IF(A1291="","",CONCATENATE(#REF!," ",#REF!))</f>
        <v/>
      </c>
    </row>
    <row r="1292" spans="5:5">
      <c r="E1292" s="6" t="str">
        <f>IF(A1292="","",CONCATENATE(#REF!," ",#REF!))</f>
        <v/>
      </c>
    </row>
    <row r="1293" spans="5:5">
      <c r="E1293" s="6" t="str">
        <f>IF(A1293="","",CONCATENATE(#REF!," ",#REF!))</f>
        <v/>
      </c>
    </row>
    <row r="1294" spans="5:5">
      <c r="E1294" s="6" t="str">
        <f>IF(A1294="","",CONCATENATE(#REF!," ",#REF!))</f>
        <v/>
      </c>
    </row>
    <row r="1295" spans="5:5">
      <c r="E1295" s="6" t="str">
        <f>IF(A1295="","",CONCATENATE(#REF!," ",#REF!))</f>
        <v/>
      </c>
    </row>
    <row r="1296" spans="5:5">
      <c r="E1296" s="6" t="str">
        <f>IF(A1296="","",CONCATENATE(#REF!," ",#REF!))</f>
        <v/>
      </c>
    </row>
    <row r="1297" spans="5:5">
      <c r="E1297" s="6" t="str">
        <f>IF(A1297="","",CONCATENATE(#REF!," ",#REF!))</f>
        <v/>
      </c>
    </row>
    <row r="1298" spans="5:5">
      <c r="E1298" s="6" t="str">
        <f>IF(A1298="","",CONCATENATE(#REF!," ",#REF!))</f>
        <v/>
      </c>
    </row>
    <row r="1299" spans="5:5">
      <c r="E1299" s="6" t="str">
        <f>IF(A1299="","",CONCATENATE(#REF!," ",#REF!))</f>
        <v/>
      </c>
    </row>
    <row r="1300" spans="5:5">
      <c r="E1300" s="6" t="str">
        <f>IF(A1300="","",CONCATENATE(#REF!," ",#REF!))</f>
        <v/>
      </c>
    </row>
    <row r="1301" spans="5:5">
      <c r="E1301" s="6" t="str">
        <f>IF(A1301="","",CONCATENATE(#REF!," ",#REF!))</f>
        <v/>
      </c>
    </row>
    <row r="1302" spans="5:5">
      <c r="E1302" s="6" t="str">
        <f>IF(A1302="","",CONCATENATE(#REF!," ",#REF!))</f>
        <v/>
      </c>
    </row>
    <row r="1303" spans="5:5">
      <c r="E1303" s="6" t="str">
        <f>IF(A1303="","",CONCATENATE(#REF!," ",#REF!))</f>
        <v/>
      </c>
    </row>
    <row r="1304" spans="5:5">
      <c r="E1304" s="6" t="str">
        <f>IF(A1304="","",CONCATENATE(#REF!," ",#REF!))</f>
        <v/>
      </c>
    </row>
    <row r="1305" spans="5:5">
      <c r="E1305" s="6" t="str">
        <f>IF(A1305="","",CONCATENATE(#REF!," ",#REF!))</f>
        <v/>
      </c>
    </row>
    <row r="1306" spans="5:5">
      <c r="E1306" s="6" t="str">
        <f>IF(A1306="","",CONCATENATE(#REF!," ",#REF!))</f>
        <v/>
      </c>
    </row>
    <row r="1307" spans="5:5">
      <c r="E1307" s="6" t="str">
        <f>IF(A1307="","",CONCATENATE(#REF!," ",#REF!))</f>
        <v/>
      </c>
    </row>
    <row r="1308" spans="5:5">
      <c r="E1308" s="6" t="str">
        <f>IF(A1308="","",CONCATENATE(#REF!," ",#REF!))</f>
        <v/>
      </c>
    </row>
    <row r="1309" spans="5:5">
      <c r="E1309" s="6" t="str">
        <f>IF(A1309="","",CONCATENATE(#REF!," ",#REF!))</f>
        <v/>
      </c>
    </row>
    <row r="1310" spans="5:5">
      <c r="E1310" s="6" t="str">
        <f>IF(A1310="","",CONCATENATE(#REF!," ",#REF!))</f>
        <v/>
      </c>
    </row>
    <row r="1311" spans="5:5">
      <c r="E1311" s="6" t="str">
        <f>IF(A1311="","",CONCATENATE(#REF!," ",#REF!))</f>
        <v/>
      </c>
    </row>
    <row r="1312" spans="5:5">
      <c r="E1312" s="6" t="str">
        <f>IF(A1312="","",CONCATENATE(#REF!," ",#REF!))</f>
        <v/>
      </c>
    </row>
    <row r="1313" spans="5:5">
      <c r="E1313" s="6" t="str">
        <f>IF(A1313="","",CONCATENATE(#REF!," ",#REF!))</f>
        <v/>
      </c>
    </row>
    <row r="1314" spans="5:5">
      <c r="E1314" s="6" t="str">
        <f>IF(A1314="","",CONCATENATE(#REF!," ",#REF!))</f>
        <v/>
      </c>
    </row>
    <row r="1315" spans="5:5">
      <c r="E1315" s="6" t="str">
        <f>IF(A1315="","",CONCATENATE(#REF!," ",#REF!))</f>
        <v/>
      </c>
    </row>
    <row r="1316" spans="5:5">
      <c r="E1316" s="6" t="str">
        <f>IF(A1316="","",CONCATENATE(#REF!," ",#REF!))</f>
        <v/>
      </c>
    </row>
    <row r="1317" spans="5:5">
      <c r="E1317" s="6" t="str">
        <f>IF(A1317="","",CONCATENATE(#REF!," ",#REF!))</f>
        <v/>
      </c>
    </row>
    <row r="1318" spans="5:5">
      <c r="E1318" s="6" t="str">
        <f>IF(A1318="","",CONCATENATE(#REF!," ",#REF!))</f>
        <v/>
      </c>
    </row>
    <row r="1319" spans="5:5">
      <c r="E1319" s="6" t="str">
        <f>IF(A1319="","",CONCATENATE(#REF!," ",#REF!))</f>
        <v/>
      </c>
    </row>
    <row r="1320" spans="5:5">
      <c r="E1320" s="6" t="str">
        <f>IF(A1320="","",CONCATENATE(#REF!," ",#REF!))</f>
        <v/>
      </c>
    </row>
    <row r="1321" spans="5:5">
      <c r="E1321" s="6" t="str">
        <f>IF(A1321="","",CONCATENATE(#REF!," ",#REF!))</f>
        <v/>
      </c>
    </row>
    <row r="1322" spans="5:5">
      <c r="E1322" s="6" t="str">
        <f>IF(A1322="","",CONCATENATE(#REF!," ",#REF!))</f>
        <v/>
      </c>
    </row>
    <row r="1323" spans="5:5">
      <c r="E1323" s="6" t="str">
        <f>IF(A1323="","",CONCATENATE(#REF!," ",#REF!))</f>
        <v/>
      </c>
    </row>
    <row r="1324" spans="5:5">
      <c r="E1324" s="6" t="str">
        <f>IF(A1324="","",CONCATENATE(#REF!," ",#REF!))</f>
        <v/>
      </c>
    </row>
    <row r="1325" spans="5:5">
      <c r="E1325" s="6" t="str">
        <f>IF(A1325="","",CONCATENATE(#REF!," ",#REF!))</f>
        <v/>
      </c>
    </row>
    <row r="1326" spans="5:5">
      <c r="E1326" s="6" t="str">
        <f>IF(A1326="","",CONCATENATE(#REF!," ",#REF!))</f>
        <v/>
      </c>
    </row>
    <row r="1327" spans="5:5">
      <c r="E1327" s="6" t="str">
        <f>IF(A1327="","",CONCATENATE(#REF!," ",#REF!))</f>
        <v/>
      </c>
    </row>
    <row r="1328" spans="5:5">
      <c r="E1328" s="6" t="str">
        <f>IF(A1328="","",CONCATENATE(#REF!," ",#REF!))</f>
        <v/>
      </c>
    </row>
    <row r="1329" spans="5:5">
      <c r="E1329" s="6" t="str">
        <f>IF(A1329="","",CONCATENATE(#REF!," ",#REF!))</f>
        <v/>
      </c>
    </row>
    <row r="1330" spans="5:5">
      <c r="E1330" s="6" t="str">
        <f>IF(A1330="","",CONCATENATE(#REF!," ",#REF!))</f>
        <v/>
      </c>
    </row>
    <row r="1331" spans="5:5">
      <c r="E1331" s="6" t="str">
        <f>IF(A1331="","",CONCATENATE(#REF!," ",#REF!))</f>
        <v/>
      </c>
    </row>
    <row r="1332" spans="5:5">
      <c r="E1332" s="6" t="str">
        <f>IF(A1332="","",CONCATENATE(#REF!," ",#REF!))</f>
        <v/>
      </c>
    </row>
    <row r="1333" spans="5:5">
      <c r="E1333" s="6" t="str">
        <f>IF(A1333="","",CONCATENATE(#REF!," ",#REF!))</f>
        <v/>
      </c>
    </row>
    <row r="1334" spans="5:5">
      <c r="E1334" s="6" t="str">
        <f>IF(A1334="","",CONCATENATE(#REF!," ",#REF!))</f>
        <v/>
      </c>
    </row>
    <row r="1335" spans="5:5">
      <c r="E1335" s="6" t="str">
        <f>IF(A1335="","",CONCATENATE(#REF!," ",#REF!))</f>
        <v/>
      </c>
    </row>
    <row r="1336" spans="5:5">
      <c r="E1336" s="6" t="str">
        <f>IF(A1336="","",CONCATENATE(#REF!," ",#REF!))</f>
        <v/>
      </c>
    </row>
    <row r="1337" spans="5:5">
      <c r="E1337" s="6" t="str">
        <f>IF(A1337="","",CONCATENATE(#REF!," ",#REF!))</f>
        <v/>
      </c>
    </row>
    <row r="1338" spans="5:5">
      <c r="E1338" s="6" t="str">
        <f>IF(A1338="","",CONCATENATE(#REF!," ",#REF!))</f>
        <v/>
      </c>
    </row>
    <row r="1339" spans="5:5">
      <c r="E1339" s="6" t="str">
        <f>IF(A1339="","",CONCATENATE(#REF!," ",#REF!))</f>
        <v/>
      </c>
    </row>
    <row r="1340" spans="5:5">
      <c r="E1340" s="6" t="str">
        <f>IF(A1340="","",CONCATENATE(#REF!," ",#REF!))</f>
        <v/>
      </c>
    </row>
    <row r="1341" spans="5:5">
      <c r="E1341" s="6" t="str">
        <f>IF(A1341="","",CONCATENATE(#REF!," ",#REF!))</f>
        <v/>
      </c>
    </row>
    <row r="1342" spans="5:5">
      <c r="E1342" s="6" t="str">
        <f>IF(A1342="","",CONCATENATE(#REF!," ",#REF!))</f>
        <v/>
      </c>
    </row>
    <row r="1343" spans="5:5">
      <c r="E1343" s="6" t="str">
        <f>IF(A1343="","",CONCATENATE(#REF!," ",#REF!))</f>
        <v/>
      </c>
    </row>
    <row r="1344" spans="5:5">
      <c r="E1344" s="6" t="str">
        <f>IF(A1344="","",CONCATENATE(#REF!," ",#REF!))</f>
        <v/>
      </c>
    </row>
    <row r="1345" spans="5:5">
      <c r="E1345" s="6" t="str">
        <f>IF(A1345="","",CONCATENATE(#REF!," ",#REF!))</f>
        <v/>
      </c>
    </row>
    <row r="1346" spans="5:5">
      <c r="E1346" s="6" t="str">
        <f>IF(A1346="","",CONCATENATE(#REF!," ",#REF!))</f>
        <v/>
      </c>
    </row>
    <row r="1347" spans="5:5">
      <c r="E1347" s="6" t="str">
        <f>IF(A1347="","",CONCATENATE(#REF!," ",#REF!))</f>
        <v/>
      </c>
    </row>
    <row r="1348" spans="5:5">
      <c r="E1348" s="6" t="str">
        <f>IF(A1348="","",CONCATENATE(#REF!," ",#REF!))</f>
        <v/>
      </c>
    </row>
    <row r="1349" spans="5:5">
      <c r="E1349" s="6" t="str">
        <f>IF(A1349="","",CONCATENATE(#REF!," ",#REF!))</f>
        <v/>
      </c>
    </row>
    <row r="1350" spans="5:5">
      <c r="E1350" s="6" t="str">
        <f>IF(A1350="","",CONCATENATE(#REF!," ",#REF!))</f>
        <v/>
      </c>
    </row>
    <row r="1351" spans="5:5">
      <c r="E1351" s="6" t="str">
        <f>IF(A1351="","",CONCATENATE(#REF!," ",#REF!))</f>
        <v/>
      </c>
    </row>
    <row r="1352" spans="5:5">
      <c r="E1352" s="6" t="str">
        <f>IF(A1352="","",CONCATENATE(#REF!," ",#REF!))</f>
        <v/>
      </c>
    </row>
    <row r="1353" spans="5:5">
      <c r="E1353" s="6" t="str">
        <f>IF(A1353="","",CONCATENATE(#REF!," ",#REF!))</f>
        <v/>
      </c>
    </row>
    <row r="1354" spans="5:5">
      <c r="E1354" s="6" t="str">
        <f>IF(A1354="","",CONCATENATE(#REF!," ",#REF!))</f>
        <v/>
      </c>
    </row>
    <row r="1355" spans="5:5">
      <c r="E1355" s="6" t="str">
        <f>IF(A1355="","",CONCATENATE(#REF!," ",#REF!))</f>
        <v/>
      </c>
    </row>
    <row r="1356" spans="5:5">
      <c r="E1356" s="6" t="str">
        <f>IF(A1356="","",CONCATENATE(#REF!," ",#REF!))</f>
        <v/>
      </c>
    </row>
    <row r="1357" spans="5:5">
      <c r="E1357" s="6" t="str">
        <f>IF(A1357="","",CONCATENATE(#REF!," ",#REF!))</f>
        <v/>
      </c>
    </row>
    <row r="1358" spans="5:5">
      <c r="E1358" s="6" t="str">
        <f>IF(A1358="","",CONCATENATE(#REF!," ",#REF!))</f>
        <v/>
      </c>
    </row>
    <row r="1359" spans="5:5">
      <c r="E1359" s="6" t="str">
        <f>IF(A1359="","",CONCATENATE(#REF!," ",#REF!))</f>
        <v/>
      </c>
    </row>
    <row r="1360" spans="5:5">
      <c r="E1360" s="6" t="str">
        <f>IF(A1360="","",CONCATENATE(#REF!," ",#REF!))</f>
        <v/>
      </c>
    </row>
    <row r="1361" spans="5:5">
      <c r="E1361" s="6" t="str">
        <f>IF(A1361="","",CONCATENATE(#REF!," ",#REF!))</f>
        <v/>
      </c>
    </row>
    <row r="1362" spans="5:5">
      <c r="E1362" s="6" t="str">
        <f>IF(A1362="","",CONCATENATE(#REF!," ",#REF!))</f>
        <v/>
      </c>
    </row>
    <row r="1363" spans="5:5">
      <c r="E1363" s="6" t="str">
        <f>IF(A1363="","",CONCATENATE(#REF!," ",#REF!))</f>
        <v/>
      </c>
    </row>
    <row r="1364" spans="5:5">
      <c r="E1364" s="6" t="str">
        <f>IF(A1364="","",CONCATENATE(#REF!," ",#REF!))</f>
        <v/>
      </c>
    </row>
    <row r="1365" spans="5:5">
      <c r="E1365" s="6" t="str">
        <f>IF(A1365="","",CONCATENATE(#REF!," ",#REF!))</f>
        <v/>
      </c>
    </row>
    <row r="1366" spans="5:5">
      <c r="E1366" s="6" t="str">
        <f>IF(A1366="","",CONCATENATE(#REF!," ",#REF!))</f>
        <v/>
      </c>
    </row>
    <row r="1367" spans="5:5">
      <c r="E1367" s="6" t="str">
        <f>IF(A1367="","",CONCATENATE(#REF!," ",#REF!))</f>
        <v/>
      </c>
    </row>
    <row r="1368" spans="5:5">
      <c r="E1368" s="6" t="str">
        <f>IF(A1368="","",CONCATENATE(#REF!," ",#REF!))</f>
        <v/>
      </c>
    </row>
    <row r="1369" spans="5:5">
      <c r="E1369" s="6" t="str">
        <f>IF(A1369="","",CONCATENATE(#REF!," ",#REF!))</f>
        <v/>
      </c>
    </row>
    <row r="1370" spans="5:5">
      <c r="E1370" s="6" t="str">
        <f>IF(A1370="","",CONCATENATE(#REF!," ",#REF!))</f>
        <v/>
      </c>
    </row>
    <row r="1371" spans="5:5">
      <c r="E1371" s="6" t="str">
        <f>IF(A1371="","",CONCATENATE(#REF!," ",#REF!))</f>
        <v/>
      </c>
    </row>
    <row r="1372" spans="5:5">
      <c r="E1372" s="6" t="str">
        <f>IF(A1372="","",CONCATENATE(#REF!," ",#REF!))</f>
        <v/>
      </c>
    </row>
    <row r="1373" spans="5:5">
      <c r="E1373" s="6" t="str">
        <f>IF(A1373="","",CONCATENATE(#REF!," ",#REF!))</f>
        <v/>
      </c>
    </row>
    <row r="1374" spans="5:5">
      <c r="E1374" s="6" t="str">
        <f>IF(A1374="","",CONCATENATE(#REF!," ",#REF!))</f>
        <v/>
      </c>
    </row>
    <row r="1375" spans="5:5">
      <c r="E1375" s="6" t="str">
        <f>IF(A1375="","",CONCATENATE(#REF!," ",#REF!))</f>
        <v/>
      </c>
    </row>
    <row r="1376" spans="5:5">
      <c r="E1376" s="6" t="str">
        <f>IF(A1376="","",CONCATENATE(#REF!," ",#REF!))</f>
        <v/>
      </c>
    </row>
    <row r="1377" spans="5:5">
      <c r="E1377" s="6" t="str">
        <f>IF(A1377="","",CONCATENATE(#REF!," ",#REF!))</f>
        <v/>
      </c>
    </row>
    <row r="1378" spans="5:5">
      <c r="E1378" s="6" t="str">
        <f>IF(A1378="","",CONCATENATE(#REF!," ",#REF!))</f>
        <v/>
      </c>
    </row>
    <row r="1379" spans="5:5">
      <c r="E1379" s="6" t="str">
        <f>IF(A1379="","",CONCATENATE(#REF!," ",#REF!))</f>
        <v/>
      </c>
    </row>
    <row r="1380" spans="5:5">
      <c r="E1380" s="6" t="str">
        <f>IF(A1380="","",CONCATENATE(#REF!," ",#REF!))</f>
        <v/>
      </c>
    </row>
    <row r="1381" spans="5:5">
      <c r="E1381" s="6" t="str">
        <f>IF(A1381="","",CONCATENATE(#REF!," ",#REF!))</f>
        <v/>
      </c>
    </row>
    <row r="1382" spans="5:5">
      <c r="E1382" s="6" t="str">
        <f>IF(A1382="","",CONCATENATE(#REF!," ",#REF!))</f>
        <v/>
      </c>
    </row>
    <row r="1383" spans="5:5">
      <c r="E1383" s="6" t="str">
        <f>IF(A1383="","",CONCATENATE(#REF!," ",#REF!))</f>
        <v/>
      </c>
    </row>
    <row r="1384" spans="5:5">
      <c r="E1384" s="6" t="str">
        <f>IF(A1384="","",CONCATENATE(#REF!," ",#REF!))</f>
        <v/>
      </c>
    </row>
    <row r="1385" spans="5:5">
      <c r="E1385" s="6" t="str">
        <f>IF(A1385="","",CONCATENATE(#REF!," ",#REF!))</f>
        <v/>
      </c>
    </row>
    <row r="1386" spans="5:5">
      <c r="E1386" s="6" t="str">
        <f>IF(A1386="","",CONCATENATE(#REF!," ",#REF!))</f>
        <v/>
      </c>
    </row>
    <row r="1387" spans="5:5">
      <c r="E1387" s="6" t="str">
        <f>IF(A1387="","",CONCATENATE(#REF!," ",#REF!))</f>
        <v/>
      </c>
    </row>
    <row r="1388" spans="5:5">
      <c r="E1388" s="6" t="str">
        <f>IF(A1388="","",CONCATENATE(#REF!," ",#REF!))</f>
        <v/>
      </c>
    </row>
    <row r="1389" spans="5:5">
      <c r="E1389" s="6" t="str">
        <f>IF(A1389="","",CONCATENATE(#REF!," ",#REF!))</f>
        <v/>
      </c>
    </row>
    <row r="1390" spans="5:5">
      <c r="E1390" s="6" t="str">
        <f>IF(A1390="","",CONCATENATE(#REF!," ",#REF!))</f>
        <v/>
      </c>
    </row>
    <row r="1391" spans="5:5">
      <c r="E1391" s="6" t="str">
        <f>IF(A1391="","",CONCATENATE(#REF!," ",#REF!))</f>
        <v/>
      </c>
    </row>
    <row r="1392" spans="5:5">
      <c r="E1392" s="6" t="str">
        <f>IF(A1392="","",CONCATENATE(#REF!," ",#REF!))</f>
        <v/>
      </c>
    </row>
    <row r="1393" spans="5:5">
      <c r="E1393" s="6" t="str">
        <f>IF(A1393="","",CONCATENATE(#REF!," ",#REF!))</f>
        <v/>
      </c>
    </row>
    <row r="1394" spans="5:5">
      <c r="E1394" s="6" t="str">
        <f>IF(A1394="","",CONCATENATE(#REF!," ",#REF!))</f>
        <v/>
      </c>
    </row>
    <row r="1395" spans="5:5">
      <c r="E1395" s="6" t="str">
        <f>IF(A1395="","",CONCATENATE(#REF!," ",#REF!))</f>
        <v/>
      </c>
    </row>
    <row r="1396" spans="5:5">
      <c r="E1396" s="6" t="str">
        <f>IF(A1396="","",CONCATENATE(#REF!," ",#REF!))</f>
        <v/>
      </c>
    </row>
    <row r="1397" spans="5:5">
      <c r="E1397" s="6" t="str">
        <f>IF(A1397="","",CONCATENATE(#REF!," ",#REF!))</f>
        <v/>
      </c>
    </row>
    <row r="1398" spans="5:5">
      <c r="E1398" s="6" t="str">
        <f>IF(A1398="","",CONCATENATE(#REF!," ",#REF!))</f>
        <v/>
      </c>
    </row>
    <row r="1399" spans="5:5">
      <c r="E1399" s="6" t="str">
        <f>IF(A1399="","",CONCATENATE(#REF!," ",#REF!))</f>
        <v/>
      </c>
    </row>
    <row r="1400" spans="5:5">
      <c r="E1400" s="6" t="str">
        <f>IF(A1400="","",CONCATENATE(#REF!," ",#REF!))</f>
        <v/>
      </c>
    </row>
    <row r="1401" spans="5:5">
      <c r="E1401" s="6" t="str">
        <f>IF(A1401="","",CONCATENATE(#REF!," ",#REF!))</f>
        <v/>
      </c>
    </row>
    <row r="1402" spans="5:5">
      <c r="E1402" s="6" t="str">
        <f>IF(A1402="","",CONCATENATE(#REF!," ",#REF!))</f>
        <v/>
      </c>
    </row>
    <row r="1403" spans="5:5">
      <c r="E1403" s="6" t="str">
        <f>IF(A1403="","",CONCATENATE(#REF!," ",#REF!))</f>
        <v/>
      </c>
    </row>
    <row r="1404" spans="5:5">
      <c r="E1404" s="6" t="str">
        <f>IF(A1404="","",CONCATENATE(#REF!," ",#REF!))</f>
        <v/>
      </c>
    </row>
    <row r="1405" spans="5:5">
      <c r="E1405" s="6" t="str">
        <f>IF(A1405="","",CONCATENATE(#REF!," ",#REF!))</f>
        <v/>
      </c>
    </row>
    <row r="1406" spans="5:5">
      <c r="E1406" s="6" t="str">
        <f>IF(A1406="","",CONCATENATE(#REF!," ",#REF!))</f>
        <v/>
      </c>
    </row>
    <row r="1407" spans="5:5">
      <c r="E1407" s="6" t="str">
        <f>IF(A1407="","",CONCATENATE(#REF!," ",#REF!))</f>
        <v/>
      </c>
    </row>
    <row r="1408" spans="5:5">
      <c r="E1408" s="6" t="str">
        <f>IF(A1408="","",CONCATENATE(#REF!," ",#REF!))</f>
        <v/>
      </c>
    </row>
    <row r="1409" spans="5:5">
      <c r="E1409" s="6" t="str">
        <f>IF(A1409="","",CONCATENATE(#REF!," ",#REF!))</f>
        <v/>
      </c>
    </row>
    <row r="1410" spans="5:5">
      <c r="E1410" s="6" t="str">
        <f>IF(A1410="","",CONCATENATE(#REF!," ",#REF!))</f>
        <v/>
      </c>
    </row>
    <row r="1411" spans="5:5">
      <c r="E1411" s="6" t="str">
        <f>IF(A1411="","",CONCATENATE(#REF!," ",#REF!))</f>
        <v/>
      </c>
    </row>
    <row r="1412" spans="5:5">
      <c r="E1412" s="6" t="str">
        <f>IF(A1412="","",CONCATENATE(#REF!," ",#REF!))</f>
        <v/>
      </c>
    </row>
    <row r="1413" spans="5:5">
      <c r="E1413" s="6" t="str">
        <f>IF(A1413="","",CONCATENATE(#REF!," ",#REF!))</f>
        <v/>
      </c>
    </row>
    <row r="1414" spans="5:5">
      <c r="E1414" s="6" t="str">
        <f>IF(A1414="","",CONCATENATE(#REF!," ",#REF!))</f>
        <v/>
      </c>
    </row>
    <row r="1415" spans="5:5">
      <c r="E1415" s="6" t="str">
        <f>IF(A1415="","",CONCATENATE(#REF!," ",#REF!))</f>
        <v/>
      </c>
    </row>
    <row r="1416" spans="5:5">
      <c r="E1416" s="6" t="str">
        <f>IF(A1416="","",CONCATENATE(#REF!," ",#REF!))</f>
        <v/>
      </c>
    </row>
    <row r="1417" spans="5:5">
      <c r="E1417" s="6" t="str">
        <f>IF(A1417="","",CONCATENATE(#REF!," ",#REF!))</f>
        <v/>
      </c>
    </row>
    <row r="1418" spans="5:5">
      <c r="E1418" s="6" t="str">
        <f>IF(A1418="","",CONCATENATE(#REF!," ",#REF!))</f>
        <v/>
      </c>
    </row>
    <row r="1419" spans="5:5">
      <c r="E1419" s="6" t="str">
        <f>IF(A1419="","",CONCATENATE(#REF!," ",#REF!))</f>
        <v/>
      </c>
    </row>
    <row r="1420" spans="5:5">
      <c r="E1420" s="6" t="str">
        <f>IF(A1420="","",CONCATENATE(#REF!," ",#REF!))</f>
        <v/>
      </c>
    </row>
    <row r="1421" spans="5:5">
      <c r="E1421" s="6" t="str">
        <f>IF(A1421="","",CONCATENATE(#REF!," ",#REF!))</f>
        <v/>
      </c>
    </row>
    <row r="1422" spans="5:5">
      <c r="E1422" s="6" t="str">
        <f>IF(A1422="","",CONCATENATE(#REF!," ",#REF!))</f>
        <v/>
      </c>
    </row>
    <row r="1423" spans="5:5">
      <c r="E1423" s="6" t="str">
        <f>IF(A1423="","",CONCATENATE(#REF!," ",#REF!))</f>
        <v/>
      </c>
    </row>
    <row r="1424" spans="5:5">
      <c r="E1424" s="6" t="str">
        <f>IF(A1424="","",CONCATENATE(#REF!," ",#REF!))</f>
        <v/>
      </c>
    </row>
    <row r="1425" spans="5:5">
      <c r="E1425" s="6" t="str">
        <f>IF(A1425="","",CONCATENATE(#REF!," ",#REF!))</f>
        <v/>
      </c>
    </row>
    <row r="1426" spans="5:5">
      <c r="E1426" s="6" t="str">
        <f>IF(A1426="","",CONCATENATE(#REF!," ",#REF!))</f>
        <v/>
      </c>
    </row>
    <row r="1427" spans="5:5">
      <c r="E1427" s="6" t="str">
        <f>IF(A1427="","",CONCATENATE(#REF!," ",#REF!))</f>
        <v/>
      </c>
    </row>
    <row r="1428" spans="5:5">
      <c r="E1428" s="6" t="str">
        <f>IF(A1428="","",CONCATENATE(#REF!," ",#REF!))</f>
        <v/>
      </c>
    </row>
    <row r="1429" spans="5:5">
      <c r="E1429" s="6" t="str">
        <f>IF(A1429="","",CONCATENATE(#REF!," ",#REF!))</f>
        <v/>
      </c>
    </row>
    <row r="1430" spans="5:5">
      <c r="E1430" s="6" t="str">
        <f>IF(A1430="","",CONCATENATE(#REF!," ",#REF!))</f>
        <v/>
      </c>
    </row>
    <row r="1431" spans="5:5">
      <c r="E1431" s="6" t="str">
        <f>IF(A1431="","",CONCATENATE(#REF!," ",#REF!))</f>
        <v/>
      </c>
    </row>
    <row r="1432" spans="5:5">
      <c r="E1432" s="6" t="str">
        <f>IF(A1432="","",CONCATENATE(#REF!," ",#REF!))</f>
        <v/>
      </c>
    </row>
    <row r="1433" spans="5:5">
      <c r="E1433" s="6" t="str">
        <f>IF(A1433="","",CONCATENATE(#REF!," ",#REF!))</f>
        <v/>
      </c>
    </row>
    <row r="1434" spans="5:5">
      <c r="E1434" s="6" t="str">
        <f>IF(A1434="","",CONCATENATE(#REF!," ",#REF!))</f>
        <v/>
      </c>
    </row>
    <row r="1435" spans="5:5">
      <c r="E1435" s="6" t="str">
        <f>IF(A1435="","",CONCATENATE(#REF!," ",#REF!))</f>
        <v/>
      </c>
    </row>
    <row r="1436" spans="5:5">
      <c r="E1436" s="6" t="str">
        <f>IF(A1436="","",CONCATENATE(#REF!," ",#REF!))</f>
        <v/>
      </c>
    </row>
    <row r="1437" spans="5:5">
      <c r="E1437" s="6" t="str">
        <f>IF(A1437="","",CONCATENATE(#REF!," ",#REF!))</f>
        <v/>
      </c>
    </row>
    <row r="1438" spans="5:5">
      <c r="E1438" s="6" t="str">
        <f>IF(A1438="","",CONCATENATE(#REF!," ",#REF!))</f>
        <v/>
      </c>
    </row>
    <row r="1439" spans="5:5">
      <c r="E1439" s="6" t="str">
        <f>IF(A1439="","",CONCATENATE(#REF!," ",#REF!))</f>
        <v/>
      </c>
    </row>
    <row r="1440" spans="5:5">
      <c r="E1440" s="6" t="str">
        <f>IF(A1440="","",CONCATENATE(#REF!," ",#REF!))</f>
        <v/>
      </c>
    </row>
    <row r="1441" spans="5:5">
      <c r="E1441" s="6" t="str">
        <f>IF(A1441="","",CONCATENATE(#REF!," ",#REF!))</f>
        <v/>
      </c>
    </row>
    <row r="1442" spans="5:5">
      <c r="E1442" s="6" t="str">
        <f>IF(A1442="","",CONCATENATE(#REF!," ",#REF!))</f>
        <v/>
      </c>
    </row>
    <row r="1443" spans="5:5">
      <c r="E1443" s="6" t="str">
        <f>IF(A1443="","",CONCATENATE(#REF!," ",#REF!))</f>
        <v/>
      </c>
    </row>
    <row r="1444" spans="5:5">
      <c r="E1444" s="6" t="str">
        <f>IF(A1444="","",CONCATENATE(#REF!," ",#REF!))</f>
        <v/>
      </c>
    </row>
    <row r="1445" spans="5:5">
      <c r="E1445" s="6" t="str">
        <f>IF(A1445="","",CONCATENATE(#REF!," ",#REF!))</f>
        <v/>
      </c>
    </row>
    <row r="1446" spans="5:5">
      <c r="E1446" s="6" t="str">
        <f>IF(A1446="","",CONCATENATE(#REF!," ",#REF!))</f>
        <v/>
      </c>
    </row>
    <row r="1447" spans="5:5">
      <c r="E1447" s="6" t="str">
        <f>IF(A1447="","",CONCATENATE(#REF!," ",#REF!))</f>
        <v/>
      </c>
    </row>
    <row r="1448" spans="5:5">
      <c r="E1448" s="6" t="str">
        <f>IF(A1448="","",CONCATENATE(#REF!," ",#REF!))</f>
        <v/>
      </c>
    </row>
    <row r="1449" spans="5:5">
      <c r="E1449" s="6" t="str">
        <f>IF(A1449="","",CONCATENATE(#REF!," ",#REF!))</f>
        <v/>
      </c>
    </row>
    <row r="1450" spans="5:5">
      <c r="E1450" s="6" t="str">
        <f>IF(A1450="","",CONCATENATE(#REF!," ",#REF!))</f>
        <v/>
      </c>
    </row>
    <row r="1451" spans="5:5">
      <c r="E1451" s="6" t="str">
        <f>IF(A1451="","",CONCATENATE(#REF!," ",#REF!))</f>
        <v/>
      </c>
    </row>
    <row r="1452" spans="5:5">
      <c r="E1452" s="6" t="str">
        <f>IF(A1452="","",CONCATENATE(#REF!," ",#REF!))</f>
        <v/>
      </c>
    </row>
    <row r="1453" spans="5:5">
      <c r="E1453" s="6" t="str">
        <f>IF(A1453="","",CONCATENATE(#REF!," ",#REF!))</f>
        <v/>
      </c>
    </row>
    <row r="1454" spans="5:5">
      <c r="E1454" s="6" t="str">
        <f>IF(A1454="","",CONCATENATE(#REF!," ",#REF!))</f>
        <v/>
      </c>
    </row>
    <row r="1455" spans="5:5">
      <c r="E1455" s="6" t="str">
        <f>IF(A1455="","",CONCATENATE(#REF!," ",#REF!))</f>
        <v/>
      </c>
    </row>
    <row r="1456" spans="5:5">
      <c r="E1456" s="6" t="str">
        <f>IF(A1456="","",CONCATENATE(#REF!," ",#REF!))</f>
        <v/>
      </c>
    </row>
    <row r="1457" spans="5:5">
      <c r="E1457" s="6" t="str">
        <f>IF(A1457="","",CONCATENATE(#REF!," ",#REF!))</f>
        <v/>
      </c>
    </row>
    <row r="1458" spans="5:5">
      <c r="E1458" s="6" t="str">
        <f>IF(A1458="","",CONCATENATE(#REF!," ",#REF!))</f>
        <v/>
      </c>
    </row>
    <row r="1459" spans="5:5">
      <c r="E1459" s="6" t="str">
        <f>IF(A1459="","",CONCATENATE(#REF!," ",#REF!))</f>
        <v/>
      </c>
    </row>
    <row r="1460" spans="5:5">
      <c r="E1460" s="6" t="str">
        <f>IF(A1460="","",CONCATENATE(#REF!," ",#REF!))</f>
        <v/>
      </c>
    </row>
    <row r="1461" spans="5:5">
      <c r="E1461" s="6" t="str">
        <f>IF(A1461="","",CONCATENATE(#REF!," ",#REF!))</f>
        <v/>
      </c>
    </row>
    <row r="1462" spans="5:5">
      <c r="E1462" s="6" t="str">
        <f>IF(A1462="","",CONCATENATE(#REF!," ",#REF!))</f>
        <v/>
      </c>
    </row>
    <row r="1463" spans="5:5">
      <c r="E1463" s="6" t="str">
        <f>IF(A1463="","",CONCATENATE(#REF!," ",#REF!))</f>
        <v/>
      </c>
    </row>
    <row r="1464" spans="5:5">
      <c r="E1464" s="6" t="str">
        <f>IF(A1464="","",CONCATENATE(#REF!," ",#REF!))</f>
        <v/>
      </c>
    </row>
    <row r="1465" spans="5:5">
      <c r="E1465" s="6" t="str">
        <f>IF(A1465="","",CONCATENATE(#REF!," ",#REF!))</f>
        <v/>
      </c>
    </row>
    <row r="1466" spans="5:5">
      <c r="E1466" s="6" t="str">
        <f>IF(A1466="","",CONCATENATE(#REF!," ",#REF!))</f>
        <v/>
      </c>
    </row>
    <row r="1467" spans="5:5">
      <c r="E1467" s="6" t="str">
        <f>IF(A1467="","",CONCATENATE(#REF!," ",#REF!))</f>
        <v/>
      </c>
    </row>
    <row r="1468" spans="5:5">
      <c r="E1468" s="6" t="str">
        <f>IF(A1468="","",CONCATENATE(#REF!," ",#REF!))</f>
        <v/>
      </c>
    </row>
    <row r="1469" spans="5:5">
      <c r="E1469" s="6" t="str">
        <f>IF(A1469="","",CONCATENATE(#REF!," ",#REF!))</f>
        <v/>
      </c>
    </row>
    <row r="1470" spans="5:5">
      <c r="E1470" s="6" t="str">
        <f>IF(A1470="","",CONCATENATE(#REF!," ",#REF!))</f>
        <v/>
      </c>
    </row>
    <row r="1471" spans="5:5">
      <c r="E1471" s="6" t="str">
        <f>IF(A1471="","",CONCATENATE(#REF!," ",#REF!))</f>
        <v/>
      </c>
    </row>
    <row r="1472" spans="5:5">
      <c r="E1472" s="6" t="str">
        <f>IF(A1472="","",CONCATENATE(#REF!," ",#REF!))</f>
        <v/>
      </c>
    </row>
    <row r="1473" spans="5:5">
      <c r="E1473" s="6" t="str">
        <f>IF(A1473="","",CONCATENATE(#REF!," ",#REF!))</f>
        <v/>
      </c>
    </row>
    <row r="1474" spans="5:5">
      <c r="E1474" s="6" t="str">
        <f>IF(A1474="","",CONCATENATE(#REF!," ",#REF!))</f>
        <v/>
      </c>
    </row>
    <row r="1475" spans="5:5">
      <c r="E1475" s="6" t="str">
        <f>IF(A1475="","",CONCATENATE(#REF!," ",#REF!))</f>
        <v/>
      </c>
    </row>
    <row r="1476" spans="5:5">
      <c r="E1476" s="6" t="str">
        <f>IF(A1476="","",CONCATENATE(#REF!," ",#REF!))</f>
        <v/>
      </c>
    </row>
    <row r="1477" spans="5:5">
      <c r="E1477" s="6" t="str">
        <f>IF(A1477="","",CONCATENATE(#REF!," ",#REF!))</f>
        <v/>
      </c>
    </row>
    <row r="1478" spans="5:5">
      <c r="E1478" s="6" t="str">
        <f>IF(A1478="","",CONCATENATE(#REF!," ",#REF!))</f>
        <v/>
      </c>
    </row>
    <row r="1479" spans="5:5">
      <c r="E1479" s="6" t="str">
        <f>IF(A1479="","",CONCATENATE(#REF!," ",#REF!))</f>
        <v/>
      </c>
    </row>
    <row r="1480" spans="5:5">
      <c r="E1480" s="6" t="str">
        <f>IF(A1480="","",CONCATENATE(#REF!," ",#REF!))</f>
        <v/>
      </c>
    </row>
    <row r="1481" spans="5:5">
      <c r="E1481" s="6" t="str">
        <f>IF(A1481="","",CONCATENATE(#REF!," ",#REF!))</f>
        <v/>
      </c>
    </row>
    <row r="1482" spans="5:5">
      <c r="E1482" s="6" t="str">
        <f>IF(A1482="","",CONCATENATE(#REF!," ",#REF!))</f>
        <v/>
      </c>
    </row>
    <row r="1483" spans="5:5">
      <c r="E1483" s="6" t="str">
        <f>IF(A1483="","",CONCATENATE(#REF!," ",#REF!))</f>
        <v/>
      </c>
    </row>
    <row r="1484" spans="5:5">
      <c r="E1484" s="6" t="str">
        <f>IF(A1484="","",CONCATENATE(#REF!," ",#REF!))</f>
        <v/>
      </c>
    </row>
    <row r="1485" spans="5:5">
      <c r="E1485" s="6" t="str">
        <f>IF(A1485="","",CONCATENATE(#REF!," ",#REF!))</f>
        <v/>
      </c>
    </row>
    <row r="1486" spans="5:5">
      <c r="E1486" s="6" t="str">
        <f>IF(A1486="","",CONCATENATE(#REF!," ",#REF!))</f>
        <v/>
      </c>
    </row>
    <row r="1487" spans="5:5">
      <c r="E1487" s="6" t="str">
        <f>IF(A1487="","",CONCATENATE(#REF!," ",#REF!))</f>
        <v/>
      </c>
    </row>
    <row r="1488" spans="5:5">
      <c r="E1488" s="6" t="str">
        <f>IF(A1488="","",CONCATENATE(#REF!," ",#REF!))</f>
        <v/>
      </c>
    </row>
    <row r="1489" spans="5:5">
      <c r="E1489" s="6" t="str">
        <f>IF(A1489="","",CONCATENATE(#REF!," ",#REF!))</f>
        <v/>
      </c>
    </row>
    <row r="1490" spans="5:5">
      <c r="E1490" s="6" t="str">
        <f>IF(A1490="","",CONCATENATE(#REF!," ",#REF!))</f>
        <v/>
      </c>
    </row>
    <row r="1491" spans="5:5">
      <c r="E1491" s="6" t="str">
        <f>IF(A1491="","",CONCATENATE(#REF!," ",#REF!))</f>
        <v/>
      </c>
    </row>
    <row r="1492" spans="5:5">
      <c r="E1492" s="6" t="str">
        <f>IF(A1492="","",CONCATENATE(#REF!," ",#REF!))</f>
        <v/>
      </c>
    </row>
    <row r="1493" spans="5:5">
      <c r="E1493" s="6" t="str">
        <f>IF(A1493="","",CONCATENATE(#REF!," ",#REF!))</f>
        <v/>
      </c>
    </row>
    <row r="1494" spans="5:5">
      <c r="E1494" s="6" t="str">
        <f>IF(A1494="","",CONCATENATE(#REF!," ",#REF!))</f>
        <v/>
      </c>
    </row>
    <row r="1495" spans="5:5">
      <c r="E1495" s="6" t="str">
        <f>IF(A1495="","",CONCATENATE(#REF!," ",#REF!))</f>
        <v/>
      </c>
    </row>
    <row r="1496" spans="5:5">
      <c r="E1496" s="6" t="str">
        <f>IF(A1496="","",CONCATENATE(#REF!," ",#REF!))</f>
        <v/>
      </c>
    </row>
    <row r="1497" spans="5:5">
      <c r="E1497" s="6" t="str">
        <f>IF(A1497="","",CONCATENATE(#REF!," ",#REF!))</f>
        <v/>
      </c>
    </row>
    <row r="1498" spans="5:5">
      <c r="E1498" s="6" t="str">
        <f>IF(A1498="","",CONCATENATE(#REF!," ",#REF!))</f>
        <v/>
      </c>
    </row>
    <row r="1499" spans="5:5">
      <c r="E1499" s="6" t="str">
        <f>IF(A1499="","",CONCATENATE(#REF!," ",#REF!))</f>
        <v/>
      </c>
    </row>
    <row r="1500" spans="5:5">
      <c r="E1500" s="6" t="str">
        <f>IF(A1500="","",CONCATENATE(#REF!," ",#REF!))</f>
        <v/>
      </c>
    </row>
    <row r="1501" spans="5:5">
      <c r="E1501" s="6" t="str">
        <f>IF(A1501="","",CONCATENATE(#REF!," ",#REF!))</f>
        <v/>
      </c>
    </row>
    <row r="1502" spans="5:5">
      <c r="E1502" s="6" t="str">
        <f>IF(A1502="","",CONCATENATE(#REF!," ",#REF!))</f>
        <v/>
      </c>
    </row>
    <row r="1503" spans="5:5">
      <c r="E1503" s="6" t="str">
        <f>IF(A1503="","",CONCATENATE(#REF!," ",#REF!))</f>
        <v/>
      </c>
    </row>
    <row r="1504" spans="5:5">
      <c r="E1504" s="6" t="str">
        <f>IF(A1504="","",CONCATENATE(#REF!," ",#REF!))</f>
        <v/>
      </c>
    </row>
    <row r="1505" spans="5:5">
      <c r="E1505" s="6" t="str">
        <f>IF(A1505="","",CONCATENATE(#REF!," ",#REF!))</f>
        <v/>
      </c>
    </row>
    <row r="1506" spans="5:5">
      <c r="E1506" s="6" t="str">
        <f>IF(A1506="","",CONCATENATE(#REF!," ",#REF!))</f>
        <v/>
      </c>
    </row>
    <row r="1507" spans="5:5">
      <c r="E1507" s="6" t="str">
        <f>IF(A1507="","",CONCATENATE(#REF!," ",#REF!))</f>
        <v/>
      </c>
    </row>
    <row r="1508" spans="5:5">
      <c r="E1508" s="6" t="str">
        <f>IF(A1508="","",CONCATENATE(#REF!," ",#REF!))</f>
        <v/>
      </c>
    </row>
    <row r="1509" spans="5:5">
      <c r="E1509" s="6" t="str">
        <f>IF(A1509="","",CONCATENATE(#REF!," ",#REF!))</f>
        <v/>
      </c>
    </row>
    <row r="1510" spans="5:5">
      <c r="E1510" s="6" t="str">
        <f>IF(A1510="","",CONCATENATE(#REF!," ",#REF!))</f>
        <v/>
      </c>
    </row>
    <row r="1511" spans="5:5">
      <c r="E1511" s="6" t="str">
        <f>IF(A1511="","",CONCATENATE(#REF!," ",#REF!))</f>
        <v/>
      </c>
    </row>
    <row r="1512" spans="5:5">
      <c r="E1512" s="6" t="str">
        <f>IF(A1512="","",CONCATENATE(#REF!," ",#REF!))</f>
        <v/>
      </c>
    </row>
    <row r="1513" spans="5:5">
      <c r="E1513" s="6" t="str">
        <f>IF(A1513="","",CONCATENATE(#REF!," ",#REF!))</f>
        <v/>
      </c>
    </row>
    <row r="1514" spans="5:5">
      <c r="E1514" s="6" t="str">
        <f>IF(A1514="","",CONCATENATE(#REF!," ",#REF!))</f>
        <v/>
      </c>
    </row>
    <row r="1515" spans="5:5">
      <c r="E1515" s="6" t="str">
        <f>IF(A1515="","",CONCATENATE(#REF!," ",#REF!))</f>
        <v/>
      </c>
    </row>
    <row r="1516" spans="5:5">
      <c r="E1516" s="6" t="str">
        <f>IF(A1516="","",CONCATENATE(#REF!," ",#REF!))</f>
        <v/>
      </c>
    </row>
    <row r="1517" spans="5:5">
      <c r="E1517" s="6" t="str">
        <f>IF(A1517="","",CONCATENATE(#REF!," ",#REF!))</f>
        <v/>
      </c>
    </row>
    <row r="1518" spans="5:5">
      <c r="E1518" s="6" t="str">
        <f>IF(A1518="","",CONCATENATE(#REF!," ",#REF!))</f>
        <v/>
      </c>
    </row>
    <row r="1519" spans="5:5">
      <c r="E1519" s="6" t="str">
        <f>IF(A1519="","",CONCATENATE(#REF!," ",#REF!))</f>
        <v/>
      </c>
    </row>
    <row r="1520" spans="5:5">
      <c r="E1520" s="6" t="str">
        <f>IF(A1520="","",CONCATENATE(#REF!," ",#REF!))</f>
        <v/>
      </c>
    </row>
    <row r="1521" spans="5:5">
      <c r="E1521" s="6" t="str">
        <f>IF(A1521="","",CONCATENATE(#REF!," ",#REF!))</f>
        <v/>
      </c>
    </row>
    <row r="1522" spans="5:5">
      <c r="E1522" s="6" t="str">
        <f>IF(A1522="","",CONCATENATE(#REF!," ",#REF!))</f>
        <v/>
      </c>
    </row>
    <row r="1523" spans="5:5">
      <c r="E1523" s="6" t="str">
        <f>IF(A1523="","",CONCATENATE(#REF!," ",#REF!))</f>
        <v/>
      </c>
    </row>
    <row r="1524" spans="5:5">
      <c r="E1524" s="6" t="str">
        <f>IF(A1524="","",CONCATENATE(#REF!," ",#REF!))</f>
        <v/>
      </c>
    </row>
    <row r="1525" spans="5:5">
      <c r="E1525" s="6" t="str">
        <f>IF(A1525="","",CONCATENATE(#REF!," ",#REF!))</f>
        <v/>
      </c>
    </row>
    <row r="1526" spans="5:5">
      <c r="E1526" s="6" t="str">
        <f>IF(A1526="","",CONCATENATE(#REF!," ",#REF!))</f>
        <v/>
      </c>
    </row>
    <row r="1527" spans="5:5">
      <c r="E1527" s="6" t="str">
        <f>IF(A1527="","",CONCATENATE(#REF!," ",#REF!))</f>
        <v/>
      </c>
    </row>
    <row r="1528" spans="5:5">
      <c r="E1528" s="6" t="str">
        <f>IF(A1528="","",CONCATENATE(#REF!," ",#REF!))</f>
        <v/>
      </c>
    </row>
    <row r="1529" spans="5:5">
      <c r="E1529" s="6" t="str">
        <f>IF(A1529="","",CONCATENATE(#REF!," ",#REF!))</f>
        <v/>
      </c>
    </row>
    <row r="1530" spans="5:5">
      <c r="E1530" s="6" t="str">
        <f>IF(A1530="","",CONCATENATE(#REF!," ",#REF!))</f>
        <v/>
      </c>
    </row>
    <row r="1531" spans="5:5">
      <c r="E1531" s="6" t="str">
        <f>IF(A1531="","",CONCATENATE(#REF!," ",#REF!))</f>
        <v/>
      </c>
    </row>
    <row r="1532" spans="5:5">
      <c r="E1532" s="6" t="str">
        <f>IF(A1532="","",CONCATENATE(#REF!," ",#REF!))</f>
        <v/>
      </c>
    </row>
    <row r="1533" spans="5:5">
      <c r="E1533" s="6" t="str">
        <f>IF(A1533="","",CONCATENATE(#REF!," ",#REF!))</f>
        <v/>
      </c>
    </row>
    <row r="1534" spans="5:5">
      <c r="E1534" s="6" t="str">
        <f>IF(A1534="","",CONCATENATE(#REF!," ",#REF!))</f>
        <v/>
      </c>
    </row>
    <row r="1535" spans="5:5">
      <c r="E1535" s="6" t="str">
        <f>IF(A1535="","",CONCATENATE(#REF!," ",#REF!))</f>
        <v/>
      </c>
    </row>
    <row r="1536" spans="5:5">
      <c r="E1536" s="6" t="str">
        <f>IF(A1536="","",CONCATENATE(#REF!," ",#REF!))</f>
        <v/>
      </c>
    </row>
    <row r="1537" spans="5:5">
      <c r="E1537" s="6" t="str">
        <f>IF(A1537="","",CONCATENATE(#REF!," ",#REF!))</f>
        <v/>
      </c>
    </row>
    <row r="1538" spans="5:5">
      <c r="E1538" s="6" t="str">
        <f>IF(A1538="","",CONCATENATE(#REF!," ",#REF!))</f>
        <v/>
      </c>
    </row>
    <row r="1539" spans="5:5">
      <c r="E1539" s="6" t="str">
        <f>IF(A1539="","",CONCATENATE(#REF!," ",#REF!))</f>
        <v/>
      </c>
    </row>
    <row r="1540" spans="5:5">
      <c r="E1540" s="6" t="str">
        <f>IF(A1540="","",CONCATENATE(#REF!," ",#REF!))</f>
        <v/>
      </c>
    </row>
    <row r="1541" spans="5:5">
      <c r="E1541" s="6" t="str">
        <f>IF(A1541="","",CONCATENATE(#REF!," ",#REF!))</f>
        <v/>
      </c>
    </row>
    <row r="1542" spans="5:5">
      <c r="E1542" s="6" t="str">
        <f>IF(A1542="","",CONCATENATE(#REF!," ",#REF!))</f>
        <v/>
      </c>
    </row>
    <row r="1543" spans="5:5">
      <c r="E1543" s="6" t="str">
        <f>IF(A1543="","",CONCATENATE(#REF!," ",#REF!))</f>
        <v/>
      </c>
    </row>
    <row r="1544" spans="5:5">
      <c r="E1544" s="6" t="str">
        <f>IF(A1544="","",CONCATENATE(#REF!," ",#REF!))</f>
        <v/>
      </c>
    </row>
    <row r="1545" spans="5:5">
      <c r="E1545" s="6" t="str">
        <f>IF(A1545="","",CONCATENATE(#REF!," ",#REF!))</f>
        <v/>
      </c>
    </row>
    <row r="1546" spans="5:5">
      <c r="E1546" s="6" t="str">
        <f>IF(A1546="","",CONCATENATE(#REF!," ",#REF!))</f>
        <v/>
      </c>
    </row>
    <row r="1547" spans="5:5">
      <c r="E1547" s="6" t="str">
        <f>IF(A1547="","",CONCATENATE(#REF!," ",#REF!))</f>
        <v/>
      </c>
    </row>
    <row r="1548" spans="5:5">
      <c r="E1548" s="6" t="str">
        <f>IF(A1548="","",CONCATENATE(#REF!," ",#REF!))</f>
        <v/>
      </c>
    </row>
    <row r="1549" spans="5:5">
      <c r="E1549" s="6" t="str">
        <f>IF(A1549="","",CONCATENATE(#REF!," ",#REF!))</f>
        <v/>
      </c>
    </row>
    <row r="1550" spans="5:5">
      <c r="E1550" s="6" t="str">
        <f>IF(A1550="","",CONCATENATE(#REF!," ",#REF!))</f>
        <v/>
      </c>
    </row>
    <row r="1551" spans="5:5">
      <c r="E1551" s="6" t="str">
        <f>IF(A1551="","",CONCATENATE(#REF!," ",#REF!))</f>
        <v/>
      </c>
    </row>
    <row r="1552" spans="5:5">
      <c r="E1552" s="6" t="str">
        <f>IF(A1552="","",CONCATENATE(#REF!," ",#REF!))</f>
        <v/>
      </c>
    </row>
    <row r="1553" spans="5:5">
      <c r="E1553" s="6" t="str">
        <f>IF(A1553="","",CONCATENATE(#REF!," ",#REF!))</f>
        <v/>
      </c>
    </row>
    <row r="1554" spans="5:5">
      <c r="E1554" s="6" t="str">
        <f>IF(A1554="","",CONCATENATE(#REF!," ",#REF!))</f>
        <v/>
      </c>
    </row>
    <row r="1555" spans="5:5">
      <c r="E1555" s="6" t="str">
        <f>IF(A1555="","",CONCATENATE(#REF!," ",#REF!))</f>
        <v/>
      </c>
    </row>
    <row r="1556" spans="5:5">
      <c r="E1556" s="6" t="str">
        <f>IF(A1556="","",CONCATENATE(#REF!," ",#REF!))</f>
        <v/>
      </c>
    </row>
    <row r="1557" spans="5:5">
      <c r="E1557" s="6" t="str">
        <f>IF(A1557="","",CONCATENATE(#REF!," ",#REF!))</f>
        <v/>
      </c>
    </row>
    <row r="1558" spans="5:5">
      <c r="E1558" s="6" t="str">
        <f>IF(A1558="","",CONCATENATE(#REF!," ",#REF!))</f>
        <v/>
      </c>
    </row>
    <row r="1559" spans="5:5">
      <c r="E1559" s="6" t="str">
        <f>IF(A1559="","",CONCATENATE(#REF!," ",#REF!))</f>
        <v/>
      </c>
    </row>
    <row r="1560" spans="5:5">
      <c r="E1560" s="6" t="str">
        <f>IF(A1560="","",CONCATENATE(#REF!," ",#REF!))</f>
        <v/>
      </c>
    </row>
    <row r="1561" spans="5:5">
      <c r="E1561" s="6" t="str">
        <f>IF(A1561="","",CONCATENATE(#REF!," ",#REF!))</f>
        <v/>
      </c>
    </row>
    <row r="1562" spans="5:5">
      <c r="E1562" s="6" t="str">
        <f>IF(A1562="","",CONCATENATE(#REF!," ",#REF!))</f>
        <v/>
      </c>
    </row>
    <row r="1563" spans="5:5">
      <c r="E1563" s="6" t="str">
        <f>IF(A1563="","",CONCATENATE(#REF!," ",#REF!))</f>
        <v/>
      </c>
    </row>
    <row r="1564" spans="5:5">
      <c r="E1564" s="6" t="str">
        <f>IF(A1564="","",CONCATENATE(#REF!," ",#REF!))</f>
        <v/>
      </c>
    </row>
    <row r="1565" spans="5:5">
      <c r="E1565" s="6" t="str">
        <f>IF(A1565="","",CONCATENATE(#REF!," ",#REF!))</f>
        <v/>
      </c>
    </row>
    <row r="1566" spans="5:5">
      <c r="E1566" s="6" t="str">
        <f>IF(A1566="","",CONCATENATE(#REF!," ",#REF!))</f>
        <v/>
      </c>
    </row>
    <row r="1567" spans="5:5">
      <c r="E1567" s="6" t="str">
        <f>IF(A1567="","",CONCATENATE(#REF!," ",#REF!))</f>
        <v/>
      </c>
    </row>
    <row r="1568" spans="5:5">
      <c r="E1568" s="6" t="str">
        <f>IF(A1568="","",CONCATENATE(#REF!," ",#REF!))</f>
        <v/>
      </c>
    </row>
    <row r="1569" spans="5:5">
      <c r="E1569" s="6" t="str">
        <f>IF(A1569="","",CONCATENATE(#REF!," ",#REF!))</f>
        <v/>
      </c>
    </row>
    <row r="1570" spans="5:5">
      <c r="E1570" s="6" t="str">
        <f>IF(A1570="","",CONCATENATE(#REF!," ",#REF!))</f>
        <v/>
      </c>
    </row>
    <row r="1571" spans="5:5">
      <c r="E1571" s="6" t="str">
        <f>IF(A1571="","",CONCATENATE(#REF!," ",#REF!))</f>
        <v/>
      </c>
    </row>
    <row r="1572" spans="5:5">
      <c r="E1572" s="6" t="str">
        <f>IF(A1572="","",CONCATENATE(#REF!," ",#REF!))</f>
        <v/>
      </c>
    </row>
    <row r="1573" spans="5:5">
      <c r="E1573" s="6" t="str">
        <f>IF(A1573="","",CONCATENATE(#REF!," ",#REF!))</f>
        <v/>
      </c>
    </row>
    <row r="1574" spans="5:5">
      <c r="E1574" s="6" t="str">
        <f>IF(A1574="","",CONCATENATE(#REF!," ",#REF!))</f>
        <v/>
      </c>
    </row>
    <row r="1575" spans="5:5">
      <c r="E1575" s="6" t="str">
        <f>IF(A1575="","",CONCATENATE(#REF!," ",#REF!))</f>
        <v/>
      </c>
    </row>
    <row r="1576" spans="5:5">
      <c r="E1576" s="6" t="str">
        <f>IF(A1576="","",CONCATENATE(#REF!," ",#REF!))</f>
        <v/>
      </c>
    </row>
    <row r="1577" spans="5:5">
      <c r="E1577" s="6" t="str">
        <f>IF(A1577="","",CONCATENATE(#REF!," ",#REF!))</f>
        <v/>
      </c>
    </row>
    <row r="1578" spans="5:5">
      <c r="E1578" s="6" t="str">
        <f>IF(A1578="","",CONCATENATE(#REF!," ",#REF!))</f>
        <v/>
      </c>
    </row>
    <row r="1579" spans="5:5">
      <c r="E1579" s="6" t="str">
        <f>IF(A1579="","",CONCATENATE(#REF!," ",#REF!))</f>
        <v/>
      </c>
    </row>
    <row r="1580" spans="5:5">
      <c r="E1580" s="6" t="str">
        <f>IF(A1580="","",CONCATENATE(#REF!," ",#REF!))</f>
        <v/>
      </c>
    </row>
    <row r="1581" spans="5:5">
      <c r="E1581" s="6" t="str">
        <f>IF(A1581="","",CONCATENATE(#REF!," ",#REF!))</f>
        <v/>
      </c>
    </row>
    <row r="1582" spans="5:5">
      <c r="E1582" s="6" t="str">
        <f>IF(A1582="","",CONCATENATE(#REF!," ",#REF!))</f>
        <v/>
      </c>
    </row>
    <row r="1583" spans="5:5">
      <c r="E1583" s="6" t="str">
        <f>IF(A1583="","",CONCATENATE(#REF!," ",#REF!))</f>
        <v/>
      </c>
    </row>
    <row r="1584" spans="5:5">
      <c r="E1584" s="6" t="str">
        <f>IF(A1584="","",CONCATENATE(#REF!," ",#REF!))</f>
        <v/>
      </c>
    </row>
    <row r="1585" spans="5:5">
      <c r="E1585" s="6" t="str">
        <f>IF(A1585="","",CONCATENATE(#REF!," ",#REF!))</f>
        <v/>
      </c>
    </row>
    <row r="1586" spans="5:5">
      <c r="E1586" s="6" t="str">
        <f>IF(A1586="","",CONCATENATE(#REF!," ",#REF!))</f>
        <v/>
      </c>
    </row>
    <row r="1587" spans="5:5">
      <c r="E1587" s="6" t="str">
        <f>IF(A1587="","",CONCATENATE(#REF!," ",#REF!))</f>
        <v/>
      </c>
    </row>
    <row r="1588" spans="5:5">
      <c r="E1588" s="6" t="str">
        <f>IF(A1588="","",CONCATENATE(#REF!," ",#REF!))</f>
        <v/>
      </c>
    </row>
    <row r="1589" spans="5:5">
      <c r="E1589" s="6" t="str">
        <f>IF(A1589="","",CONCATENATE(#REF!," ",#REF!))</f>
        <v/>
      </c>
    </row>
    <row r="1590" spans="5:5">
      <c r="E1590" s="6" t="str">
        <f>IF(A1590="","",CONCATENATE(#REF!," ",#REF!))</f>
        <v/>
      </c>
    </row>
    <row r="1591" spans="5:5">
      <c r="E1591" s="6" t="str">
        <f>IF(A1591="","",CONCATENATE(#REF!," ",#REF!))</f>
        <v/>
      </c>
    </row>
    <row r="1592" spans="5:5">
      <c r="E1592" s="6" t="str">
        <f>IF(A1592="","",CONCATENATE(#REF!," ",#REF!))</f>
        <v/>
      </c>
    </row>
    <row r="1593" spans="5:5">
      <c r="E1593" s="6" t="str">
        <f>IF(A1593="","",CONCATENATE(#REF!," ",#REF!))</f>
        <v/>
      </c>
    </row>
    <row r="1594" spans="5:5">
      <c r="E1594" s="6" t="str">
        <f>IF(A1594="","",CONCATENATE(#REF!," ",#REF!))</f>
        <v/>
      </c>
    </row>
    <row r="1595" spans="5:5">
      <c r="E1595" s="6" t="str">
        <f>IF(A1595="","",CONCATENATE(#REF!," ",#REF!))</f>
        <v/>
      </c>
    </row>
    <row r="1596" spans="5:5">
      <c r="E1596" s="6" t="str">
        <f>IF(A1596="","",CONCATENATE(#REF!," ",#REF!))</f>
        <v/>
      </c>
    </row>
    <row r="1597" spans="5:5">
      <c r="E1597" s="6" t="str">
        <f>IF(A1597="","",CONCATENATE(#REF!," ",#REF!))</f>
        <v/>
      </c>
    </row>
    <row r="1598" spans="5:5">
      <c r="E1598" s="6" t="str">
        <f>IF(A1598="","",CONCATENATE(#REF!," ",#REF!))</f>
        <v/>
      </c>
    </row>
    <row r="1599" spans="5:5">
      <c r="E1599" s="6" t="str">
        <f>IF(A1599="","",CONCATENATE(#REF!," ",#REF!))</f>
        <v/>
      </c>
    </row>
    <row r="1600" spans="5:5">
      <c r="E1600" s="6" t="str">
        <f>IF(A1600="","",CONCATENATE(#REF!," ",#REF!))</f>
        <v/>
      </c>
    </row>
    <row r="1601" spans="5:5">
      <c r="E1601" s="6" t="str">
        <f>IF(A1601="","",CONCATENATE(#REF!," ",#REF!))</f>
        <v/>
      </c>
    </row>
    <row r="1602" spans="5:5">
      <c r="E1602" s="6" t="str">
        <f>IF(A1602="","",CONCATENATE(#REF!," ",#REF!))</f>
        <v/>
      </c>
    </row>
    <row r="1603" spans="5:5">
      <c r="E1603" s="6" t="str">
        <f>IF(A1603="","",CONCATENATE(#REF!," ",#REF!))</f>
        <v/>
      </c>
    </row>
    <row r="1604" spans="5:5">
      <c r="E1604" s="6" t="str">
        <f>IF(A1604="","",CONCATENATE(#REF!," ",#REF!))</f>
        <v/>
      </c>
    </row>
    <row r="1605" spans="5:5">
      <c r="E1605" s="6" t="str">
        <f>IF(A1605="","",CONCATENATE(#REF!," ",#REF!))</f>
        <v/>
      </c>
    </row>
    <row r="1606" spans="5:5">
      <c r="E1606" s="6" t="str">
        <f>IF(A1606="","",CONCATENATE(#REF!," ",#REF!))</f>
        <v/>
      </c>
    </row>
    <row r="1607" spans="5:5">
      <c r="E1607" s="6" t="str">
        <f>IF(A1607="","",CONCATENATE(#REF!," ",#REF!))</f>
        <v/>
      </c>
    </row>
    <row r="1608" spans="5:5">
      <c r="E1608" s="6" t="str">
        <f>IF(A1608="","",CONCATENATE(#REF!," ",#REF!))</f>
        <v/>
      </c>
    </row>
    <row r="1609" spans="5:5">
      <c r="E1609" s="6" t="str">
        <f>IF(A1609="","",CONCATENATE(#REF!," ",#REF!))</f>
        <v/>
      </c>
    </row>
    <row r="1610" spans="5:5">
      <c r="E1610" s="6" t="str">
        <f>IF(A1610="","",CONCATENATE(#REF!," ",#REF!))</f>
        <v/>
      </c>
    </row>
    <row r="1611" spans="5:5">
      <c r="E1611" s="6" t="str">
        <f>IF(A1611="","",CONCATENATE(#REF!," ",#REF!))</f>
        <v/>
      </c>
    </row>
    <row r="1612" spans="5:5">
      <c r="E1612" s="6" t="str">
        <f>IF(A1612="","",CONCATENATE(#REF!," ",#REF!))</f>
        <v/>
      </c>
    </row>
    <row r="1613" spans="5:5">
      <c r="E1613" s="6" t="str">
        <f>IF(A1613="","",CONCATENATE(#REF!," ",#REF!))</f>
        <v/>
      </c>
    </row>
    <row r="1614" spans="5:5">
      <c r="E1614" s="6" t="str">
        <f>IF(A1614="","",CONCATENATE(#REF!," ",#REF!))</f>
        <v/>
      </c>
    </row>
    <row r="1615" spans="5:5">
      <c r="E1615" s="6" t="str">
        <f>IF(A1615="","",CONCATENATE(#REF!," ",#REF!))</f>
        <v/>
      </c>
    </row>
    <row r="1616" spans="5:5">
      <c r="E1616" s="6" t="str">
        <f>IF(A1616="","",CONCATENATE(#REF!," ",#REF!))</f>
        <v/>
      </c>
    </row>
    <row r="1617" spans="5:5">
      <c r="E1617" s="6" t="str">
        <f>IF(A1617="","",CONCATENATE(#REF!," ",#REF!))</f>
        <v/>
      </c>
    </row>
    <row r="1618" spans="5:5">
      <c r="E1618" s="6" t="str">
        <f>IF(A1618="","",CONCATENATE(#REF!," ",#REF!))</f>
        <v/>
      </c>
    </row>
    <row r="1619" spans="5:5">
      <c r="E1619" s="6" t="str">
        <f>IF(A1619="","",CONCATENATE(#REF!," ",#REF!))</f>
        <v/>
      </c>
    </row>
    <row r="1620" spans="5:5">
      <c r="E1620" s="6" t="str">
        <f>IF(A1620="","",CONCATENATE(#REF!," ",#REF!))</f>
        <v/>
      </c>
    </row>
    <row r="1621" spans="5:5">
      <c r="E1621" s="6" t="str">
        <f>IF(A1621="","",CONCATENATE(#REF!," ",#REF!))</f>
        <v/>
      </c>
    </row>
    <row r="1622" spans="5:5">
      <c r="E1622" s="6" t="str">
        <f>IF(A1622="","",CONCATENATE(#REF!," ",#REF!))</f>
        <v/>
      </c>
    </row>
    <row r="1623" spans="5:5">
      <c r="E1623" s="6" t="str">
        <f>IF(A1623="","",CONCATENATE(#REF!," ",#REF!))</f>
        <v/>
      </c>
    </row>
    <row r="1624" spans="5:5">
      <c r="E1624" s="6" t="str">
        <f>IF(A1624="","",CONCATENATE(#REF!," ",#REF!))</f>
        <v/>
      </c>
    </row>
    <row r="1625" spans="5:5">
      <c r="E1625" s="6" t="str">
        <f>IF(A1625="","",CONCATENATE(#REF!," ",#REF!))</f>
        <v/>
      </c>
    </row>
    <row r="1626" spans="5:5">
      <c r="E1626" s="6" t="str">
        <f>IF(A1626="","",CONCATENATE(#REF!," ",#REF!))</f>
        <v/>
      </c>
    </row>
    <row r="1627" spans="5:5">
      <c r="E1627" s="6" t="str">
        <f>IF(A1627="","",CONCATENATE(#REF!," ",#REF!))</f>
        <v/>
      </c>
    </row>
    <row r="1628" spans="5:5">
      <c r="E1628" s="6" t="str">
        <f>IF(A1628="","",CONCATENATE(#REF!," ",#REF!))</f>
        <v/>
      </c>
    </row>
    <row r="1629" spans="5:5">
      <c r="E1629" s="6" t="str">
        <f>IF(A1629="","",CONCATENATE(#REF!," ",#REF!))</f>
        <v/>
      </c>
    </row>
    <row r="1630" spans="5:5">
      <c r="E1630" s="6" t="str">
        <f>IF(A1630="","",CONCATENATE(#REF!," ",#REF!))</f>
        <v/>
      </c>
    </row>
    <row r="1631" spans="5:5">
      <c r="E1631" s="6" t="str">
        <f>IF(A1631="","",CONCATENATE(#REF!," ",#REF!))</f>
        <v/>
      </c>
    </row>
    <row r="1632" spans="5:5">
      <c r="E1632" s="6" t="str">
        <f>IF(A1632="","",CONCATENATE(#REF!," ",#REF!))</f>
        <v/>
      </c>
    </row>
    <row r="1633" spans="5:5">
      <c r="E1633" s="6" t="str">
        <f>IF(A1633="","",CONCATENATE(#REF!," ",#REF!))</f>
        <v/>
      </c>
    </row>
    <row r="1634" spans="5:5">
      <c r="E1634" s="6" t="str">
        <f>IF(A1634="","",CONCATENATE(#REF!," ",#REF!))</f>
        <v/>
      </c>
    </row>
    <row r="1635" spans="5:5">
      <c r="E1635" s="6" t="str">
        <f>IF(A1635="","",CONCATENATE(#REF!," ",#REF!))</f>
        <v/>
      </c>
    </row>
    <row r="1636" spans="5:5">
      <c r="E1636" s="6" t="str">
        <f>IF(A1636="","",CONCATENATE(#REF!," ",#REF!))</f>
        <v/>
      </c>
    </row>
    <row r="1637" spans="5:5">
      <c r="E1637" s="6" t="str">
        <f>IF(A1637="","",CONCATENATE(#REF!," ",#REF!))</f>
        <v/>
      </c>
    </row>
    <row r="1638" spans="5:5">
      <c r="E1638" s="6" t="str">
        <f>IF(A1638="","",CONCATENATE(#REF!," ",#REF!))</f>
        <v/>
      </c>
    </row>
    <row r="1639" spans="5:5">
      <c r="E1639" s="6" t="str">
        <f>IF(A1639="","",CONCATENATE(#REF!," ",#REF!))</f>
        <v/>
      </c>
    </row>
    <row r="1640" spans="5:5">
      <c r="E1640" s="6" t="str">
        <f>IF(A1640="","",CONCATENATE(#REF!," ",#REF!))</f>
        <v/>
      </c>
    </row>
    <row r="1641" spans="5:5">
      <c r="E1641" s="6" t="str">
        <f>IF(A1641="","",CONCATENATE(#REF!," ",#REF!))</f>
        <v/>
      </c>
    </row>
    <row r="1642" spans="5:5">
      <c r="E1642" s="6" t="str">
        <f>IF(A1642="","",CONCATENATE(#REF!," ",#REF!))</f>
        <v/>
      </c>
    </row>
    <row r="1643" spans="5:5">
      <c r="E1643" s="6" t="str">
        <f>IF(A1643="","",CONCATENATE(#REF!," ",#REF!))</f>
        <v/>
      </c>
    </row>
    <row r="1644" spans="5:5">
      <c r="E1644" s="6" t="str">
        <f>IF(A1644="","",CONCATENATE(#REF!," ",#REF!))</f>
        <v/>
      </c>
    </row>
    <row r="1645" spans="5:5">
      <c r="E1645" s="6" t="str">
        <f>IF(A1645="","",CONCATENATE(#REF!," ",#REF!))</f>
        <v/>
      </c>
    </row>
    <row r="1646" spans="5:5">
      <c r="E1646" s="6" t="str">
        <f>IF(A1646="","",CONCATENATE(#REF!," ",#REF!))</f>
        <v/>
      </c>
    </row>
    <row r="1647" spans="5:5">
      <c r="E1647" s="6" t="str">
        <f>IF(A1647="","",CONCATENATE(#REF!," ",#REF!))</f>
        <v/>
      </c>
    </row>
    <row r="1648" spans="5:5">
      <c r="E1648" s="6" t="str">
        <f>IF(A1648="","",CONCATENATE(#REF!," ",#REF!))</f>
        <v/>
      </c>
    </row>
    <row r="1649" spans="5:5">
      <c r="E1649" s="6" t="str">
        <f>IF(A1649="","",CONCATENATE(#REF!," ",#REF!))</f>
        <v/>
      </c>
    </row>
    <row r="1650" spans="5:5">
      <c r="E1650" s="6" t="str">
        <f>IF(A1650="","",CONCATENATE(#REF!," ",#REF!))</f>
        <v/>
      </c>
    </row>
    <row r="1651" spans="5:5">
      <c r="E1651" s="6" t="str">
        <f>IF(A1651="","",CONCATENATE(#REF!," ",#REF!))</f>
        <v/>
      </c>
    </row>
    <row r="1652" spans="5:5">
      <c r="E1652" s="6" t="str">
        <f>IF(A1652="","",CONCATENATE(#REF!," ",#REF!))</f>
        <v/>
      </c>
    </row>
    <row r="1653" spans="5:5">
      <c r="E1653" s="6" t="str">
        <f>IF(A1653="","",CONCATENATE(#REF!," ",#REF!))</f>
        <v/>
      </c>
    </row>
    <row r="1654" spans="5:5">
      <c r="E1654" s="6" t="str">
        <f>IF(A1654="","",CONCATENATE(#REF!," ",#REF!))</f>
        <v/>
      </c>
    </row>
    <row r="1655" spans="5:5">
      <c r="E1655" s="6" t="str">
        <f>IF(A1655="","",CONCATENATE(#REF!," ",#REF!))</f>
        <v/>
      </c>
    </row>
    <row r="1656" spans="5:5">
      <c r="E1656" s="6" t="str">
        <f>IF(A1656="","",CONCATENATE(#REF!," ",#REF!))</f>
        <v/>
      </c>
    </row>
    <row r="1657" spans="5:5">
      <c r="E1657" s="6" t="str">
        <f>IF(A1657="","",CONCATENATE(#REF!," ",#REF!))</f>
        <v/>
      </c>
    </row>
    <row r="1658" spans="5:5">
      <c r="E1658" s="6" t="str">
        <f>IF(A1658="","",CONCATENATE(#REF!," ",#REF!))</f>
        <v/>
      </c>
    </row>
    <row r="1659" spans="5:5">
      <c r="E1659" s="6" t="str">
        <f>IF(A1659="","",CONCATENATE(#REF!," ",#REF!))</f>
        <v/>
      </c>
    </row>
    <row r="1660" spans="5:5">
      <c r="E1660" s="6" t="str">
        <f>IF(A1660="","",CONCATENATE(#REF!," ",#REF!))</f>
        <v/>
      </c>
    </row>
    <row r="1661" spans="5:5">
      <c r="E1661" s="6" t="str">
        <f>IF(A1661="","",CONCATENATE(#REF!," ",#REF!))</f>
        <v/>
      </c>
    </row>
    <row r="1662" spans="5:5">
      <c r="E1662" s="6" t="str">
        <f>IF(A1662="","",CONCATENATE(#REF!," ",#REF!))</f>
        <v/>
      </c>
    </row>
    <row r="1663" spans="5:5">
      <c r="E1663" s="6" t="str">
        <f>IF(A1663="","",CONCATENATE(#REF!," ",#REF!))</f>
        <v/>
      </c>
    </row>
    <row r="1664" spans="5:5">
      <c r="E1664" s="6" t="str">
        <f>IF(A1664="","",CONCATENATE(#REF!," ",#REF!))</f>
        <v/>
      </c>
    </row>
    <row r="1665" spans="5:5">
      <c r="E1665" s="6" t="str">
        <f>IF(A1665="","",CONCATENATE(#REF!," ",#REF!))</f>
        <v/>
      </c>
    </row>
    <row r="1666" spans="5:5">
      <c r="E1666" s="6" t="str">
        <f>IF(A1666="","",CONCATENATE(#REF!," ",#REF!))</f>
        <v/>
      </c>
    </row>
    <row r="1667" spans="5:5">
      <c r="E1667" s="6" t="str">
        <f>IF(A1667="","",CONCATENATE(#REF!," ",#REF!))</f>
        <v/>
      </c>
    </row>
    <row r="1668" spans="5:5">
      <c r="E1668" s="6" t="str">
        <f>IF(A1668="","",CONCATENATE(#REF!," ",#REF!))</f>
        <v/>
      </c>
    </row>
    <row r="1669" spans="5:5">
      <c r="E1669" s="6" t="str">
        <f>IF(A1669="","",CONCATENATE(#REF!," ",#REF!))</f>
        <v/>
      </c>
    </row>
    <row r="1670" spans="5:5">
      <c r="E1670" s="6" t="str">
        <f>IF(A1670="","",CONCATENATE(#REF!," ",#REF!))</f>
        <v/>
      </c>
    </row>
    <row r="1671" spans="5:5">
      <c r="E1671" s="6" t="str">
        <f>IF(A1671="","",CONCATENATE(#REF!," ",#REF!))</f>
        <v/>
      </c>
    </row>
    <row r="1672" spans="5:5">
      <c r="E1672" s="6" t="str">
        <f>IF(A1672="","",CONCATENATE(#REF!," ",#REF!))</f>
        <v/>
      </c>
    </row>
    <row r="1673" spans="5:5">
      <c r="E1673" s="6" t="str">
        <f>IF(A1673="","",CONCATENATE(#REF!," ",#REF!))</f>
        <v/>
      </c>
    </row>
    <row r="1674" spans="5:5">
      <c r="E1674" s="6" t="str">
        <f>IF(A1674="","",CONCATENATE(#REF!," ",#REF!))</f>
        <v/>
      </c>
    </row>
    <row r="1675" spans="5:5">
      <c r="E1675" s="6" t="str">
        <f>IF(A1675="","",CONCATENATE(#REF!," ",#REF!))</f>
        <v/>
      </c>
    </row>
    <row r="1676" spans="5:5">
      <c r="E1676" s="6" t="str">
        <f>IF(A1676="","",CONCATENATE(#REF!," ",#REF!))</f>
        <v/>
      </c>
    </row>
    <row r="1677" spans="5:5">
      <c r="E1677" s="6" t="str">
        <f>IF(A1677="","",CONCATENATE(#REF!," ",#REF!))</f>
        <v/>
      </c>
    </row>
    <row r="1678" spans="5:5">
      <c r="E1678" s="6" t="str">
        <f>IF(A1678="","",CONCATENATE(#REF!," ",#REF!))</f>
        <v/>
      </c>
    </row>
    <row r="1679" spans="5:5">
      <c r="E1679" s="6" t="str">
        <f>IF(A1679="","",CONCATENATE(#REF!," ",#REF!))</f>
        <v/>
      </c>
    </row>
    <row r="1680" spans="5:5">
      <c r="E1680" s="6" t="str">
        <f>IF(A1680="","",CONCATENATE(#REF!," ",#REF!))</f>
        <v/>
      </c>
    </row>
    <row r="1681" spans="5:5">
      <c r="E1681" s="6" t="str">
        <f>IF(A1681="","",CONCATENATE(#REF!," ",#REF!))</f>
        <v/>
      </c>
    </row>
    <row r="1682" spans="5:5">
      <c r="E1682" s="6" t="str">
        <f>IF(A1682="","",CONCATENATE(#REF!," ",#REF!))</f>
        <v/>
      </c>
    </row>
    <row r="1683" spans="5:5">
      <c r="E1683" s="6" t="str">
        <f>IF(A1683="","",CONCATENATE(#REF!," ",#REF!))</f>
        <v/>
      </c>
    </row>
  </sheetData>
  <phoneticPr fontId="2" type="noConversion"/>
  <pageMargins left="0.35433070866141736" right="0.15748031496062992" top="0.31496062992125984" bottom="0.27559055118110237" header="0.51181102362204722" footer="0.27559055118110237"/>
  <pageSetup paperSize="9" scale="75" fitToHeight="0" orientation="landscape" horizontalDpi="0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K91"/>
  <sheetViews>
    <sheetView topLeftCell="A37" workbookViewId="0">
      <selection activeCell="A37" sqref="A37"/>
    </sheetView>
  </sheetViews>
  <sheetFormatPr baseColWidth="10" defaultColWidth="8.83203125" defaultRowHeight="12" x14ac:dyDescent="0"/>
  <cols>
    <col min="1" max="1" width="30.1640625" style="1" bestFit="1" customWidth="1"/>
    <col min="2" max="2" width="7" style="1" bestFit="1" customWidth="1"/>
    <col min="3" max="4" width="8.83203125" style="1"/>
    <col min="5" max="5" width="7" style="1" bestFit="1" customWidth="1"/>
    <col min="6" max="6" width="30.1640625" style="1" bestFit="1" customWidth="1"/>
    <col min="7" max="7" width="8.83203125" style="1"/>
    <col min="9" max="9" width="26.5" bestFit="1" customWidth="1"/>
    <col min="10" max="16384" width="8.83203125" style="1"/>
  </cols>
  <sheetData>
    <row r="1" spans="1:11">
      <c r="A1" s="1">
        <v>0</v>
      </c>
      <c r="B1" s="1" t="s">
        <v>57</v>
      </c>
      <c r="E1" s="1" t="s">
        <v>57</v>
      </c>
      <c r="F1" s="1" t="s">
        <v>57</v>
      </c>
    </row>
    <row r="2" spans="1:11" ht="14">
      <c r="A2" s="82" t="s">
        <v>281</v>
      </c>
      <c r="B2" s="84" t="s">
        <v>175</v>
      </c>
      <c r="E2" s="84" t="s">
        <v>176</v>
      </c>
      <c r="F2" s="82" t="s">
        <v>164</v>
      </c>
      <c r="K2"/>
    </row>
    <row r="3" spans="1:11" ht="14">
      <c r="A3" s="82" t="s">
        <v>164</v>
      </c>
      <c r="B3" s="84" t="s">
        <v>176</v>
      </c>
      <c r="E3" s="84" t="s">
        <v>175</v>
      </c>
      <c r="F3" s="82" t="s">
        <v>281</v>
      </c>
      <c r="K3"/>
    </row>
    <row r="4" spans="1:11" ht="14">
      <c r="A4" s="82" t="s">
        <v>165</v>
      </c>
      <c r="B4" s="84" t="s">
        <v>177</v>
      </c>
      <c r="E4" s="84" t="s">
        <v>216</v>
      </c>
      <c r="F4" s="82" t="s">
        <v>215</v>
      </c>
      <c r="K4"/>
    </row>
    <row r="5" spans="1:11" ht="14">
      <c r="A5" s="82" t="s">
        <v>215</v>
      </c>
      <c r="B5" s="84" t="s">
        <v>216</v>
      </c>
      <c r="E5" s="84" t="s">
        <v>177</v>
      </c>
      <c r="F5" s="82" t="s">
        <v>165</v>
      </c>
      <c r="K5"/>
    </row>
    <row r="6" spans="1:11" ht="14">
      <c r="A6" s="83" t="s">
        <v>267</v>
      </c>
      <c r="B6" s="85" t="s">
        <v>268</v>
      </c>
      <c r="E6" s="85" t="s">
        <v>268</v>
      </c>
      <c r="F6" s="83" t="s">
        <v>267</v>
      </c>
      <c r="K6"/>
    </row>
    <row r="7" spans="1:11" ht="14">
      <c r="A7" s="83" t="s">
        <v>269</v>
      </c>
      <c r="B7" s="85" t="s">
        <v>270</v>
      </c>
      <c r="E7" s="85" t="s">
        <v>270</v>
      </c>
      <c r="F7" s="83" t="s">
        <v>269</v>
      </c>
      <c r="K7"/>
    </row>
    <row r="8" spans="1:11" ht="14">
      <c r="A8" s="82" t="s">
        <v>166</v>
      </c>
      <c r="B8" s="84" t="s">
        <v>178</v>
      </c>
      <c r="E8" s="84" t="s">
        <v>178</v>
      </c>
      <c r="F8" s="82" t="s">
        <v>166</v>
      </c>
      <c r="K8"/>
    </row>
    <row r="9" spans="1:11" ht="14">
      <c r="A9" s="82" t="s">
        <v>217</v>
      </c>
      <c r="B9" s="84" t="s">
        <v>218</v>
      </c>
      <c r="E9" s="84" t="s">
        <v>179</v>
      </c>
      <c r="F9" s="72" t="s">
        <v>167</v>
      </c>
      <c r="K9"/>
    </row>
    <row r="10" spans="1:11">
      <c r="A10" s="72" t="s">
        <v>1177</v>
      </c>
      <c r="B10" s="84" t="s">
        <v>1163</v>
      </c>
      <c r="E10" s="84" t="s">
        <v>180</v>
      </c>
      <c r="F10" s="71" t="s">
        <v>419</v>
      </c>
      <c r="K10"/>
    </row>
    <row r="11" spans="1:11" ht="14">
      <c r="A11" s="72" t="s">
        <v>390</v>
      </c>
      <c r="B11" s="85" t="s">
        <v>1161</v>
      </c>
      <c r="E11" s="85" t="s">
        <v>1161</v>
      </c>
      <c r="F11" s="72" t="s">
        <v>390</v>
      </c>
      <c r="K11"/>
    </row>
    <row r="12" spans="1:11">
      <c r="A12" s="72" t="s">
        <v>167</v>
      </c>
      <c r="B12" s="84" t="s">
        <v>179</v>
      </c>
      <c r="E12" s="84" t="s">
        <v>1163</v>
      </c>
      <c r="F12" s="72" t="s">
        <v>1178</v>
      </c>
      <c r="J12" s="3"/>
      <c r="K12"/>
    </row>
    <row r="13" spans="1:11" ht="14">
      <c r="A13" s="71" t="s">
        <v>419</v>
      </c>
      <c r="B13" s="84" t="s">
        <v>180</v>
      </c>
      <c r="E13" s="84" t="s">
        <v>1162</v>
      </c>
      <c r="F13" s="82" t="s">
        <v>217</v>
      </c>
      <c r="K13"/>
    </row>
    <row r="14" spans="1:11">
      <c r="A14" s="71" t="s">
        <v>1170</v>
      </c>
      <c r="B14" s="84" t="s">
        <v>14</v>
      </c>
      <c r="E14" s="84" t="s">
        <v>11</v>
      </c>
      <c r="F14" s="71" t="s">
        <v>204</v>
      </c>
      <c r="K14"/>
    </row>
    <row r="15" spans="1:11">
      <c r="A15" s="71" t="s">
        <v>204</v>
      </c>
      <c r="B15" s="84" t="s">
        <v>11</v>
      </c>
      <c r="E15" s="84" t="s">
        <v>14</v>
      </c>
      <c r="F15" s="71" t="s">
        <v>1170</v>
      </c>
      <c r="K15"/>
    </row>
    <row r="16" spans="1:11" ht="14">
      <c r="A16" s="82" t="s">
        <v>282</v>
      </c>
      <c r="B16" s="84" t="s">
        <v>181</v>
      </c>
      <c r="E16" s="84" t="s">
        <v>181</v>
      </c>
      <c r="F16" s="82" t="s">
        <v>282</v>
      </c>
      <c r="K16"/>
    </row>
    <row r="17" spans="1:11">
      <c r="A17" s="71" t="s">
        <v>168</v>
      </c>
      <c r="B17" s="84" t="s">
        <v>182</v>
      </c>
      <c r="E17" s="84" t="s">
        <v>182</v>
      </c>
      <c r="F17" s="71" t="s">
        <v>168</v>
      </c>
      <c r="K17"/>
    </row>
    <row r="18" spans="1:11" ht="14">
      <c r="A18" s="71" t="s">
        <v>205</v>
      </c>
      <c r="B18" s="85" t="s">
        <v>210</v>
      </c>
      <c r="E18" s="84" t="s">
        <v>183</v>
      </c>
      <c r="F18" s="82" t="s">
        <v>283</v>
      </c>
      <c r="K18"/>
    </row>
    <row r="19" spans="1:11" ht="14">
      <c r="A19" s="82" t="s">
        <v>283</v>
      </c>
      <c r="B19" s="84" t="s">
        <v>183</v>
      </c>
      <c r="E19" s="85" t="s">
        <v>210</v>
      </c>
      <c r="F19" s="71" t="s">
        <v>205</v>
      </c>
      <c r="K19"/>
    </row>
    <row r="20" spans="1:11" ht="14">
      <c r="A20" s="82" t="s">
        <v>206</v>
      </c>
      <c r="B20" s="84" t="s">
        <v>13</v>
      </c>
      <c r="E20" s="84" t="s">
        <v>13</v>
      </c>
      <c r="F20" s="82" t="s">
        <v>206</v>
      </c>
      <c r="K20"/>
    </row>
    <row r="21" spans="1:11">
      <c r="A21" s="71" t="s">
        <v>284</v>
      </c>
      <c r="B21" s="84" t="s">
        <v>184</v>
      </c>
      <c r="E21" s="84" t="s">
        <v>184</v>
      </c>
      <c r="F21" s="71" t="s">
        <v>284</v>
      </c>
      <c r="K21"/>
    </row>
    <row r="22" spans="1:11" ht="14">
      <c r="A22" s="82" t="s">
        <v>285</v>
      </c>
      <c r="B22" s="84" t="s">
        <v>201</v>
      </c>
      <c r="E22" s="84" t="s">
        <v>201</v>
      </c>
      <c r="F22" s="82" t="s">
        <v>285</v>
      </c>
      <c r="K22"/>
    </row>
    <row r="23" spans="1:11" ht="14">
      <c r="A23" s="82" t="s">
        <v>219</v>
      </c>
      <c r="B23" s="84" t="s">
        <v>220</v>
      </c>
      <c r="E23" s="84" t="s">
        <v>220</v>
      </c>
      <c r="F23" s="82" t="s">
        <v>219</v>
      </c>
      <c r="K23"/>
    </row>
    <row r="24" spans="1:11" ht="14">
      <c r="A24" s="83" t="s">
        <v>207</v>
      </c>
      <c r="B24" s="84" t="s">
        <v>15</v>
      </c>
      <c r="E24" s="84" t="s">
        <v>15</v>
      </c>
      <c r="F24" s="83" t="s">
        <v>207</v>
      </c>
      <c r="K24"/>
    </row>
    <row r="25" spans="1:11" ht="14">
      <c r="A25" s="83" t="s">
        <v>286</v>
      </c>
      <c r="B25" s="84" t="s">
        <v>185</v>
      </c>
      <c r="E25" s="84" t="s">
        <v>185</v>
      </c>
      <c r="F25" s="83" t="s">
        <v>286</v>
      </c>
      <c r="K25"/>
    </row>
    <row r="26" spans="1:11">
      <c r="A26" s="71" t="s">
        <v>287</v>
      </c>
      <c r="B26" s="84" t="s">
        <v>186</v>
      </c>
      <c r="E26" s="84" t="s">
        <v>186</v>
      </c>
      <c r="F26" s="71" t="s">
        <v>287</v>
      </c>
      <c r="K26"/>
    </row>
    <row r="27" spans="1:11" ht="14">
      <c r="A27" s="82" t="s">
        <v>169</v>
      </c>
      <c r="B27" s="84" t="s">
        <v>187</v>
      </c>
      <c r="E27" s="84" t="s">
        <v>187</v>
      </c>
      <c r="F27" s="82" t="s">
        <v>169</v>
      </c>
      <c r="K27"/>
    </row>
    <row r="28" spans="1:11" ht="14">
      <c r="A28" s="82" t="s">
        <v>170</v>
      </c>
      <c r="B28" s="84" t="s">
        <v>188</v>
      </c>
      <c r="E28" s="84" t="s">
        <v>188</v>
      </c>
      <c r="F28" s="82" t="s">
        <v>170</v>
      </c>
      <c r="K28"/>
    </row>
    <row r="29" spans="1:11" ht="14">
      <c r="A29" s="82" t="s">
        <v>171</v>
      </c>
      <c r="B29" s="84" t="s">
        <v>189</v>
      </c>
      <c r="E29" s="84" t="s">
        <v>189</v>
      </c>
      <c r="F29" s="82" t="s">
        <v>171</v>
      </c>
      <c r="K29"/>
    </row>
    <row r="30" spans="1:11" ht="14">
      <c r="A30" s="82" t="s">
        <v>172</v>
      </c>
      <c r="B30" s="84" t="s">
        <v>190</v>
      </c>
      <c r="E30" s="84" t="s">
        <v>190</v>
      </c>
      <c r="F30" s="82" t="s">
        <v>172</v>
      </c>
      <c r="K30"/>
    </row>
    <row r="31" spans="1:11" ht="14">
      <c r="A31" s="82" t="s">
        <v>221</v>
      </c>
      <c r="B31" s="84" t="s">
        <v>222</v>
      </c>
      <c r="E31" s="84" t="s">
        <v>222</v>
      </c>
      <c r="F31" s="82" t="s">
        <v>221</v>
      </c>
      <c r="K31"/>
    </row>
    <row r="32" spans="1:11" ht="14">
      <c r="A32" s="82" t="s">
        <v>173</v>
      </c>
      <c r="B32" s="84" t="s">
        <v>191</v>
      </c>
      <c r="E32" s="84" t="s">
        <v>191</v>
      </c>
      <c r="F32" s="82" t="s">
        <v>173</v>
      </c>
      <c r="I32" s="3"/>
      <c r="K32" s="3"/>
    </row>
    <row r="33" spans="1:11" ht="14">
      <c r="A33" s="82" t="s">
        <v>288</v>
      </c>
      <c r="B33" s="84" t="s">
        <v>192</v>
      </c>
      <c r="E33" s="84" t="s">
        <v>198</v>
      </c>
      <c r="F33" s="82" t="s">
        <v>174</v>
      </c>
      <c r="K33"/>
    </row>
    <row r="34" spans="1:11" ht="14">
      <c r="A34" s="82" t="s">
        <v>223</v>
      </c>
      <c r="B34" s="84" t="s">
        <v>224</v>
      </c>
      <c r="E34" s="84" t="s">
        <v>192</v>
      </c>
      <c r="F34" s="82" t="s">
        <v>288</v>
      </c>
      <c r="K34"/>
    </row>
    <row r="35" spans="1:11" ht="14">
      <c r="A35" s="82" t="s">
        <v>225</v>
      </c>
      <c r="B35" s="84" t="s">
        <v>226</v>
      </c>
      <c r="E35" s="84" t="s">
        <v>224</v>
      </c>
      <c r="F35" s="82" t="s">
        <v>223</v>
      </c>
      <c r="K35"/>
    </row>
    <row r="36" spans="1:11" ht="14">
      <c r="A36" s="82" t="s">
        <v>227</v>
      </c>
      <c r="B36" s="84" t="s">
        <v>228</v>
      </c>
      <c r="E36" s="84" t="s">
        <v>226</v>
      </c>
      <c r="F36" s="82" t="s">
        <v>225</v>
      </c>
      <c r="K36"/>
    </row>
    <row r="37" spans="1:11" ht="14">
      <c r="A37" s="72" t="s">
        <v>1233</v>
      </c>
      <c r="B37" s="84" t="s">
        <v>193</v>
      </c>
      <c r="E37" s="84" t="s">
        <v>228</v>
      </c>
      <c r="F37" s="82" t="s">
        <v>227</v>
      </c>
      <c r="K37"/>
    </row>
    <row r="38" spans="1:11">
      <c r="A38" s="71" t="s">
        <v>1035</v>
      </c>
      <c r="B38" s="84" t="s">
        <v>200</v>
      </c>
      <c r="E38" s="84" t="s">
        <v>200</v>
      </c>
      <c r="F38" s="71" t="s">
        <v>1035</v>
      </c>
      <c r="K38"/>
    </row>
    <row r="39" spans="1:11">
      <c r="A39" s="72" t="s">
        <v>208</v>
      </c>
      <c r="B39" s="84" t="s">
        <v>1165</v>
      </c>
      <c r="E39" s="84" t="s">
        <v>193</v>
      </c>
      <c r="F39" s="72" t="s">
        <v>1233</v>
      </c>
      <c r="K39"/>
    </row>
    <row r="40" spans="1:11" ht="14">
      <c r="A40" s="71" t="s">
        <v>1058</v>
      </c>
      <c r="B40" s="84" t="s">
        <v>1166</v>
      </c>
      <c r="E40" s="84" t="s">
        <v>230</v>
      </c>
      <c r="F40" s="82" t="s">
        <v>229</v>
      </c>
      <c r="K40"/>
    </row>
    <row r="41" spans="1:11" ht="14">
      <c r="A41" s="82" t="s">
        <v>229</v>
      </c>
      <c r="B41" s="84" t="s">
        <v>230</v>
      </c>
      <c r="E41" s="84" t="s">
        <v>1165</v>
      </c>
      <c r="F41" s="72" t="s">
        <v>208</v>
      </c>
      <c r="J41" s="3"/>
      <c r="K41"/>
    </row>
    <row r="42" spans="1:11" ht="14">
      <c r="A42" s="82" t="s">
        <v>271</v>
      </c>
      <c r="B42" s="84" t="s">
        <v>272</v>
      </c>
      <c r="E42" s="84" t="s">
        <v>272</v>
      </c>
      <c r="F42" s="82" t="s">
        <v>271</v>
      </c>
      <c r="K42"/>
    </row>
    <row r="43" spans="1:11" ht="14">
      <c r="A43" s="82" t="s">
        <v>289</v>
      </c>
      <c r="B43" s="84" t="s">
        <v>194</v>
      </c>
      <c r="E43" s="84" t="s">
        <v>194</v>
      </c>
      <c r="F43" s="82" t="s">
        <v>289</v>
      </c>
      <c r="K43"/>
    </row>
    <row r="44" spans="1:11">
      <c r="A44" s="71" t="s">
        <v>1074</v>
      </c>
      <c r="B44" s="84" t="s">
        <v>232</v>
      </c>
      <c r="E44" s="84" t="s">
        <v>1166</v>
      </c>
      <c r="F44" s="71" t="s">
        <v>1058</v>
      </c>
      <c r="K44"/>
    </row>
    <row r="45" spans="1:11">
      <c r="A45" s="71" t="s">
        <v>233</v>
      </c>
      <c r="B45" s="84" t="s">
        <v>234</v>
      </c>
      <c r="E45" s="84" t="s">
        <v>234</v>
      </c>
      <c r="F45" s="71" t="s">
        <v>233</v>
      </c>
      <c r="K45"/>
    </row>
    <row r="46" spans="1:11" ht="14">
      <c r="A46" s="82" t="s">
        <v>290</v>
      </c>
      <c r="B46" s="84" t="s">
        <v>195</v>
      </c>
      <c r="E46" s="84" t="s">
        <v>232</v>
      </c>
      <c r="F46" s="71" t="s">
        <v>1074</v>
      </c>
      <c r="K46"/>
    </row>
    <row r="47" spans="1:11" ht="14">
      <c r="A47" s="82" t="s">
        <v>235</v>
      </c>
      <c r="B47" s="84" t="s">
        <v>236</v>
      </c>
      <c r="E47" s="84" t="s">
        <v>195</v>
      </c>
      <c r="F47" s="82" t="s">
        <v>290</v>
      </c>
      <c r="K47"/>
    </row>
    <row r="48" spans="1:11" ht="14">
      <c r="A48" s="82" t="s">
        <v>1167</v>
      </c>
      <c r="B48" s="84" t="s">
        <v>1168</v>
      </c>
      <c r="E48" s="84" t="s">
        <v>236</v>
      </c>
      <c r="F48" s="82" t="s">
        <v>235</v>
      </c>
      <c r="K48"/>
    </row>
    <row r="49" spans="1:11" ht="14">
      <c r="A49" s="82" t="s">
        <v>273</v>
      </c>
      <c r="B49" s="85" t="s">
        <v>274</v>
      </c>
      <c r="E49" s="84" t="s">
        <v>1168</v>
      </c>
      <c r="F49" s="82" t="s">
        <v>1167</v>
      </c>
      <c r="K49"/>
    </row>
    <row r="50" spans="1:11" ht="14">
      <c r="A50" s="82" t="s">
        <v>275</v>
      </c>
      <c r="B50" s="85" t="s">
        <v>276</v>
      </c>
      <c r="E50" s="85" t="s">
        <v>274</v>
      </c>
      <c r="F50" s="82" t="s">
        <v>273</v>
      </c>
      <c r="K50"/>
    </row>
    <row r="51" spans="1:11" ht="14">
      <c r="A51" s="71" t="s">
        <v>291</v>
      </c>
      <c r="B51" s="84" t="s">
        <v>196</v>
      </c>
      <c r="E51" s="85" t="s">
        <v>278</v>
      </c>
      <c r="F51" s="82" t="s">
        <v>277</v>
      </c>
      <c r="J51" s="3"/>
      <c r="K51"/>
    </row>
    <row r="52" spans="1:11" ht="14">
      <c r="A52" s="82" t="s">
        <v>277</v>
      </c>
      <c r="B52" s="85" t="s">
        <v>278</v>
      </c>
      <c r="E52" s="84" t="s">
        <v>196</v>
      </c>
      <c r="F52" s="71" t="s">
        <v>291</v>
      </c>
      <c r="K52"/>
    </row>
    <row r="53" spans="1:11" ht="14">
      <c r="A53" s="72" t="s">
        <v>209</v>
      </c>
      <c r="B53" s="84" t="s">
        <v>199</v>
      </c>
      <c r="E53" s="85" t="s">
        <v>276</v>
      </c>
      <c r="F53" s="82" t="s">
        <v>275</v>
      </c>
      <c r="K53"/>
    </row>
    <row r="54" spans="1:11" ht="14">
      <c r="A54" s="83" t="s">
        <v>279</v>
      </c>
      <c r="B54" s="84" t="s">
        <v>280</v>
      </c>
      <c r="E54" s="84" t="s">
        <v>199</v>
      </c>
      <c r="F54" s="72" t="s">
        <v>209</v>
      </c>
      <c r="J54" s="3"/>
      <c r="K54"/>
    </row>
    <row r="55" spans="1:11">
      <c r="A55" s="71" t="s">
        <v>1132</v>
      </c>
      <c r="B55" s="84" t="s">
        <v>197</v>
      </c>
      <c r="E55" s="84" t="s">
        <v>197</v>
      </c>
      <c r="F55" s="71" t="s">
        <v>1132</v>
      </c>
      <c r="J55" s="3"/>
      <c r="K55"/>
    </row>
    <row r="56" spans="1:11" ht="14">
      <c r="A56" s="82" t="s">
        <v>174</v>
      </c>
      <c r="B56" s="84" t="s">
        <v>198</v>
      </c>
      <c r="E56" s="84" t="s">
        <v>280</v>
      </c>
      <c r="F56" s="83" t="s">
        <v>279</v>
      </c>
      <c r="K56"/>
    </row>
    <row r="57" spans="1:11" ht="14">
      <c r="A57" s="83" t="s">
        <v>237</v>
      </c>
      <c r="B57" s="84" t="s">
        <v>238</v>
      </c>
      <c r="E57" s="84" t="s">
        <v>238</v>
      </c>
      <c r="F57" s="83" t="s">
        <v>237</v>
      </c>
      <c r="J57" s="3"/>
      <c r="K57"/>
    </row>
    <row r="58" spans="1:11" ht="14">
      <c r="A58" s="83" t="s">
        <v>239</v>
      </c>
      <c r="B58" s="84" t="s">
        <v>240</v>
      </c>
      <c r="E58" s="84" t="s">
        <v>240</v>
      </c>
      <c r="F58" s="83" t="s">
        <v>239</v>
      </c>
      <c r="J58" s="3"/>
      <c r="K58"/>
    </row>
    <row r="59" spans="1:11" ht="14">
      <c r="A59" s="83" t="s">
        <v>241</v>
      </c>
      <c r="B59" s="84" t="s">
        <v>242</v>
      </c>
      <c r="E59" s="84" t="s">
        <v>242</v>
      </c>
      <c r="F59" s="83" t="s">
        <v>241</v>
      </c>
      <c r="K59"/>
    </row>
    <row r="60" spans="1:11">
      <c r="A60" s="72" t="s">
        <v>243</v>
      </c>
      <c r="B60" s="84" t="s">
        <v>244</v>
      </c>
      <c r="E60" s="84" t="s">
        <v>244</v>
      </c>
      <c r="F60" s="72" t="s">
        <v>243</v>
      </c>
      <c r="K60"/>
    </row>
    <row r="61" spans="1:11" ht="14">
      <c r="A61" s="82" t="s">
        <v>245</v>
      </c>
      <c r="B61" s="84" t="s">
        <v>246</v>
      </c>
      <c r="E61" s="84" t="s">
        <v>246</v>
      </c>
      <c r="F61" s="82" t="s">
        <v>245</v>
      </c>
      <c r="K61"/>
    </row>
    <row r="62" spans="1:11" ht="14">
      <c r="A62" s="82"/>
      <c r="B62" s="3"/>
      <c r="E62" s="62"/>
      <c r="F62" s="62"/>
      <c r="K62"/>
    </row>
    <row r="63" spans="1:11" ht="14">
      <c r="A63" s="82"/>
      <c r="B63" s="3"/>
      <c r="E63" s="62"/>
      <c r="F63" s="62"/>
      <c r="K63"/>
    </row>
    <row r="64" spans="1:11" ht="14">
      <c r="A64" s="82"/>
      <c r="B64" s="3"/>
      <c r="E64" s="62"/>
      <c r="F64" s="62"/>
      <c r="K64"/>
    </row>
    <row r="65" spans="1:11" ht="14">
      <c r="A65" s="83"/>
      <c r="B65" s="3"/>
      <c r="K65"/>
    </row>
    <row r="66" spans="1:11" ht="14">
      <c r="A66" s="83"/>
      <c r="B66" s="3"/>
      <c r="K66"/>
    </row>
    <row r="67" spans="1:11" ht="14">
      <c r="A67" s="82"/>
      <c r="B67" s="3"/>
      <c r="K67"/>
    </row>
    <row r="68" spans="1:11" ht="14">
      <c r="A68" s="82"/>
      <c r="B68" s="3"/>
      <c r="K68"/>
    </row>
    <row r="69" spans="1:11" ht="14">
      <c r="A69" s="82"/>
      <c r="B69" s="3"/>
      <c r="K69"/>
    </row>
    <row r="70" spans="1:11">
      <c r="K70"/>
    </row>
    <row r="71" spans="1:11">
      <c r="K71"/>
    </row>
    <row r="72" spans="1:11">
      <c r="K72"/>
    </row>
    <row r="73" spans="1:11">
      <c r="K73"/>
    </row>
    <row r="74" spans="1:11">
      <c r="K74"/>
    </row>
    <row r="75" spans="1:11">
      <c r="K75"/>
    </row>
    <row r="76" spans="1:11">
      <c r="K76"/>
    </row>
    <row r="77" spans="1:11">
      <c r="K77"/>
    </row>
    <row r="78" spans="1:11">
      <c r="K78"/>
    </row>
    <row r="79" spans="1:11">
      <c r="K79"/>
    </row>
    <row r="80" spans="1:11">
      <c r="K80"/>
    </row>
    <row r="81" spans="10:11">
      <c r="K81"/>
    </row>
    <row r="82" spans="10:11">
      <c r="K82"/>
    </row>
    <row r="83" spans="10:11">
      <c r="K83"/>
    </row>
    <row r="84" spans="10:11">
      <c r="K84"/>
    </row>
    <row r="85" spans="10:11">
      <c r="K85"/>
    </row>
    <row r="86" spans="10:11">
      <c r="K86"/>
    </row>
    <row r="87" spans="10:11">
      <c r="K87"/>
    </row>
    <row r="88" spans="10:11">
      <c r="K88"/>
    </row>
    <row r="89" spans="10:11">
      <c r="K89"/>
    </row>
    <row r="90" spans="10:11">
      <c r="K90"/>
    </row>
    <row r="91" spans="10:11">
      <c r="J91" s="3"/>
      <c r="K91"/>
    </row>
  </sheetData>
  <sheetProtection selectLockedCells="1"/>
  <sortState ref="E3:F63">
    <sortCondition ref="E2"/>
  </sortState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Boys Results</vt:lpstr>
      <vt:lpstr>Girls Results</vt:lpstr>
      <vt:lpstr>Athlete Info</vt:lpstr>
      <vt:lpstr>School Codes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Isobel Mc Nulty</cp:lastModifiedBy>
  <cp:lastPrinted>2018-04-22T22:57:47Z</cp:lastPrinted>
  <dcterms:created xsi:type="dcterms:W3CDTF">2013-08-11T20:31:33Z</dcterms:created>
  <dcterms:modified xsi:type="dcterms:W3CDTF">2019-05-11T14:30:29Z</dcterms:modified>
</cp:coreProperties>
</file>