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le Open" sheetId="1" r:id="rId3"/>
    <sheet state="visible" name="Female &amp; M60 vets" sheetId="2" r:id="rId4"/>
    <sheet state="visible" name="U14" sheetId="3" r:id="rId5"/>
    <sheet state="visible" name="U16" sheetId="4" r:id="rId6"/>
    <sheet state="hidden" name="Data" sheetId="5" r:id="rId7"/>
  </sheets>
  <definedNames>
    <definedName name="AgeCategory">#REF!</definedName>
    <definedName name="Clubs">#REF!</definedName>
    <definedName name="Gender">#REF!</definedName>
    <definedName hidden="1" localSheetId="2" name="_xlnm._FilterDatabase">'U14'!$H$1:$H$12</definedName>
    <definedName hidden="1" localSheetId="1" name="_xlnm._FilterDatabase">'Female &amp; M60 vets'!$H$1:$H$120</definedName>
    <definedName hidden="1" localSheetId="0" name="_xlnm._FilterDatabase">'Male Open'!$H$1:$H$505</definedName>
    <definedName hidden="1" localSheetId="0" name="Z_135107CF_08B4_442A_9A14_90EEEE2AEB10_.wvu.FilterData">'Male Open'!$A$1:$I$22</definedName>
  </definedNames>
  <calcPr/>
  <customWorkbookViews>
    <customWorkbookView activeSheetId="0" maximized="1" tabRatio="600" windowHeight="0" windowWidth="0" guid="{135107CF-08B4-442A-9A14-90EEEE2AEB10}" name="Results List"/>
  </customWorkbookViews>
</workbook>
</file>

<file path=xl/sharedStrings.xml><?xml version="1.0" encoding="utf-8"?>
<sst xmlns="http://schemas.openxmlformats.org/spreadsheetml/2006/main" count="981" uniqueCount="437">
  <si>
    <t>Position</t>
  </si>
  <si>
    <t>Pos</t>
  </si>
  <si>
    <t>Times</t>
  </si>
  <si>
    <t>Bib</t>
  </si>
  <si>
    <t>Firstname</t>
  </si>
  <si>
    <t>Surname</t>
  </si>
  <si>
    <t>Lastname</t>
  </si>
  <si>
    <t>Gender</t>
  </si>
  <si>
    <t>Name</t>
  </si>
  <si>
    <t>Category</t>
  </si>
  <si>
    <t>Club</t>
  </si>
  <si>
    <t>Finish Time</t>
  </si>
  <si>
    <t>Full Name</t>
  </si>
  <si>
    <t>M</t>
  </si>
  <si>
    <t>Jacob McKittrick</t>
  </si>
  <si>
    <t>U14</t>
  </si>
  <si>
    <t>Willowfield Harriers</t>
  </si>
  <si>
    <t>27:37</t>
  </si>
  <si>
    <t>18:42</t>
  </si>
  <si>
    <t>Sarah Lavery</t>
  </si>
  <si>
    <t>Eskander Turki</t>
  </si>
  <si>
    <t>MO</t>
  </si>
  <si>
    <t>FO</t>
  </si>
  <si>
    <t>Annadale Striders</t>
  </si>
  <si>
    <t>McConnell Shield Team Result</t>
  </si>
  <si>
    <t>BeechMount Harriers</t>
  </si>
  <si>
    <t>Ladies Team Result</t>
  </si>
  <si>
    <t>Newcastle AC</t>
  </si>
  <si>
    <t>18:57</t>
  </si>
  <si>
    <t>Sarah Kelly</t>
  </si>
  <si>
    <t>Inishowen</t>
  </si>
  <si>
    <t>1st</t>
  </si>
  <si>
    <t>Charlie Wilson</t>
  </si>
  <si>
    <t>27:46</t>
  </si>
  <si>
    <t>John-Paul Williamson</t>
  </si>
  <si>
    <t>East Coast AC</t>
  </si>
  <si>
    <t>City of Derry Spartans</t>
  </si>
  <si>
    <t>Tom Fleming</t>
  </si>
  <si>
    <t>Mallusk Harriers</t>
  </si>
  <si>
    <t>F</t>
  </si>
  <si>
    <t>Aisling Smith</t>
  </si>
  <si>
    <t>Ballymena and Antrim AC</t>
  </si>
  <si>
    <t>Tom Martin</t>
  </si>
  <si>
    <t>Loughview AC</t>
  </si>
  <si>
    <t>Oisin McGloin</t>
  </si>
  <si>
    <t>City of Lisburn AC</t>
  </si>
  <si>
    <t>19:14</t>
  </si>
  <si>
    <t>Robyn McKee</t>
  </si>
  <si>
    <t>Dromore AC</t>
  </si>
  <si>
    <t>2nd</t>
  </si>
  <si>
    <t>27:49</t>
  </si>
  <si>
    <t>BallyDrain Harriers</t>
  </si>
  <si>
    <t>Scott Rankin</t>
  </si>
  <si>
    <t>Foyle Valley</t>
  </si>
  <si>
    <t>Katie McKittrick</t>
  </si>
  <si>
    <t>Acorns AC</t>
  </si>
  <si>
    <t>F40</t>
  </si>
  <si>
    <t>Hannah Leetch</t>
  </si>
  <si>
    <t>Ballymena &amp; Antrim</t>
  </si>
  <si>
    <t>19:15</t>
  </si>
  <si>
    <t>Laurence Johnston</t>
  </si>
  <si>
    <t>M60</t>
  </si>
  <si>
    <t>Jacob Moore</t>
  </si>
  <si>
    <t>North Belfast Harriers</t>
  </si>
  <si>
    <t>Glengormley High School</t>
  </si>
  <si>
    <t>Ava Diver</t>
  </si>
  <si>
    <t>Laurance Johnson</t>
  </si>
  <si>
    <t>Holly Collins</t>
  </si>
  <si>
    <t>Unattached</t>
  </si>
  <si>
    <t>28:12</t>
  </si>
  <si>
    <t>Seamus Lynch</t>
  </si>
  <si>
    <t>19:19</t>
  </si>
  <si>
    <t>Catherine Diver</t>
  </si>
  <si>
    <t>Anna O'Kane</t>
  </si>
  <si>
    <t>Lila O'Neill</t>
  </si>
  <si>
    <t>28:15</t>
  </si>
  <si>
    <t>19:24</t>
  </si>
  <si>
    <t>Matthew Neill</t>
  </si>
  <si>
    <t>Helen Lavery</t>
  </si>
  <si>
    <t>Cameron Allen</t>
  </si>
  <si>
    <t>Ballyclare Secondary School</t>
  </si>
  <si>
    <t>19:31</t>
  </si>
  <si>
    <t>Karen Wilton</t>
  </si>
  <si>
    <t>28:26</t>
  </si>
  <si>
    <t>Glenn Donnelly</t>
  </si>
  <si>
    <t>F45</t>
  </si>
  <si>
    <t>M35</t>
  </si>
  <si>
    <t>Jog Lisburn</t>
  </si>
  <si>
    <t>Peter Fleming</t>
  </si>
  <si>
    <t>28:27</t>
  </si>
  <si>
    <t>19:53</t>
  </si>
  <si>
    <t>Amy Bulman</t>
  </si>
  <si>
    <t>Eamon White</t>
  </si>
  <si>
    <t>M50</t>
  </si>
  <si>
    <t>F35</t>
  </si>
  <si>
    <t>Olympian Triathlon Club</t>
  </si>
  <si>
    <t>20:03</t>
  </si>
  <si>
    <t>Catherine Martin</t>
  </si>
  <si>
    <t>28:31</t>
  </si>
  <si>
    <t>Eoin Hughes</t>
  </si>
  <si>
    <t>20:09</t>
  </si>
  <si>
    <t>Amy Jackson</t>
  </si>
  <si>
    <t>28:34</t>
  </si>
  <si>
    <t>Jarlath Falls</t>
  </si>
  <si>
    <t>20:20</t>
  </si>
  <si>
    <t>Norman Mcwhinney</t>
  </si>
  <si>
    <t>Scrabo Striders</t>
  </si>
  <si>
    <t>29:18</t>
  </si>
  <si>
    <t>Pius McIntyre</t>
  </si>
  <si>
    <t>29:25</t>
  </si>
  <si>
    <t>20:21</t>
  </si>
  <si>
    <t>Mark Shields</t>
  </si>
  <si>
    <t>Jodi Smith</t>
  </si>
  <si>
    <t>North Down AC</t>
  </si>
  <si>
    <t>Newry AC</t>
  </si>
  <si>
    <t>F70</t>
  </si>
  <si>
    <t>29:46</t>
  </si>
  <si>
    <t>20:23</t>
  </si>
  <si>
    <t>Paul Carroll</t>
  </si>
  <si>
    <t>Jackie McMonagle</t>
  </si>
  <si>
    <t>F50</t>
  </si>
  <si>
    <t>M70</t>
  </si>
  <si>
    <t>20:37</t>
  </si>
  <si>
    <t>Shileen O'Kane</t>
  </si>
  <si>
    <t>29:48</t>
  </si>
  <si>
    <t>Darren mcKee</t>
  </si>
  <si>
    <t>M40</t>
  </si>
  <si>
    <t>Lagan Valley AC</t>
  </si>
  <si>
    <t>20:39</t>
  </si>
  <si>
    <t>Penny Lindsay</t>
  </si>
  <si>
    <t>29:53</t>
  </si>
  <si>
    <t>Tommy Hughes</t>
  </si>
  <si>
    <t>M55</t>
  </si>
  <si>
    <t>Termoneeny Running Club</t>
  </si>
  <si>
    <t>20:51</t>
  </si>
  <si>
    <t>Denise Logue</t>
  </si>
  <si>
    <t>Ballydrain Harriers</t>
  </si>
  <si>
    <t>29:55</t>
  </si>
  <si>
    <t>Lochlainn Connolly</t>
  </si>
  <si>
    <t>Belfast Running Club</t>
  </si>
  <si>
    <t>20:59</t>
  </si>
  <si>
    <t>Kathleen Law</t>
  </si>
  <si>
    <t>Ballymena Runners</t>
  </si>
  <si>
    <t>Mid-Ulster AC</t>
  </si>
  <si>
    <t>29:59</t>
  </si>
  <si>
    <t>Kieran Scullion</t>
  </si>
  <si>
    <t>21:03</t>
  </si>
  <si>
    <t>Heather Kelly</t>
  </si>
  <si>
    <t>Athletics NI</t>
  </si>
  <si>
    <t>21:05</t>
  </si>
  <si>
    <t>30:08</t>
  </si>
  <si>
    <t>Terry Eakin</t>
  </si>
  <si>
    <t>Wesley McDowell</t>
  </si>
  <si>
    <t>30:18</t>
  </si>
  <si>
    <t>Kent Swann</t>
  </si>
  <si>
    <t>21:06</t>
  </si>
  <si>
    <t>Hermione Skuce</t>
  </si>
  <si>
    <t>Springwell</t>
  </si>
  <si>
    <t>Victoria Park &amp; Connswater AC</t>
  </si>
  <si>
    <t>M65</t>
  </si>
  <si>
    <t>21:13</t>
  </si>
  <si>
    <t>Roisin Rocks</t>
  </si>
  <si>
    <t>30:22</t>
  </si>
  <si>
    <t>Philip Tweedle</t>
  </si>
  <si>
    <t>Zara Surgenor</t>
  </si>
  <si>
    <t>30:28</t>
  </si>
  <si>
    <t>21:15</t>
  </si>
  <si>
    <t>Stephen Connolly</t>
  </si>
  <si>
    <t>Claire Ingram</t>
  </si>
  <si>
    <t>21:16</t>
  </si>
  <si>
    <t>Roberta Dornan</t>
  </si>
  <si>
    <t>30:38</t>
  </si>
  <si>
    <t>Gordon Graham</t>
  </si>
  <si>
    <t>East Down AC</t>
  </si>
  <si>
    <t>21:24</t>
  </si>
  <si>
    <t>Patricia Blair</t>
  </si>
  <si>
    <t>30:43</t>
  </si>
  <si>
    <t>Tony Stanley</t>
  </si>
  <si>
    <t>21:30</t>
  </si>
  <si>
    <t>Debbie McConnell</t>
  </si>
  <si>
    <t>21:31</t>
  </si>
  <si>
    <t>Amanda Perry</t>
  </si>
  <si>
    <t>Neil Curran</t>
  </si>
  <si>
    <t>21:39</t>
  </si>
  <si>
    <t>Eric Montgomery</t>
  </si>
  <si>
    <t>30:50</t>
  </si>
  <si>
    <t>David Clarke</t>
  </si>
  <si>
    <t>Francis Tumelty</t>
  </si>
  <si>
    <t>M45</t>
  </si>
  <si>
    <t>21:42</t>
  </si>
  <si>
    <t>Natasha Hewitt</t>
  </si>
  <si>
    <t>County Antrim Harriers</t>
  </si>
  <si>
    <t>30:58</t>
  </si>
  <si>
    <t>Simon Murray</t>
  </si>
  <si>
    <t>21:53</t>
  </si>
  <si>
    <t>Heather Malone</t>
  </si>
  <si>
    <t>31:08</t>
  </si>
  <si>
    <t>Nat Glenn</t>
  </si>
  <si>
    <t>22:01</t>
  </si>
  <si>
    <t>Caroline Wasson</t>
  </si>
  <si>
    <t>Conor McMullan</t>
  </si>
  <si>
    <t>22:05</t>
  </si>
  <si>
    <t>Beverley Mitchell</t>
  </si>
  <si>
    <t>31:10</t>
  </si>
  <si>
    <t>Albertville Harriers</t>
  </si>
  <si>
    <t>Nicky Napier</t>
  </si>
  <si>
    <t>22:13</t>
  </si>
  <si>
    <t>Ray Curran</t>
  </si>
  <si>
    <t>31:21</t>
  </si>
  <si>
    <t>Jimmy Sloan</t>
  </si>
  <si>
    <t>31:25</t>
  </si>
  <si>
    <t>Barry McConville</t>
  </si>
  <si>
    <t>22:23</t>
  </si>
  <si>
    <t>Eva Kitchen</t>
  </si>
  <si>
    <t>31:47</t>
  </si>
  <si>
    <t>Peter Neill</t>
  </si>
  <si>
    <t>Omagh Harriers</t>
  </si>
  <si>
    <t>Pat Rocks</t>
  </si>
  <si>
    <t>31:52</t>
  </si>
  <si>
    <t>Kevin O'Boyle</t>
  </si>
  <si>
    <t>31:58</t>
  </si>
  <si>
    <t>22:18</t>
  </si>
  <si>
    <t>Thomas Carson</t>
  </si>
  <si>
    <t>32:10</t>
  </si>
  <si>
    <t>Ian Keys</t>
  </si>
  <si>
    <t>22:33</t>
  </si>
  <si>
    <t>Rhonda Brady</t>
  </si>
  <si>
    <t>32:22</t>
  </si>
  <si>
    <t>Ricky McKnight</t>
  </si>
  <si>
    <t>Seapark AC</t>
  </si>
  <si>
    <t>Pace Running Club</t>
  </si>
  <si>
    <t>32:28</t>
  </si>
  <si>
    <t>David Proctor</t>
  </si>
  <si>
    <t>22:39</t>
  </si>
  <si>
    <t>Lucy Bradshaw</t>
  </si>
  <si>
    <t>Neill Carty</t>
  </si>
  <si>
    <t>32:33</t>
  </si>
  <si>
    <t>Niall O'Gorman</t>
  </si>
  <si>
    <t>23:00</t>
  </si>
  <si>
    <t>Brian Todd</t>
  </si>
  <si>
    <t>Orangegrove AC</t>
  </si>
  <si>
    <t>Ladies Team Winner</t>
  </si>
  <si>
    <t>32:34</t>
  </si>
  <si>
    <t>Alex Brennan</t>
  </si>
  <si>
    <t>32:36</t>
  </si>
  <si>
    <t>Michael Magee</t>
  </si>
  <si>
    <t>22:51</t>
  </si>
  <si>
    <t>Martina Elliott</t>
  </si>
  <si>
    <t>Normans Nomads</t>
  </si>
  <si>
    <t>32:39</t>
  </si>
  <si>
    <t>Bernard Brady</t>
  </si>
  <si>
    <t>32:40</t>
  </si>
  <si>
    <t>Mark Rafferty</t>
  </si>
  <si>
    <t>23:07</t>
  </si>
  <si>
    <t>Greg McClure</t>
  </si>
  <si>
    <t>32:43</t>
  </si>
  <si>
    <t>Stephen McCullough</t>
  </si>
  <si>
    <t>23:03</t>
  </si>
  <si>
    <t>Aine McNeill</t>
  </si>
  <si>
    <t>33:08</t>
  </si>
  <si>
    <t>Daniel Burns</t>
  </si>
  <si>
    <t>Ballymena &amp; Antrim AC</t>
  </si>
  <si>
    <t>33:14</t>
  </si>
  <si>
    <t>23:12</t>
  </si>
  <si>
    <t>Colm McGarry</t>
  </si>
  <si>
    <t>Beverley Gaston</t>
  </si>
  <si>
    <t>Larne AC</t>
  </si>
  <si>
    <t>33:15</t>
  </si>
  <si>
    <t>Jonathan Dempsey</t>
  </si>
  <si>
    <t>23:26</t>
  </si>
  <si>
    <t>Brian Stewart</t>
  </si>
  <si>
    <t>33:17</t>
  </si>
  <si>
    <t>23:14</t>
  </si>
  <si>
    <t>Eoin Napier</t>
  </si>
  <si>
    <t>Stephney Girvan</t>
  </si>
  <si>
    <t>Carol Clarke</t>
  </si>
  <si>
    <t>33:30</t>
  </si>
  <si>
    <t>Craig Hutchinson</t>
  </si>
  <si>
    <t>33:43</t>
  </si>
  <si>
    <t>23:33</t>
  </si>
  <si>
    <t>Andrew Willis</t>
  </si>
  <si>
    <t>Diane McKee</t>
  </si>
  <si>
    <t>23:50</t>
  </si>
  <si>
    <t>Rebecca Evans</t>
  </si>
  <si>
    <t>33:49</t>
  </si>
  <si>
    <t>Evan Evans</t>
  </si>
  <si>
    <t>23:57</t>
  </si>
  <si>
    <t>Ruth Morrison</t>
  </si>
  <si>
    <t>34:07</t>
  </si>
  <si>
    <t>Mark McMahon</t>
  </si>
  <si>
    <t>24:07</t>
  </si>
  <si>
    <t>Linda Petticrew</t>
  </si>
  <si>
    <t>F55</t>
  </si>
  <si>
    <t>24:09</t>
  </si>
  <si>
    <t>34:08</t>
  </si>
  <si>
    <t>John Hasson</t>
  </si>
  <si>
    <t>LoughView AC</t>
  </si>
  <si>
    <t>24:18</t>
  </si>
  <si>
    <t>Tommy Linton</t>
  </si>
  <si>
    <t>34:16</t>
  </si>
  <si>
    <t>David Conliffe</t>
  </si>
  <si>
    <t>24:33</t>
  </si>
  <si>
    <t>Jessica McClements</t>
  </si>
  <si>
    <t>Gareth Watson</t>
  </si>
  <si>
    <t>24:36</t>
  </si>
  <si>
    <t>Bernie Regan</t>
  </si>
  <si>
    <t>34:48</t>
  </si>
  <si>
    <t>Ian McCracken</t>
  </si>
  <si>
    <t>F60</t>
  </si>
  <si>
    <t>24:40</t>
  </si>
  <si>
    <t>Kerry Hall</t>
  </si>
  <si>
    <t>35:12</t>
  </si>
  <si>
    <t>Derry Track Club</t>
  </si>
  <si>
    <t>David Allen</t>
  </si>
  <si>
    <t>24:42</t>
  </si>
  <si>
    <t>Sinead-Marie McAllister</t>
  </si>
  <si>
    <t>Foyle Valley AC</t>
  </si>
  <si>
    <t>Christine Todd</t>
  </si>
  <si>
    <t>35:24</t>
  </si>
  <si>
    <t>Peter Reed</t>
  </si>
  <si>
    <t>25:31</t>
  </si>
  <si>
    <t>Joseph Stewart</t>
  </si>
  <si>
    <t>35:39</t>
  </si>
  <si>
    <t>Bryan Magee</t>
  </si>
  <si>
    <t>25:16</t>
  </si>
  <si>
    <t>Helen McCartan</t>
  </si>
  <si>
    <t>35:57</t>
  </si>
  <si>
    <t>Philip Brines</t>
  </si>
  <si>
    <t>25:52</t>
  </si>
  <si>
    <t>Naomi Hutchinson</t>
  </si>
  <si>
    <t>36:13</t>
  </si>
  <si>
    <t>Andy Gregg</t>
  </si>
  <si>
    <t>26:46</t>
  </si>
  <si>
    <t>Jim Platt</t>
  </si>
  <si>
    <t>36:32</t>
  </si>
  <si>
    <t>Robert Morrison</t>
  </si>
  <si>
    <t>36:47</t>
  </si>
  <si>
    <t>Sam Dunlop</t>
  </si>
  <si>
    <t>36:54</t>
  </si>
  <si>
    <t>Geoff Smyth</t>
  </si>
  <si>
    <t>BARF</t>
  </si>
  <si>
    <t>Will Borham</t>
  </si>
  <si>
    <t>U16</t>
  </si>
  <si>
    <t>Kyle Thompson</t>
  </si>
  <si>
    <t>26:32</t>
  </si>
  <si>
    <t>37:14</t>
  </si>
  <si>
    <t>Aine Hasson</t>
  </si>
  <si>
    <t>John Donnelly</t>
  </si>
  <si>
    <t>Rebecca Rossiter</t>
  </si>
  <si>
    <t>Maeve Haigney</t>
  </si>
  <si>
    <t>37:29</t>
  </si>
  <si>
    <t>Loreen Magee</t>
  </si>
  <si>
    <t>Isabelle Perry</t>
  </si>
  <si>
    <t>NI Duathlon</t>
  </si>
  <si>
    <t>27:07</t>
  </si>
  <si>
    <t>Jade McCandless</t>
  </si>
  <si>
    <t>Katie McCleery</t>
  </si>
  <si>
    <t>37:53</t>
  </si>
  <si>
    <t>Sean Pagel</t>
  </si>
  <si>
    <t>Jamie Bell</t>
  </si>
  <si>
    <t>27:42</t>
  </si>
  <si>
    <t>John Proctor</t>
  </si>
  <si>
    <t>Ballyclare Secondary</t>
  </si>
  <si>
    <t>Luis Finlay</t>
  </si>
  <si>
    <t>27:14</t>
  </si>
  <si>
    <t>38:01</t>
  </si>
  <si>
    <t>Chloe Reed</t>
  </si>
  <si>
    <t>Jay Doran</t>
  </si>
  <si>
    <t>Glaslough Harriers</t>
  </si>
  <si>
    <t>Chad Morris</t>
  </si>
  <si>
    <t>38:13</t>
  </si>
  <si>
    <t>Samuel Purdy</t>
  </si>
  <si>
    <t>27:56</t>
  </si>
  <si>
    <t>Helen Baird</t>
  </si>
  <si>
    <t>Jack Duncan</t>
  </si>
  <si>
    <t>38:41</t>
  </si>
  <si>
    <t>Peter Taylor</t>
  </si>
  <si>
    <t>28:39</t>
  </si>
  <si>
    <t>Alison Carroll</t>
  </si>
  <si>
    <t>Harley McFarland</t>
  </si>
  <si>
    <t>Paulina Ldolska</t>
  </si>
  <si>
    <t>28:44</t>
  </si>
  <si>
    <t>39:23</t>
  </si>
  <si>
    <t>Helen Metrustry</t>
  </si>
  <si>
    <t>Kris Kelly</t>
  </si>
  <si>
    <t>Janey Clements</t>
  </si>
  <si>
    <t>Sperrin Harriers</t>
  </si>
  <si>
    <t>James Galbraith</t>
  </si>
  <si>
    <t>28:53</t>
  </si>
  <si>
    <t>Margaret Beattie</t>
  </si>
  <si>
    <t>39:41</t>
  </si>
  <si>
    <t>James McCracken</t>
  </si>
  <si>
    <t>Brigid Quinn</t>
  </si>
  <si>
    <t>40:47</t>
  </si>
  <si>
    <t>Simon Marriott</t>
  </si>
  <si>
    <t>30:09</t>
  </si>
  <si>
    <t>Emma McWilliams</t>
  </si>
  <si>
    <t>43:25</t>
  </si>
  <si>
    <t>33:45</t>
  </si>
  <si>
    <t>Wendy Forsythe</t>
  </si>
  <si>
    <t>Gerry Anderson</t>
  </si>
  <si>
    <t>F65</t>
  </si>
  <si>
    <t>43:45</t>
  </si>
  <si>
    <t>Niall Barker</t>
  </si>
  <si>
    <t>44:35</t>
  </si>
  <si>
    <t>Philip McIllreath</t>
  </si>
  <si>
    <t>44:37</t>
  </si>
  <si>
    <t>Donal Smith</t>
  </si>
  <si>
    <t>Piarais McShane</t>
  </si>
  <si>
    <t>Nick Gardner</t>
  </si>
  <si>
    <t>George Ferguson</t>
  </si>
  <si>
    <t>Euan McConnell</t>
  </si>
  <si>
    <t>Ulster University</t>
  </si>
  <si>
    <t>Aaron Shimmons</t>
  </si>
  <si>
    <t>Andrew Wilmot</t>
  </si>
  <si>
    <t>Gavin McCaffrey</t>
  </si>
  <si>
    <t>Zoe Carruthers</t>
  </si>
  <si>
    <t>Alexandra McLaughlon</t>
  </si>
  <si>
    <t>FJ</t>
  </si>
  <si>
    <t>MJ</t>
  </si>
  <si>
    <t>City of Derry</t>
  </si>
  <si>
    <t>Newry City Runners</t>
  </si>
  <si>
    <t>St. Peters AC</t>
  </si>
  <si>
    <t>Mourne Runners</t>
  </si>
  <si>
    <t>Marathon Club Ireland</t>
  </si>
  <si>
    <t>Victoria Park &amp; Conswater AC</t>
  </si>
  <si>
    <t>Murlough AC</t>
  </si>
  <si>
    <t>Valley Running Club AC</t>
  </si>
  <si>
    <t>Tafelta AC</t>
  </si>
  <si>
    <t>Team Purple</t>
  </si>
  <si>
    <t>Civil Service Dublin</t>
  </si>
  <si>
    <t>Dub Runners</t>
  </si>
  <si>
    <t>Jog Moira</t>
  </si>
  <si>
    <t>Lunchtime Legends</t>
  </si>
  <si>
    <t>NICS</t>
  </si>
  <si>
    <t>Orchard CC</t>
  </si>
  <si>
    <t>Peninsula Tri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</si>
</sst>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hh:mm"/>
  </numFmts>
  <fonts count="21">
    <font>
      <sz val="11.0"/>
      <color rgb="FF000000"/>
      <name val="Calibri"/>
    </font>
    <font>
      <b/>
      <sz val="14.0"/>
    </font>
    <font>
      <b/>
      <sz val="14.0"/>
      <color rgb="FF000000"/>
      <name val="Calibri"/>
    </font>
    <font>
      <b/>
      <sz val="14.0"/>
      <name val="Calibri"/>
    </font>
    <font>
      <b/>
      <sz val="12.0"/>
      <color rgb="FF000000"/>
      <name val="Calibri"/>
    </font>
    <font>
      <sz val="14.0"/>
    </font>
    <font>
      <sz val="14.0"/>
      <name val="Calibri"/>
    </font>
    <font>
      <sz val="14.0"/>
      <color rgb="FF000000"/>
      <name val="Calibri"/>
    </font>
    <font>
      <sz val="12.0"/>
      <color rgb="FF000000"/>
      <name val="Calibri"/>
    </font>
    <font>
      <sz val="14.0"/>
      <color rgb="FF000000"/>
      <name val="Inconsolata"/>
    </font>
    <font>
      <sz val="14.0"/>
      <color rgb="FF000000"/>
    </font>
    <font>
      <sz val="14.0"/>
      <name val="Arial"/>
    </font>
    <font>
      <sz val="12.0"/>
    </font>
    <font>
      <sz val="12.0"/>
      <color rgb="FF000000"/>
    </font>
    <font/>
    <font>
      <b/>
      <sz val="12.0"/>
    </font>
    <font>
      <sz val="14.0"/>
      <color rgb="FF333333"/>
      <name val="Calibri"/>
    </font>
    <font>
      <sz val="12.0"/>
      <color rgb="FF000000"/>
      <name val="Inconsolata"/>
    </font>
    <font>
      <sz val="12.0"/>
      <color rgb="FF0A0101"/>
      <name val="Arial"/>
    </font>
    <font>
      <sz val="11.0"/>
      <color rgb="FF000000"/>
      <name val="Arial"/>
    </font>
    <font>
      <sz val="11.0"/>
      <color rgb="FF000000"/>
      <name val="Inconsolata"/>
    </font>
  </fonts>
  <fills count="4">
    <fill>
      <patternFill patternType="none"/>
    </fill>
    <fill>
      <patternFill patternType="lightGray"/>
    </fill>
    <fill>
      <patternFill patternType="solid">
        <fgColor rgb="FF999999"/>
        <bgColor rgb="FF999999"/>
      </patternFill>
    </fill>
    <fill>
      <patternFill patternType="solid">
        <fgColor rgb="FFFFFFFF"/>
        <bgColor rgb="FFFFFFFF"/>
      </patternFill>
    </fill>
  </fills>
  <borders count="2">
    <border/>
    <border>
      <right style="thin">
        <color rgb="FFCCCCCC"/>
      </right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1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2" numFmtId="49" xfId="0" applyAlignment="1" applyFont="1" applyNumberFormat="1">
      <alignment readingOrder="0"/>
    </xf>
    <xf borderId="0" fillId="0" fontId="4" numFmtId="0" xfId="0" applyAlignment="1" applyFont="1">
      <alignment readingOrder="0" shrinkToFit="0" vertical="bottom" wrapText="0"/>
    </xf>
    <xf borderId="0" fillId="0" fontId="3" numFmtId="49" xfId="0" applyAlignment="1" applyFont="1" applyNumberFormat="1">
      <alignment readingOrder="0"/>
    </xf>
    <xf borderId="0" fillId="0" fontId="5" numFmtId="0" xfId="0" applyAlignment="1" applyFont="1">
      <alignment readingOrder="0"/>
    </xf>
    <xf borderId="0" fillId="0" fontId="5" numFmtId="0" xfId="0" applyFont="1"/>
    <xf borderId="0" fillId="0" fontId="5" numFmtId="164" xfId="0" applyAlignment="1" applyFont="1" applyNumberFormat="1">
      <alignment readingOrder="0"/>
    </xf>
    <xf borderId="0" fillId="0" fontId="6" numFmtId="0" xfId="0" applyAlignment="1" applyFont="1">
      <alignment readingOrder="0" vertical="bottom"/>
    </xf>
    <xf borderId="0" fillId="0" fontId="6" numFmtId="0" xfId="0" applyFont="1"/>
    <xf borderId="0" fillId="0" fontId="5" numFmtId="49" xfId="0" applyAlignment="1" applyFont="1" applyNumberFormat="1">
      <alignment readingOrder="0"/>
    </xf>
    <xf borderId="0" fillId="2" fontId="1" numFmtId="0" xfId="0" applyAlignment="1" applyFill="1" applyFont="1">
      <alignment readingOrder="0"/>
    </xf>
    <xf borderId="0" fillId="2" fontId="1" numFmtId="0" xfId="0" applyFont="1"/>
    <xf borderId="0" fillId="0" fontId="7" numFmtId="0" xfId="0" applyAlignment="1" applyFont="1">
      <alignment readingOrder="0" shrinkToFit="0" vertical="bottom" wrapText="0"/>
    </xf>
    <xf borderId="0" fillId="0" fontId="8" numFmtId="0" xfId="0" applyAlignment="1" applyFont="1">
      <alignment readingOrder="0" shrinkToFit="0" vertical="bottom" wrapText="0"/>
    </xf>
    <xf borderId="0" fillId="0" fontId="6" numFmtId="0" xfId="0" applyAlignment="1" applyFont="1">
      <alignment horizontal="right" readingOrder="0" vertical="bottom"/>
    </xf>
    <xf borderId="0" fillId="3" fontId="9" numFmtId="0" xfId="0" applyFill="1" applyFont="1"/>
    <xf borderId="0" fillId="0" fontId="10" numFmtId="0" xfId="0" applyAlignment="1" applyFont="1">
      <alignment readingOrder="0"/>
    </xf>
    <xf borderId="0" fillId="0" fontId="11" numFmtId="0" xfId="0" applyAlignment="1" applyFont="1">
      <alignment readingOrder="0"/>
    </xf>
    <xf borderId="0" fillId="0" fontId="12" numFmtId="0" xfId="0" applyAlignment="1" applyFont="1">
      <alignment readingOrder="0"/>
    </xf>
    <xf borderId="0" fillId="3" fontId="9" numFmtId="0" xfId="0" applyAlignment="1" applyFont="1">
      <alignment readingOrder="0"/>
    </xf>
    <xf borderId="0" fillId="0" fontId="13" numFmtId="0" xfId="0" applyAlignment="1" applyFont="1">
      <alignment readingOrder="0"/>
    </xf>
    <xf borderId="0" fillId="0" fontId="14" numFmtId="49" xfId="0" applyAlignment="1" applyFont="1" applyNumberFormat="1">
      <alignment readingOrder="0"/>
    </xf>
    <xf borderId="0" fillId="0" fontId="12" numFmtId="0" xfId="0" applyFont="1"/>
    <xf borderId="0" fillId="0" fontId="9" numFmtId="0" xfId="0" applyFont="1"/>
    <xf borderId="0" fillId="0" fontId="7" numFmtId="49" xfId="0" applyAlignment="1" applyFont="1" applyNumberFormat="1">
      <alignment readingOrder="0"/>
    </xf>
    <xf borderId="0" fillId="0" fontId="6" numFmtId="0" xfId="0" applyAlignment="1" applyFont="1">
      <alignment vertical="bottom"/>
    </xf>
    <xf borderId="0" fillId="0" fontId="10" numFmtId="0" xfId="0" applyFont="1"/>
    <xf borderId="0" fillId="0" fontId="15" numFmtId="0" xfId="0" applyAlignment="1" applyFont="1">
      <alignment readingOrder="0"/>
    </xf>
    <xf borderId="0" fillId="3" fontId="16" numFmtId="0" xfId="0" applyAlignment="1" applyFont="1">
      <alignment readingOrder="0"/>
    </xf>
    <xf borderId="0" fillId="2" fontId="15" numFmtId="0" xfId="0" applyAlignment="1" applyFont="1">
      <alignment readingOrder="0"/>
    </xf>
    <xf borderId="0" fillId="2" fontId="15" numFmtId="0" xfId="0" applyFont="1"/>
    <xf borderId="0" fillId="0" fontId="6" numFmtId="0" xfId="0" applyAlignment="1" applyFont="1">
      <alignment readingOrder="0"/>
    </xf>
    <xf borderId="0" fillId="0" fontId="7" numFmtId="0" xfId="0" applyFont="1"/>
    <xf borderId="0" fillId="0" fontId="14" numFmtId="0" xfId="0" applyAlignment="1" applyFont="1">
      <alignment readingOrder="0"/>
    </xf>
    <xf borderId="0" fillId="0" fontId="6" numFmtId="164" xfId="0" applyAlignment="1" applyFont="1" applyNumberFormat="1">
      <alignment horizontal="right" readingOrder="0" vertical="bottom"/>
    </xf>
    <xf borderId="0" fillId="3" fontId="17" numFmtId="0" xfId="0" applyFont="1"/>
    <xf borderId="0" fillId="0" fontId="6" numFmtId="164" xfId="0" applyAlignment="1" applyFont="1" applyNumberFormat="1">
      <alignment readingOrder="0" vertical="bottom"/>
    </xf>
    <xf borderId="0" fillId="0" fontId="6" numFmtId="0" xfId="0" applyAlignment="1" applyFont="1">
      <alignment readingOrder="0" shrinkToFit="0" vertical="bottom" wrapText="0"/>
    </xf>
    <xf borderId="0" fillId="0" fontId="8" numFmtId="49" xfId="0" applyAlignment="1" applyFont="1" applyNumberFormat="1">
      <alignment readingOrder="0"/>
    </xf>
    <xf borderId="0" fillId="0" fontId="5" numFmtId="49" xfId="0" applyFont="1" applyNumberFormat="1"/>
    <xf borderId="0" fillId="0" fontId="14" numFmtId="49" xfId="0" applyFont="1" applyNumberFormat="1"/>
    <xf borderId="0" fillId="0" fontId="18" numFmtId="0" xfId="0" applyAlignment="1" applyFont="1">
      <alignment readingOrder="0"/>
    </xf>
    <xf borderId="0" fillId="0" fontId="12" numFmtId="0" xfId="0" applyAlignment="1" applyFont="1">
      <alignment readingOrder="0"/>
    </xf>
    <xf borderId="1" fillId="0" fontId="19" numFmtId="0" xfId="0" applyAlignment="1" applyBorder="1" applyFont="1">
      <alignment vertical="bottom"/>
    </xf>
    <xf borderId="0" fillId="0" fontId="19" numFmtId="0" xfId="0" applyAlignment="1" applyFont="1">
      <alignment vertical="bottom"/>
    </xf>
    <xf borderId="0" fillId="3" fontId="20" numFmtId="0" xfId="0" applyAlignment="1" applyFont="1">
      <alignment readingOrder="0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9.71"/>
    <col customWidth="1" min="2" max="2" width="8.86"/>
    <col customWidth="1" hidden="1" min="3" max="3" width="18.71"/>
    <col customWidth="1" hidden="1" min="4" max="4" width="26.43"/>
    <col customWidth="1" min="5" max="5" width="14.71"/>
    <col customWidth="1" min="6" max="6" width="32.86"/>
    <col customWidth="1" hidden="1" min="7" max="7" width="8.86"/>
    <col customWidth="1" min="8" max="8" width="20.86"/>
    <col customWidth="1" min="9" max="9" width="28.71"/>
    <col customWidth="1" min="10" max="10" width="14.86"/>
    <col customWidth="1" min="11" max="11" width="24.0"/>
    <col customWidth="1" min="12" max="12" width="8.86"/>
    <col customWidth="1" min="13" max="13" width="18.14"/>
    <col customWidth="1" min="14" max="14" width="31.0"/>
    <col customWidth="1" min="15" max="17" width="8.86"/>
    <col customWidth="1" min="18" max="18" width="19.0"/>
    <col customWidth="1" min="19" max="19" width="8.86"/>
    <col customWidth="1" min="20" max="20" width="0.43"/>
    <col customWidth="1" min="21" max="21" width="38.14"/>
  </cols>
  <sheetData>
    <row r="1" ht="25.5" customHeight="1">
      <c r="A1" s="4" t="s">
        <v>1</v>
      </c>
      <c r="B1" s="1" t="s">
        <v>3</v>
      </c>
      <c r="C1" s="1" t="s">
        <v>4</v>
      </c>
      <c r="D1" s="3" t="s">
        <v>5</v>
      </c>
      <c r="E1" s="7" t="s">
        <v>11</v>
      </c>
      <c r="F1" s="3" t="s">
        <v>12</v>
      </c>
      <c r="G1" s="1" t="s">
        <v>7</v>
      </c>
      <c r="H1" s="3" t="s">
        <v>9</v>
      </c>
      <c r="I1" s="1" t="s">
        <v>10</v>
      </c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8"/>
    </row>
    <row r="2" ht="25.5" customHeight="1">
      <c r="A2" s="8">
        <v>1.0</v>
      </c>
      <c r="B2" s="8">
        <v>190.0</v>
      </c>
      <c r="C2" s="8"/>
      <c r="D2" s="8"/>
      <c r="E2" s="13" t="s">
        <v>17</v>
      </c>
      <c r="F2" s="8" t="s">
        <v>20</v>
      </c>
      <c r="G2" s="9"/>
      <c r="H2" s="8" t="s">
        <v>21</v>
      </c>
      <c r="I2" s="8" t="s">
        <v>23</v>
      </c>
      <c r="J2" s="14" t="s">
        <v>24</v>
      </c>
      <c r="K2" s="15"/>
      <c r="L2" s="9"/>
      <c r="M2" s="9"/>
      <c r="N2" s="9"/>
      <c r="O2" s="9"/>
      <c r="P2" s="9"/>
      <c r="Q2" s="9"/>
      <c r="R2" s="9"/>
      <c r="S2" s="9"/>
      <c r="T2" s="9"/>
      <c r="U2" s="8"/>
    </row>
    <row r="3" ht="25.5" customHeight="1">
      <c r="A3" s="8">
        <v>2.0</v>
      </c>
      <c r="B3" s="8">
        <v>195.0</v>
      </c>
      <c r="C3" s="8"/>
      <c r="D3" s="8"/>
      <c r="E3" s="13" t="s">
        <v>33</v>
      </c>
      <c r="F3" s="8" t="s">
        <v>34</v>
      </c>
      <c r="G3" s="9"/>
      <c r="H3" s="8" t="s">
        <v>21</v>
      </c>
      <c r="I3" s="8" t="s">
        <v>36</v>
      </c>
      <c r="J3" s="8" t="s">
        <v>31</v>
      </c>
      <c r="K3" s="19" t="str">
        <f t="array" ref="K3">INDEX(Data!D1:Data!D199,MATCH(SMALL(Data!E1:Data!E199, 1), Data!E1:Data!E200, 0))</f>
        <v>Acorns AC</v>
      </c>
      <c r="L3" s="9"/>
      <c r="M3" s="9"/>
      <c r="N3" s="9"/>
      <c r="O3" s="9"/>
      <c r="P3" s="9"/>
      <c r="Q3" s="9"/>
      <c r="R3" s="9"/>
      <c r="S3" s="9"/>
      <c r="T3" s="9"/>
      <c r="U3" s="8"/>
    </row>
    <row r="4" ht="25.5" customHeight="1">
      <c r="A4" s="8">
        <v>3.0</v>
      </c>
      <c r="B4" s="8">
        <v>25.0</v>
      </c>
      <c r="C4" s="8"/>
      <c r="D4" s="8"/>
      <c r="E4" s="13" t="s">
        <v>50</v>
      </c>
      <c r="F4" s="8" t="s">
        <v>52</v>
      </c>
      <c r="G4" s="8"/>
      <c r="H4" s="8" t="s">
        <v>21</v>
      </c>
      <c r="I4" s="8" t="s">
        <v>53</v>
      </c>
      <c r="J4" s="8" t="s">
        <v>49</v>
      </c>
      <c r="K4" s="27" t="str">
        <f t="array" ref="K4">INDEX(Data!D1:Data!D200,MATCH(SMALL(Data!E1:Data!E200, 2), Data!E1:Data!E200, 0))</f>
        <v>Annadale Striders</v>
      </c>
      <c r="L4" s="9"/>
      <c r="M4" s="9"/>
      <c r="N4" s="9"/>
      <c r="O4" s="9"/>
      <c r="P4" s="9"/>
      <c r="Q4" s="9"/>
      <c r="R4" s="9"/>
      <c r="S4" s="9"/>
      <c r="T4" s="9"/>
      <c r="U4" s="9"/>
    </row>
    <row r="5" ht="25.5" customHeight="1">
      <c r="A5" s="8">
        <v>4.0</v>
      </c>
      <c r="B5" s="8">
        <v>693.0</v>
      </c>
      <c r="C5" s="8"/>
      <c r="D5" s="8"/>
      <c r="E5" s="13" t="s">
        <v>69</v>
      </c>
      <c r="F5" s="8" t="s">
        <v>70</v>
      </c>
      <c r="G5" s="8"/>
      <c r="H5" s="8" t="s">
        <v>21</v>
      </c>
      <c r="I5" s="8" t="s">
        <v>27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ht="25.5" customHeight="1">
      <c r="A6" s="8">
        <v>5.0</v>
      </c>
      <c r="B6" s="8">
        <v>699.0</v>
      </c>
      <c r="C6" s="8"/>
      <c r="D6" s="8"/>
      <c r="E6" s="13" t="s">
        <v>75</v>
      </c>
      <c r="F6" s="8" t="s">
        <v>77</v>
      </c>
      <c r="G6" s="8"/>
      <c r="H6" s="8" t="s">
        <v>21</v>
      </c>
      <c r="I6" s="8" t="s">
        <v>55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ht="25.5" customHeight="1">
      <c r="A7" s="8">
        <v>6.0</v>
      </c>
      <c r="B7" s="8">
        <v>120.0</v>
      </c>
      <c r="C7" s="8"/>
      <c r="D7" s="8"/>
      <c r="E7" s="13" t="s">
        <v>83</v>
      </c>
      <c r="F7" s="8" t="s">
        <v>84</v>
      </c>
      <c r="G7" s="8"/>
      <c r="H7" s="8" t="s">
        <v>86</v>
      </c>
      <c r="I7" s="8" t="s">
        <v>55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  <row r="8" ht="25.5" customHeight="1">
      <c r="A8" s="8">
        <v>7.0</v>
      </c>
      <c r="B8" s="8">
        <v>194.0</v>
      </c>
      <c r="C8" s="8"/>
      <c r="D8" s="8"/>
      <c r="E8" s="13" t="s">
        <v>89</v>
      </c>
      <c r="F8" s="8" t="s">
        <v>92</v>
      </c>
      <c r="G8" s="9"/>
      <c r="H8" s="8" t="s">
        <v>93</v>
      </c>
      <c r="I8" s="8" t="s">
        <v>63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8"/>
    </row>
    <row r="9" ht="25.5" customHeight="1">
      <c r="A9" s="8">
        <v>8.0</v>
      </c>
      <c r="B9" s="8">
        <v>128.0</v>
      </c>
      <c r="C9" s="8"/>
      <c r="D9" s="8"/>
      <c r="E9" s="13" t="s">
        <v>98</v>
      </c>
      <c r="F9" s="8" t="s">
        <v>99</v>
      </c>
      <c r="G9" s="8"/>
      <c r="H9" s="8" t="s">
        <v>21</v>
      </c>
      <c r="I9" s="8" t="s">
        <v>55</v>
      </c>
      <c r="J9" s="9"/>
      <c r="K9" s="9"/>
      <c r="L9" s="9"/>
      <c r="M9" s="8"/>
      <c r="N9" s="9"/>
      <c r="O9" s="9"/>
      <c r="P9" s="9"/>
      <c r="Q9" s="9"/>
      <c r="R9" s="9"/>
      <c r="S9" s="9"/>
      <c r="T9" s="9"/>
      <c r="U9" s="9"/>
    </row>
    <row r="10" ht="25.5" customHeight="1">
      <c r="A10" s="8">
        <v>9.0</v>
      </c>
      <c r="B10" s="8">
        <v>113.0</v>
      </c>
      <c r="C10" s="8"/>
      <c r="D10" s="8"/>
      <c r="E10" s="13" t="s">
        <v>102</v>
      </c>
      <c r="F10" s="8" t="s">
        <v>103</v>
      </c>
      <c r="G10" s="8"/>
      <c r="H10" s="8" t="s">
        <v>86</v>
      </c>
      <c r="I10" s="8" t="s">
        <v>41</v>
      </c>
      <c r="J10" s="9"/>
      <c r="K10" s="9"/>
      <c r="L10" s="9"/>
      <c r="M10" s="8"/>
      <c r="N10" s="9"/>
      <c r="O10" s="9"/>
      <c r="P10" s="9"/>
      <c r="Q10" s="9"/>
      <c r="R10" s="9"/>
      <c r="S10" s="9"/>
      <c r="T10" s="9"/>
      <c r="U10" s="9"/>
    </row>
    <row r="11" ht="25.5" customHeight="1">
      <c r="A11" s="8">
        <v>10.0</v>
      </c>
      <c r="B11" s="8">
        <v>116.0</v>
      </c>
      <c r="C11" s="8"/>
      <c r="D11" s="8"/>
      <c r="E11" s="13" t="s">
        <v>107</v>
      </c>
      <c r="F11" s="8" t="s">
        <v>108</v>
      </c>
      <c r="G11" s="8"/>
      <c r="H11" s="8" t="s">
        <v>86</v>
      </c>
      <c r="I11" s="8" t="s">
        <v>53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</row>
    <row r="12" ht="25.5" customHeight="1">
      <c r="A12" s="8">
        <v>11.0</v>
      </c>
      <c r="B12" s="8">
        <v>117.0</v>
      </c>
      <c r="C12" s="8"/>
      <c r="D12" s="8"/>
      <c r="E12" s="13" t="s">
        <v>109</v>
      </c>
      <c r="F12" s="8" t="s">
        <v>111</v>
      </c>
      <c r="G12" s="8"/>
      <c r="H12" s="8" t="s">
        <v>93</v>
      </c>
      <c r="I12" s="8" t="s">
        <v>68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</row>
    <row r="13" ht="25.5" customHeight="1">
      <c r="A13" s="8">
        <v>12.0</v>
      </c>
      <c r="B13" s="8">
        <v>395.0</v>
      </c>
      <c r="C13" s="8"/>
      <c r="D13" s="8"/>
      <c r="E13" s="13" t="s">
        <v>116</v>
      </c>
      <c r="F13" s="8" t="s">
        <v>118</v>
      </c>
      <c r="G13" s="8"/>
      <c r="H13" s="8" t="s">
        <v>93</v>
      </c>
      <c r="I13" s="8" t="s">
        <v>23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</row>
    <row r="14" ht="25.5" customHeight="1">
      <c r="A14" s="8">
        <v>13.0</v>
      </c>
      <c r="B14" s="8">
        <v>129.0</v>
      </c>
      <c r="C14" s="8"/>
      <c r="D14" s="8"/>
      <c r="E14" s="13" t="s">
        <v>124</v>
      </c>
      <c r="F14" s="8" t="s">
        <v>125</v>
      </c>
      <c r="G14" s="8"/>
      <c r="H14" s="8" t="s">
        <v>126</v>
      </c>
      <c r="I14" s="8" t="s">
        <v>55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</row>
    <row r="15" ht="25.5" customHeight="1">
      <c r="A15" s="8">
        <v>14.0</v>
      </c>
      <c r="B15" s="8">
        <v>130.0</v>
      </c>
      <c r="C15" s="8"/>
      <c r="D15" s="8"/>
      <c r="E15" s="13" t="s">
        <v>130</v>
      </c>
      <c r="F15" s="8" t="s">
        <v>131</v>
      </c>
      <c r="G15" s="8"/>
      <c r="H15" s="8" t="s">
        <v>132</v>
      </c>
      <c r="I15" s="8" t="s">
        <v>133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</row>
    <row r="16" ht="25.5" customHeight="1">
      <c r="A16" s="8">
        <v>15.0</v>
      </c>
      <c r="B16" s="8">
        <v>107.0</v>
      </c>
      <c r="C16" s="8"/>
      <c r="D16" s="8"/>
      <c r="E16" s="13" t="s">
        <v>137</v>
      </c>
      <c r="F16" s="8" t="s">
        <v>138</v>
      </c>
      <c r="G16" s="8"/>
      <c r="H16" s="8" t="s">
        <v>21</v>
      </c>
      <c r="I16" s="8" t="s">
        <v>139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</row>
    <row r="17" ht="25.5" customHeight="1">
      <c r="A17" s="8">
        <v>16.0</v>
      </c>
      <c r="B17" s="8">
        <v>199.0</v>
      </c>
      <c r="C17" s="8"/>
      <c r="D17" s="8"/>
      <c r="E17" s="13" t="s">
        <v>144</v>
      </c>
      <c r="F17" s="8" t="s">
        <v>145</v>
      </c>
      <c r="G17" s="9"/>
      <c r="H17" s="8" t="s">
        <v>126</v>
      </c>
      <c r="I17" s="8" t="s">
        <v>142</v>
      </c>
      <c r="J17" s="8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</row>
    <row r="18" ht="25.5" customHeight="1">
      <c r="A18" s="8">
        <v>17.0</v>
      </c>
      <c r="B18" s="8">
        <v>110.0</v>
      </c>
      <c r="C18" s="8"/>
      <c r="D18" s="8"/>
      <c r="E18" s="13" t="s">
        <v>150</v>
      </c>
      <c r="F18" s="8" t="s">
        <v>152</v>
      </c>
      <c r="G18" s="8"/>
      <c r="H18" s="8" t="s">
        <v>126</v>
      </c>
      <c r="I18" s="8" t="s">
        <v>48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</row>
    <row r="19" ht="25.5" customHeight="1">
      <c r="A19" s="8">
        <v>18.0</v>
      </c>
      <c r="B19" s="8">
        <v>197.0</v>
      </c>
      <c r="C19" s="8"/>
      <c r="D19" s="8"/>
      <c r="E19" s="13" t="s">
        <v>153</v>
      </c>
      <c r="F19" s="8" t="s">
        <v>154</v>
      </c>
      <c r="G19" s="8"/>
      <c r="H19" s="8" t="s">
        <v>86</v>
      </c>
      <c r="I19" s="8" t="s">
        <v>63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8"/>
    </row>
    <row r="20" ht="25.5" customHeight="1">
      <c r="A20" s="8">
        <v>19.0</v>
      </c>
      <c r="B20" s="8">
        <v>387.0</v>
      </c>
      <c r="C20" s="8"/>
      <c r="D20" s="8"/>
      <c r="E20" s="13" t="s">
        <v>162</v>
      </c>
      <c r="F20" s="8" t="s">
        <v>163</v>
      </c>
      <c r="G20" s="8"/>
      <c r="H20" s="8" t="s">
        <v>93</v>
      </c>
      <c r="I20" s="8" t="s">
        <v>157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</row>
    <row r="21" ht="25.5" customHeight="1">
      <c r="A21" s="8">
        <v>20.0</v>
      </c>
      <c r="B21" s="8">
        <v>396.0</v>
      </c>
      <c r="C21" s="8"/>
      <c r="D21" s="8"/>
      <c r="E21" s="13" t="s">
        <v>165</v>
      </c>
      <c r="F21" s="8" t="s">
        <v>167</v>
      </c>
      <c r="G21" s="8"/>
      <c r="H21" s="8" t="s">
        <v>21</v>
      </c>
      <c r="I21" s="8" t="s">
        <v>23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</row>
    <row r="22" ht="25.5" customHeight="1">
      <c r="A22" s="8">
        <v>21.0</v>
      </c>
      <c r="B22" s="8">
        <v>694.0</v>
      </c>
      <c r="C22" s="8"/>
      <c r="D22" s="8"/>
      <c r="E22" s="13" t="s">
        <v>171</v>
      </c>
      <c r="F22" s="8" t="s">
        <v>172</v>
      </c>
      <c r="G22" s="8"/>
      <c r="H22" s="8" t="s">
        <v>86</v>
      </c>
      <c r="I22" s="8" t="s">
        <v>173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</row>
    <row r="23" ht="25.5" customHeight="1">
      <c r="A23" s="8">
        <v>22.0</v>
      </c>
      <c r="B23" s="8">
        <v>119.0</v>
      </c>
      <c r="C23" s="8"/>
      <c r="D23" s="8"/>
      <c r="E23" s="13" t="s">
        <v>176</v>
      </c>
      <c r="F23" s="8" t="s">
        <v>177</v>
      </c>
      <c r="G23" s="8"/>
      <c r="H23" s="8" t="s">
        <v>126</v>
      </c>
      <c r="I23" s="8" t="s">
        <v>25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</row>
    <row r="24" ht="25.5" customHeight="1">
      <c r="A24" s="8">
        <v>23.0</v>
      </c>
      <c r="B24" s="8">
        <v>123.0</v>
      </c>
      <c r="C24" s="8"/>
      <c r="D24" s="8"/>
      <c r="E24" s="13" t="s">
        <v>176</v>
      </c>
      <c r="F24" s="8" t="s">
        <v>182</v>
      </c>
      <c r="G24" s="8"/>
      <c r="H24" s="8" t="s">
        <v>126</v>
      </c>
      <c r="I24" s="8" t="s">
        <v>173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</row>
    <row r="25" ht="25.5" customHeight="1">
      <c r="A25" s="8">
        <v>24.0</v>
      </c>
      <c r="B25" s="8">
        <v>388.0</v>
      </c>
      <c r="C25" s="8"/>
      <c r="D25" s="8"/>
      <c r="E25" s="13" t="s">
        <v>185</v>
      </c>
      <c r="F25" s="8" t="s">
        <v>186</v>
      </c>
      <c r="G25" s="8"/>
      <c r="H25" s="8" t="s">
        <v>132</v>
      </c>
      <c r="I25" s="8" t="s">
        <v>63</v>
      </c>
      <c r="R25" s="9"/>
      <c r="S25" s="9"/>
      <c r="T25" s="9"/>
      <c r="U25" s="9"/>
    </row>
    <row r="26" ht="25.5" customHeight="1">
      <c r="A26" s="8">
        <v>25.0</v>
      </c>
      <c r="B26" s="8">
        <v>114.0</v>
      </c>
      <c r="C26" s="8"/>
      <c r="D26" s="8"/>
      <c r="E26" s="13" t="s">
        <v>185</v>
      </c>
      <c r="F26" s="8" t="s">
        <v>187</v>
      </c>
      <c r="G26" s="8"/>
      <c r="H26" s="8" t="s">
        <v>188</v>
      </c>
      <c r="I26" s="8" t="s">
        <v>27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ht="25.5" customHeight="1">
      <c r="A27" s="8">
        <v>26.0</v>
      </c>
      <c r="B27" s="8">
        <v>393.0</v>
      </c>
      <c r="C27" s="8"/>
      <c r="D27" s="8"/>
      <c r="E27" s="13" t="s">
        <v>192</v>
      </c>
      <c r="F27" s="8" t="s">
        <v>193</v>
      </c>
      <c r="G27" s="8"/>
      <c r="H27" s="8" t="s">
        <v>86</v>
      </c>
      <c r="I27" s="8" t="s">
        <v>23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</row>
    <row r="28" ht="25.5" customHeight="1">
      <c r="A28" s="8">
        <v>27.0</v>
      </c>
      <c r="B28" s="8">
        <v>695.0</v>
      </c>
      <c r="C28" s="8"/>
      <c r="D28" s="8"/>
      <c r="E28" s="13" t="s">
        <v>196</v>
      </c>
      <c r="F28" s="8" t="s">
        <v>197</v>
      </c>
      <c r="G28" s="8"/>
      <c r="H28" s="8" t="s">
        <v>93</v>
      </c>
      <c r="I28" s="8" t="s">
        <v>63</v>
      </c>
      <c r="R28" s="9"/>
      <c r="S28" s="9"/>
      <c r="T28" s="9"/>
      <c r="U28" s="9"/>
    </row>
    <row r="29" ht="25.5" customHeight="1">
      <c r="A29" s="8">
        <v>28.0</v>
      </c>
      <c r="B29" s="8">
        <v>125.0</v>
      </c>
      <c r="C29" s="8"/>
      <c r="D29" s="8"/>
      <c r="E29" s="13" t="s">
        <v>196</v>
      </c>
      <c r="F29" s="8" t="s">
        <v>200</v>
      </c>
      <c r="G29" s="8"/>
      <c r="H29" s="8" t="s">
        <v>188</v>
      </c>
      <c r="I29" s="8" t="s">
        <v>23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</row>
    <row r="30" ht="25.5" customHeight="1">
      <c r="A30" s="8">
        <v>29.0</v>
      </c>
      <c r="B30" s="8">
        <v>180.0</v>
      </c>
      <c r="C30" s="8"/>
      <c r="D30" s="8"/>
      <c r="E30" s="13" t="s">
        <v>203</v>
      </c>
      <c r="F30" s="8" t="s">
        <v>205</v>
      </c>
      <c r="G30" s="8" t="s">
        <v>13</v>
      </c>
      <c r="H30" s="8" t="s">
        <v>126</v>
      </c>
      <c r="I30" s="8" t="s">
        <v>23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8"/>
    </row>
    <row r="31" ht="25.5" customHeight="1">
      <c r="A31" s="8">
        <v>30.0</v>
      </c>
      <c r="B31" s="8">
        <v>186.0</v>
      </c>
      <c r="C31" s="8"/>
      <c r="D31" s="8"/>
      <c r="E31" s="13" t="s">
        <v>208</v>
      </c>
      <c r="F31" s="8" t="s">
        <v>209</v>
      </c>
      <c r="G31" s="8"/>
      <c r="H31" s="8" t="s">
        <v>21</v>
      </c>
      <c r="I31" s="8" t="s">
        <v>173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8"/>
    </row>
    <row r="32" ht="25.5" customHeight="1">
      <c r="A32" s="8">
        <v>31.0</v>
      </c>
      <c r="B32" s="8">
        <v>692.0</v>
      </c>
      <c r="C32" s="8"/>
      <c r="D32" s="8"/>
      <c r="E32" s="13" t="s">
        <v>210</v>
      </c>
      <c r="F32" s="8" t="s">
        <v>211</v>
      </c>
      <c r="G32" s="8"/>
      <c r="H32" s="8" t="s">
        <v>21</v>
      </c>
      <c r="I32" s="8" t="s">
        <v>27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</row>
    <row r="33" ht="25.5" customHeight="1">
      <c r="A33" s="8">
        <v>32.0</v>
      </c>
      <c r="B33" s="8">
        <v>698.0</v>
      </c>
      <c r="C33" s="8"/>
      <c r="D33" s="8"/>
      <c r="E33" s="13" t="s">
        <v>214</v>
      </c>
      <c r="F33" s="8" t="s">
        <v>215</v>
      </c>
      <c r="G33" s="8"/>
      <c r="H33" s="8" t="s">
        <v>188</v>
      </c>
      <c r="I33" s="8" t="s">
        <v>216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</row>
    <row r="34" ht="25.5" customHeight="1">
      <c r="A34" s="8">
        <v>33.0</v>
      </c>
      <c r="B34" s="8">
        <v>115.0</v>
      </c>
      <c r="C34" s="8"/>
      <c r="D34" s="8"/>
      <c r="E34" s="13" t="s">
        <v>218</v>
      </c>
      <c r="F34" s="8" t="s">
        <v>219</v>
      </c>
      <c r="G34" s="8"/>
      <c r="H34" s="8" t="s">
        <v>126</v>
      </c>
      <c r="I34" s="8" t="s">
        <v>68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</row>
    <row r="35" ht="25.5" customHeight="1">
      <c r="A35" s="8">
        <v>34.0</v>
      </c>
      <c r="B35" s="8">
        <v>200.0</v>
      </c>
      <c r="C35" s="8"/>
      <c r="D35" s="8"/>
      <c r="E35" s="13" t="s">
        <v>220</v>
      </c>
      <c r="F35" s="8" t="s">
        <v>222</v>
      </c>
      <c r="G35" s="9"/>
      <c r="H35" s="8" t="s">
        <v>188</v>
      </c>
      <c r="I35" s="8" t="s">
        <v>16</v>
      </c>
      <c r="J35" s="8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</row>
    <row r="36" ht="25.5" customHeight="1">
      <c r="A36" s="8">
        <v>35.0</v>
      </c>
      <c r="B36" s="8">
        <v>182.0</v>
      </c>
      <c r="C36" s="8"/>
      <c r="D36" s="8"/>
      <c r="E36" s="13" t="s">
        <v>223</v>
      </c>
      <c r="F36" s="8" t="s">
        <v>224</v>
      </c>
      <c r="G36" s="9"/>
      <c r="H36" s="8" t="s">
        <v>21</v>
      </c>
      <c r="I36" s="8" t="s">
        <v>127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8"/>
    </row>
    <row r="37" ht="25.5" customHeight="1">
      <c r="A37" s="8">
        <v>36.0</v>
      </c>
      <c r="B37" s="8">
        <v>36.0</v>
      </c>
      <c r="C37" s="8"/>
      <c r="D37" s="8"/>
      <c r="E37" s="13" t="s">
        <v>227</v>
      </c>
      <c r="F37" s="8" t="s">
        <v>228</v>
      </c>
      <c r="G37" s="8"/>
      <c r="H37" s="8" t="s">
        <v>126</v>
      </c>
      <c r="I37" s="8" t="s">
        <v>230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</row>
    <row r="38" ht="25.5" customHeight="1">
      <c r="A38" s="8">
        <v>37.0</v>
      </c>
      <c r="B38" s="20">
        <v>124.0</v>
      </c>
      <c r="C38" s="8"/>
      <c r="D38" s="8"/>
      <c r="E38" s="13" t="s">
        <v>231</v>
      </c>
      <c r="F38" s="8" t="s">
        <v>232</v>
      </c>
      <c r="G38" s="8"/>
      <c r="H38" s="8" t="s">
        <v>86</v>
      </c>
      <c r="I38" s="8" t="s">
        <v>16</v>
      </c>
      <c r="R38" s="9"/>
      <c r="S38" s="9"/>
      <c r="T38" s="9"/>
      <c r="U38" s="9"/>
    </row>
    <row r="39" ht="25.5" customHeight="1">
      <c r="A39" s="8">
        <v>38.0</v>
      </c>
      <c r="B39" s="8">
        <v>114.0</v>
      </c>
      <c r="C39" s="8"/>
      <c r="D39" s="8"/>
      <c r="E39" s="13" t="s">
        <v>231</v>
      </c>
      <c r="F39" s="8" t="s">
        <v>235</v>
      </c>
      <c r="G39" s="8"/>
      <c r="H39" s="8" t="s">
        <v>93</v>
      </c>
      <c r="I39" s="8" t="s">
        <v>63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</row>
    <row r="40" ht="25.5" customHeight="1">
      <c r="A40" s="8">
        <v>39.0</v>
      </c>
      <c r="B40" s="8">
        <v>105.0</v>
      </c>
      <c r="C40" s="8"/>
      <c r="D40" s="8"/>
      <c r="E40" s="13" t="s">
        <v>236</v>
      </c>
      <c r="F40" s="8" t="s">
        <v>237</v>
      </c>
      <c r="G40" s="8"/>
      <c r="H40" s="8" t="s">
        <v>188</v>
      </c>
      <c r="I40" s="8" t="s">
        <v>23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</row>
    <row r="41" ht="25.5" customHeight="1">
      <c r="A41" s="8">
        <v>40.0</v>
      </c>
      <c r="B41" s="8">
        <v>106.0</v>
      </c>
      <c r="C41" s="8"/>
      <c r="D41" s="8"/>
      <c r="E41" s="13" t="s">
        <v>242</v>
      </c>
      <c r="F41" s="8" t="s">
        <v>243</v>
      </c>
      <c r="G41" s="8"/>
      <c r="H41" s="8" t="s">
        <v>188</v>
      </c>
      <c r="I41" s="8" t="s">
        <v>157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</row>
    <row r="42" ht="25.5" customHeight="1">
      <c r="A42" s="8">
        <v>41.0</v>
      </c>
      <c r="B42" s="8">
        <v>118.0</v>
      </c>
      <c r="C42" s="8"/>
      <c r="D42" s="8"/>
      <c r="E42" s="13" t="s">
        <v>244</v>
      </c>
      <c r="F42" s="8" t="s">
        <v>245</v>
      </c>
      <c r="G42" s="8"/>
      <c r="H42" s="8" t="s">
        <v>93</v>
      </c>
      <c r="I42" s="8" t="s">
        <v>25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</row>
    <row r="43" ht="25.5" customHeight="1">
      <c r="A43" s="8">
        <v>42.0</v>
      </c>
      <c r="B43" s="8">
        <v>196.0</v>
      </c>
      <c r="C43" s="8"/>
      <c r="D43" s="8"/>
      <c r="E43" s="13" t="s">
        <v>249</v>
      </c>
      <c r="F43" s="8" t="s">
        <v>250</v>
      </c>
      <c r="G43" s="9"/>
      <c r="H43" s="8" t="s">
        <v>93</v>
      </c>
      <c r="I43" s="8" t="s">
        <v>41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8"/>
    </row>
    <row r="44" ht="25.5" customHeight="1">
      <c r="A44" s="8">
        <v>43.0</v>
      </c>
      <c r="B44" s="8">
        <v>394.0</v>
      </c>
      <c r="C44" s="8"/>
      <c r="D44" s="8"/>
      <c r="E44" s="13" t="s">
        <v>251</v>
      </c>
      <c r="F44" s="8" t="s">
        <v>252</v>
      </c>
      <c r="G44" s="8"/>
      <c r="H44" s="8" t="s">
        <v>21</v>
      </c>
      <c r="I44" s="8" t="s">
        <v>23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</row>
    <row r="45" ht="25.5" customHeight="1">
      <c r="A45" s="8">
        <v>44.0</v>
      </c>
      <c r="B45" s="8">
        <v>392.0</v>
      </c>
      <c r="C45" s="8"/>
      <c r="D45" s="8"/>
      <c r="E45" s="13" t="s">
        <v>255</v>
      </c>
      <c r="F45" s="8" t="s">
        <v>256</v>
      </c>
      <c r="G45" s="8"/>
      <c r="H45" s="8" t="s">
        <v>86</v>
      </c>
      <c r="I45" s="8" t="s">
        <v>87</v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</row>
    <row r="46" ht="25.5" customHeight="1">
      <c r="A46" s="8">
        <v>45.0</v>
      </c>
      <c r="B46" s="8">
        <v>113.0</v>
      </c>
      <c r="C46" s="8"/>
      <c r="D46" s="8"/>
      <c r="E46" s="13" t="s">
        <v>259</v>
      </c>
      <c r="F46" s="8" t="s">
        <v>260</v>
      </c>
      <c r="G46" s="8"/>
      <c r="H46" s="8" t="s">
        <v>21</v>
      </c>
      <c r="I46" s="8" t="s">
        <v>136</v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</row>
    <row r="47" ht="25.5" customHeight="1">
      <c r="A47" s="8">
        <v>46.0</v>
      </c>
      <c r="B47" s="8">
        <v>108.0</v>
      </c>
      <c r="C47" s="8"/>
      <c r="D47" s="8"/>
      <c r="E47" s="13" t="s">
        <v>262</v>
      </c>
      <c r="F47" s="8" t="s">
        <v>264</v>
      </c>
      <c r="G47" s="8"/>
      <c r="H47" s="8" t="s">
        <v>86</v>
      </c>
      <c r="I47" s="8" t="s">
        <v>139</v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</row>
    <row r="48" ht="25.5" customHeight="1">
      <c r="A48" s="8">
        <v>47.0</v>
      </c>
      <c r="B48" s="8">
        <v>112.0</v>
      </c>
      <c r="C48" s="8"/>
      <c r="D48" s="8"/>
      <c r="E48" s="13" t="s">
        <v>267</v>
      </c>
      <c r="F48" s="8" t="s">
        <v>268</v>
      </c>
      <c r="G48" s="8"/>
      <c r="H48" s="8" t="s">
        <v>93</v>
      </c>
      <c r="I48" s="8" t="s">
        <v>55</v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</row>
    <row r="49" ht="25.5" customHeight="1">
      <c r="A49" s="8">
        <v>48.0</v>
      </c>
      <c r="B49" s="8">
        <v>104.0</v>
      </c>
      <c r="C49" s="8"/>
      <c r="D49" s="8"/>
      <c r="E49" s="13" t="s">
        <v>271</v>
      </c>
      <c r="F49" s="8" t="s">
        <v>273</v>
      </c>
      <c r="G49" s="8"/>
      <c r="H49" s="8" t="s">
        <v>188</v>
      </c>
      <c r="I49" s="8" t="s">
        <v>23</v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</row>
    <row r="50" ht="25.5" customHeight="1">
      <c r="A50" s="8">
        <v>49.0</v>
      </c>
      <c r="B50" s="8">
        <v>119.0</v>
      </c>
      <c r="C50" s="8"/>
      <c r="D50" s="8"/>
      <c r="E50" s="13" t="s">
        <v>276</v>
      </c>
      <c r="F50" s="8" t="s">
        <v>277</v>
      </c>
      <c r="G50" s="8"/>
      <c r="H50" s="8" t="s">
        <v>132</v>
      </c>
      <c r="I50" s="8" t="s">
        <v>266</v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</row>
    <row r="51" ht="25.5" customHeight="1">
      <c r="A51" s="8">
        <v>50.0</v>
      </c>
      <c r="B51" s="8">
        <v>391.0</v>
      </c>
      <c r="C51" s="8"/>
      <c r="D51" s="8"/>
      <c r="E51" s="13" t="s">
        <v>278</v>
      </c>
      <c r="F51" s="8" t="s">
        <v>280</v>
      </c>
      <c r="G51" s="8"/>
      <c r="H51" s="8" t="s">
        <v>188</v>
      </c>
      <c r="I51" s="8" t="s">
        <v>87</v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</row>
    <row r="52" ht="25.5" customHeight="1">
      <c r="A52" s="8">
        <v>51.0</v>
      </c>
      <c r="B52" s="8">
        <v>398.0</v>
      </c>
      <c r="C52" s="8"/>
      <c r="D52" s="8"/>
      <c r="E52" s="13" t="s">
        <v>284</v>
      </c>
      <c r="F52" s="8" t="s">
        <v>285</v>
      </c>
      <c r="G52" s="8"/>
      <c r="H52" s="8" t="s">
        <v>86</v>
      </c>
      <c r="I52" s="8" t="s">
        <v>48</v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</row>
    <row r="53" ht="25.5" customHeight="1">
      <c r="A53" s="8">
        <v>52.0</v>
      </c>
      <c r="B53" s="8">
        <v>115.0</v>
      </c>
      <c r="C53" s="8"/>
      <c r="D53" s="8"/>
      <c r="E53" s="13" t="s">
        <v>288</v>
      </c>
      <c r="F53" s="8" t="s">
        <v>289</v>
      </c>
      <c r="G53" s="8"/>
      <c r="H53" s="8" t="s">
        <v>126</v>
      </c>
      <c r="I53" s="8" t="s">
        <v>25</v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</row>
    <row r="54" ht="25.5" customHeight="1">
      <c r="A54" s="8">
        <v>53.0</v>
      </c>
      <c r="B54" s="8">
        <v>101.0</v>
      </c>
      <c r="C54" s="9"/>
      <c r="D54" s="9"/>
      <c r="E54" s="13" t="s">
        <v>294</v>
      </c>
      <c r="F54" s="8" t="s">
        <v>295</v>
      </c>
      <c r="G54" s="9"/>
      <c r="H54" s="8" t="s">
        <v>93</v>
      </c>
      <c r="I54" s="8" t="s">
        <v>142</v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</row>
    <row r="55" ht="25.5" customHeight="1">
      <c r="A55" s="8">
        <v>54.0</v>
      </c>
      <c r="B55" s="8">
        <v>184.0</v>
      </c>
      <c r="C55" s="8"/>
      <c r="D55" s="8"/>
      <c r="E55" s="13" t="s">
        <v>299</v>
      </c>
      <c r="F55" s="8" t="s">
        <v>300</v>
      </c>
      <c r="G55" s="8"/>
      <c r="H55" s="8" t="s">
        <v>126</v>
      </c>
      <c r="I55" s="8" t="s">
        <v>230</v>
      </c>
      <c r="R55" s="9"/>
      <c r="S55" s="9"/>
      <c r="T55" s="9"/>
      <c r="U55" s="9"/>
    </row>
    <row r="56" ht="25.5" customHeight="1">
      <c r="A56" s="8">
        <v>55.0</v>
      </c>
      <c r="B56" s="8">
        <v>103.0</v>
      </c>
      <c r="C56" s="8"/>
      <c r="D56" s="8"/>
      <c r="E56" s="13" t="s">
        <v>299</v>
      </c>
      <c r="F56" s="8" t="s">
        <v>303</v>
      </c>
      <c r="G56" s="8"/>
      <c r="H56" s="8" t="s">
        <v>21</v>
      </c>
      <c r="I56" s="8" t="s">
        <v>204</v>
      </c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8"/>
    </row>
    <row r="57" ht="25.5" customHeight="1">
      <c r="A57" s="8">
        <v>56.0</v>
      </c>
      <c r="B57" s="8">
        <v>118.0</v>
      </c>
      <c r="C57" s="8"/>
      <c r="D57" s="8"/>
      <c r="E57" s="13" t="s">
        <v>306</v>
      </c>
      <c r="F57" s="8" t="s">
        <v>307</v>
      </c>
      <c r="G57" s="8"/>
      <c r="H57" s="8" t="s">
        <v>126</v>
      </c>
      <c r="I57" s="8" t="s">
        <v>142</v>
      </c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</row>
    <row r="58" ht="25.5" customHeight="1">
      <c r="A58" s="8">
        <v>57.0</v>
      </c>
      <c r="B58" s="8">
        <v>126.0</v>
      </c>
      <c r="C58" s="8"/>
      <c r="D58" s="8"/>
      <c r="E58" s="13" t="s">
        <v>311</v>
      </c>
      <c r="F58" s="8" t="s">
        <v>313</v>
      </c>
      <c r="G58" s="8"/>
      <c r="H58" s="8" t="s">
        <v>132</v>
      </c>
      <c r="I58" s="8" t="s">
        <v>204</v>
      </c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</row>
    <row r="59" ht="25.5" customHeight="1">
      <c r="A59" s="8">
        <v>58.0</v>
      </c>
      <c r="B59" s="8">
        <v>109.0</v>
      </c>
      <c r="C59" s="8"/>
      <c r="D59" s="8"/>
      <c r="E59" s="13" t="s">
        <v>318</v>
      </c>
      <c r="F59" s="8" t="s">
        <v>319</v>
      </c>
      <c r="G59" s="8"/>
      <c r="H59" s="8" t="s">
        <v>21</v>
      </c>
      <c r="I59" s="8" t="s">
        <v>63</v>
      </c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</row>
    <row r="60" ht="25.5" customHeight="1">
      <c r="A60" s="8">
        <v>59.0</v>
      </c>
      <c r="B60" s="8">
        <v>111.0</v>
      </c>
      <c r="C60" s="8"/>
      <c r="D60" s="8"/>
      <c r="E60" s="13" t="s">
        <v>322</v>
      </c>
      <c r="F60" s="8" t="s">
        <v>323</v>
      </c>
      <c r="G60" s="8"/>
      <c r="H60" s="8" t="s">
        <v>188</v>
      </c>
      <c r="I60" s="8" t="s">
        <v>266</v>
      </c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</row>
    <row r="61" ht="25.5" customHeight="1">
      <c r="A61" s="8">
        <v>60.0</v>
      </c>
      <c r="B61" s="8">
        <v>183.0</v>
      </c>
      <c r="C61" s="8"/>
      <c r="D61" s="8"/>
      <c r="E61" s="13" t="s">
        <v>326</v>
      </c>
      <c r="F61" s="8" t="s">
        <v>327</v>
      </c>
      <c r="G61" s="8"/>
      <c r="H61" s="8" t="s">
        <v>132</v>
      </c>
      <c r="I61" s="8" t="s">
        <v>127</v>
      </c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8"/>
    </row>
    <row r="62" ht="25.5" customHeight="1">
      <c r="A62" s="8">
        <v>61.0</v>
      </c>
      <c r="B62" s="8">
        <v>102.0</v>
      </c>
      <c r="C62" s="8"/>
      <c r="D62" s="8"/>
      <c r="E62" s="13" t="s">
        <v>330</v>
      </c>
      <c r="F62" s="8" t="s">
        <v>331</v>
      </c>
      <c r="G62" s="8"/>
      <c r="H62" s="8" t="s">
        <v>93</v>
      </c>
      <c r="I62" s="8" t="s">
        <v>266</v>
      </c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</row>
    <row r="63" ht="25.5" customHeight="1">
      <c r="A63" s="8">
        <v>62.0</v>
      </c>
      <c r="B63" s="8">
        <v>127.0</v>
      </c>
      <c r="C63" s="8"/>
      <c r="D63" s="8"/>
      <c r="E63" s="13" t="s">
        <v>334</v>
      </c>
      <c r="F63" s="8" t="s">
        <v>335</v>
      </c>
      <c r="G63" s="8"/>
      <c r="H63" s="8" t="s">
        <v>188</v>
      </c>
      <c r="I63" s="8" t="s">
        <v>68</v>
      </c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</row>
    <row r="64" ht="25.5" customHeight="1">
      <c r="A64" s="8">
        <v>63.0</v>
      </c>
      <c r="B64" s="8">
        <v>192.0</v>
      </c>
      <c r="C64" s="8"/>
      <c r="D64" s="8"/>
      <c r="E64" s="13" t="s">
        <v>336</v>
      </c>
      <c r="F64" s="8" t="s">
        <v>337</v>
      </c>
      <c r="G64" s="9"/>
      <c r="H64" s="8" t="s">
        <v>86</v>
      </c>
      <c r="I64" s="8" t="s">
        <v>191</v>
      </c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8"/>
    </row>
    <row r="65" ht="25.5" customHeight="1">
      <c r="A65" s="8">
        <v>64.0</v>
      </c>
      <c r="B65" s="8">
        <v>187.0</v>
      </c>
      <c r="C65" s="8"/>
      <c r="D65" s="8"/>
      <c r="E65" s="13" t="s">
        <v>338</v>
      </c>
      <c r="F65" s="8" t="s">
        <v>339</v>
      </c>
      <c r="G65" s="8"/>
      <c r="H65" s="8" t="s">
        <v>188</v>
      </c>
      <c r="I65" s="8" t="s">
        <v>340</v>
      </c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8"/>
    </row>
    <row r="66" ht="25.5" customHeight="1">
      <c r="A66" s="8">
        <v>65.0</v>
      </c>
      <c r="B66" s="8">
        <v>198.0</v>
      </c>
      <c r="C66" s="8"/>
      <c r="D66" s="8"/>
      <c r="E66" s="13" t="s">
        <v>345</v>
      </c>
      <c r="F66" s="8" t="s">
        <v>347</v>
      </c>
      <c r="G66" s="9"/>
      <c r="H66" s="8" t="s">
        <v>93</v>
      </c>
      <c r="I66" s="8" t="s">
        <v>142</v>
      </c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8"/>
    </row>
    <row r="67" ht="25.5" customHeight="1">
      <c r="A67" s="8">
        <v>66.0</v>
      </c>
      <c r="B67" s="8">
        <v>117.0</v>
      </c>
      <c r="C67" s="8"/>
      <c r="D67" s="8"/>
      <c r="E67" s="13" t="s">
        <v>350</v>
      </c>
      <c r="F67" s="22" t="s">
        <v>351</v>
      </c>
      <c r="G67" s="22"/>
      <c r="H67" s="22" t="s">
        <v>21</v>
      </c>
      <c r="I67" s="22" t="s">
        <v>25</v>
      </c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8"/>
    </row>
    <row r="68" ht="25.5" customHeight="1">
      <c r="A68" s="8">
        <v>67.0</v>
      </c>
      <c r="B68" s="8">
        <v>181.0</v>
      </c>
      <c r="C68" s="8"/>
      <c r="D68" s="8"/>
      <c r="E68" s="13" t="s">
        <v>357</v>
      </c>
      <c r="F68" s="8" t="s">
        <v>358</v>
      </c>
      <c r="G68" s="9"/>
      <c r="H68" s="8" t="s">
        <v>188</v>
      </c>
      <c r="I68" s="8" t="s">
        <v>191</v>
      </c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8"/>
    </row>
    <row r="69" ht="25.5" customHeight="1">
      <c r="A69" s="8">
        <v>68.0</v>
      </c>
      <c r="B69" s="8">
        <v>193.0</v>
      </c>
      <c r="C69" s="8"/>
      <c r="D69" s="8"/>
      <c r="E69" s="13" t="s">
        <v>365</v>
      </c>
      <c r="F69" s="8" t="s">
        <v>313</v>
      </c>
      <c r="G69" s="9"/>
      <c r="H69" s="8" t="s">
        <v>93</v>
      </c>
      <c r="I69" s="8" t="s">
        <v>48</v>
      </c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8"/>
    </row>
    <row r="70" ht="25.5" customHeight="1">
      <c r="A70" s="8">
        <v>69.0</v>
      </c>
      <c r="B70" s="8">
        <v>191.0</v>
      </c>
      <c r="C70" s="8"/>
      <c r="D70" s="8"/>
      <c r="E70" s="13" t="s">
        <v>370</v>
      </c>
      <c r="F70" s="8" t="s">
        <v>371</v>
      </c>
      <c r="G70" s="8"/>
      <c r="H70" s="8" t="s">
        <v>126</v>
      </c>
      <c r="I70" s="8" t="s">
        <v>191</v>
      </c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</row>
    <row r="71" ht="25.5" customHeight="1">
      <c r="A71" s="8">
        <v>70.0</v>
      </c>
      <c r="B71" s="20">
        <v>389.0</v>
      </c>
      <c r="C71" s="8"/>
      <c r="D71" s="8"/>
      <c r="E71" s="13" t="s">
        <v>375</v>
      </c>
      <c r="F71" s="8" t="s">
        <v>376</v>
      </c>
      <c r="G71" s="8"/>
      <c r="H71" s="8" t="s">
        <v>93</v>
      </c>
      <c r="I71" s="8" t="s">
        <v>48</v>
      </c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</row>
    <row r="72" ht="25.5" customHeight="1">
      <c r="A72" s="8">
        <v>71.0</v>
      </c>
      <c r="B72" s="8">
        <v>37.0</v>
      </c>
      <c r="C72" s="8"/>
      <c r="D72" s="8"/>
      <c r="E72" s="13" t="s">
        <v>382</v>
      </c>
      <c r="F72" s="8" t="s">
        <v>384</v>
      </c>
      <c r="G72" s="8"/>
      <c r="H72" s="8" t="s">
        <v>126</v>
      </c>
      <c r="I72" s="8" t="s">
        <v>191</v>
      </c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</row>
    <row r="73" ht="25.5" customHeight="1">
      <c r="A73" s="8">
        <v>72.0</v>
      </c>
      <c r="B73" s="8">
        <v>390.0</v>
      </c>
      <c r="C73" s="8"/>
      <c r="D73" s="8"/>
      <c r="E73" s="13" t="s">
        <v>390</v>
      </c>
      <c r="F73" s="8" t="s">
        <v>391</v>
      </c>
      <c r="G73" s="8"/>
      <c r="H73" s="8" t="s">
        <v>132</v>
      </c>
      <c r="I73" s="8" t="s">
        <v>48</v>
      </c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</row>
    <row r="74" ht="25.5" customHeight="1">
      <c r="A74" s="8">
        <v>73.0</v>
      </c>
      <c r="B74" s="8">
        <v>39.0</v>
      </c>
      <c r="C74" s="8"/>
      <c r="D74" s="8"/>
      <c r="E74" s="13" t="s">
        <v>393</v>
      </c>
      <c r="F74" s="8" t="s">
        <v>394</v>
      </c>
      <c r="G74" s="8"/>
      <c r="H74" s="8" t="s">
        <v>86</v>
      </c>
      <c r="I74" s="8" t="s">
        <v>68</v>
      </c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</row>
    <row r="75" ht="25.5" customHeight="1">
      <c r="A75" s="8">
        <v>74.0</v>
      </c>
      <c r="B75" s="8">
        <v>33.0</v>
      </c>
      <c r="C75" s="8"/>
      <c r="D75" s="8"/>
      <c r="E75" s="13" t="s">
        <v>397</v>
      </c>
      <c r="F75" s="8" t="s">
        <v>400</v>
      </c>
      <c r="G75" s="8"/>
      <c r="H75" s="8" t="s">
        <v>93</v>
      </c>
      <c r="I75" s="8" t="s">
        <v>63</v>
      </c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</row>
    <row r="76" ht="25.5" customHeight="1">
      <c r="A76" s="8">
        <v>75.0</v>
      </c>
      <c r="B76" s="8">
        <v>116.0</v>
      </c>
      <c r="C76" s="8"/>
      <c r="D76" s="8"/>
      <c r="E76" s="13" t="s">
        <v>402</v>
      </c>
      <c r="F76" s="8" t="s">
        <v>403</v>
      </c>
      <c r="G76" s="8"/>
      <c r="H76" s="8" t="s">
        <v>132</v>
      </c>
      <c r="I76" s="8" t="s">
        <v>68</v>
      </c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</row>
    <row r="77" ht="25.5" customHeight="1">
      <c r="A77" s="8">
        <v>76.0</v>
      </c>
      <c r="B77" s="8">
        <v>34.0</v>
      </c>
      <c r="C77" s="8"/>
      <c r="D77" s="8"/>
      <c r="E77" s="13" t="s">
        <v>404</v>
      </c>
      <c r="F77" s="8" t="s">
        <v>405</v>
      </c>
      <c r="G77" s="8"/>
      <c r="H77" s="8" t="s">
        <v>188</v>
      </c>
      <c r="I77" s="8" t="s">
        <v>63</v>
      </c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</row>
    <row r="78" ht="25.5" customHeight="1">
      <c r="A78" s="8">
        <v>77.0</v>
      </c>
      <c r="B78" s="8">
        <v>35.0</v>
      </c>
      <c r="C78" s="8"/>
      <c r="D78" s="8"/>
      <c r="E78" s="13" t="s">
        <v>406</v>
      </c>
      <c r="F78" s="8" t="s">
        <v>407</v>
      </c>
      <c r="G78" s="8"/>
      <c r="H78" s="8" t="s">
        <v>188</v>
      </c>
      <c r="I78" s="8" t="s">
        <v>173</v>
      </c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</row>
    <row r="79" ht="25.5" customHeight="1">
      <c r="A79" s="8">
        <v>78.0</v>
      </c>
      <c r="B79" s="8">
        <v>19.0</v>
      </c>
      <c r="C79" s="8"/>
      <c r="D79" s="8"/>
      <c r="E79" s="43"/>
      <c r="F79" s="8" t="s">
        <v>408</v>
      </c>
      <c r="G79" s="8"/>
      <c r="H79" s="8" t="s">
        <v>21</v>
      </c>
      <c r="I79" s="8" t="s">
        <v>68</v>
      </c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</row>
    <row r="80" ht="25.5" customHeight="1">
      <c r="A80" s="8">
        <v>79.0</v>
      </c>
      <c r="B80" s="8">
        <v>38.0</v>
      </c>
      <c r="C80" s="8"/>
      <c r="D80" s="8"/>
      <c r="E80" s="43"/>
      <c r="F80" s="8" t="s">
        <v>409</v>
      </c>
      <c r="G80" s="8"/>
      <c r="H80" s="8" t="s">
        <v>86</v>
      </c>
      <c r="I80" s="8" t="s">
        <v>191</v>
      </c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</row>
    <row r="81" ht="25.5" customHeight="1">
      <c r="A81" s="8">
        <v>80.0</v>
      </c>
      <c r="B81" s="20">
        <v>57.0</v>
      </c>
      <c r="C81" s="8"/>
      <c r="D81" s="8"/>
      <c r="E81" s="43"/>
      <c r="F81" s="8" t="s">
        <v>391</v>
      </c>
      <c r="G81" s="8"/>
      <c r="H81" s="8" t="s">
        <v>132</v>
      </c>
      <c r="I81" s="8" t="s">
        <v>48</v>
      </c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</row>
    <row r="82" ht="25.5" customHeight="1">
      <c r="A82" s="8">
        <v>81.0</v>
      </c>
      <c r="B82" s="8">
        <v>112.0</v>
      </c>
      <c r="C82" s="8"/>
      <c r="D82" s="8"/>
      <c r="E82" s="43"/>
      <c r="F82" s="8" t="s">
        <v>410</v>
      </c>
      <c r="G82" s="8"/>
      <c r="H82" s="8" t="s">
        <v>132</v>
      </c>
      <c r="I82" s="8" t="s">
        <v>25</v>
      </c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8"/>
    </row>
    <row r="83" ht="25.5" customHeight="1">
      <c r="A83" s="8">
        <v>82.0</v>
      </c>
      <c r="B83" s="8">
        <v>185.0</v>
      </c>
      <c r="C83" s="8"/>
      <c r="D83" s="8"/>
      <c r="E83" s="13"/>
      <c r="F83" s="8" t="s">
        <v>411</v>
      </c>
      <c r="G83" s="8"/>
      <c r="H83" s="8" t="s">
        <v>21</v>
      </c>
      <c r="I83" s="8" t="s">
        <v>412</v>
      </c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8"/>
    </row>
    <row r="84" ht="25.5" customHeight="1">
      <c r="A84" s="8">
        <v>83.0</v>
      </c>
      <c r="B84" s="8">
        <v>188.0</v>
      </c>
      <c r="C84" s="8"/>
      <c r="D84" s="8"/>
      <c r="E84" s="13"/>
      <c r="F84" s="8" t="s">
        <v>413</v>
      </c>
      <c r="G84" s="9"/>
      <c r="H84" s="8" t="s">
        <v>126</v>
      </c>
      <c r="I84" s="8" t="s">
        <v>340</v>
      </c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8"/>
    </row>
    <row r="85" ht="25.5" customHeight="1">
      <c r="A85" s="8">
        <v>84.0</v>
      </c>
      <c r="B85" s="8">
        <v>189.0</v>
      </c>
      <c r="C85" s="8"/>
      <c r="D85" s="8"/>
      <c r="E85" s="13"/>
      <c r="F85" s="8" t="s">
        <v>414</v>
      </c>
      <c r="G85" s="9"/>
      <c r="H85" s="8" t="s">
        <v>132</v>
      </c>
      <c r="I85" s="8" t="s">
        <v>157</v>
      </c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</row>
    <row r="86" ht="25.5" customHeight="1">
      <c r="A86" s="8">
        <v>85.0</v>
      </c>
      <c r="B86" s="8">
        <v>397.0</v>
      </c>
      <c r="C86" s="8"/>
      <c r="D86" s="8"/>
      <c r="E86" s="43"/>
      <c r="F86" s="8" t="s">
        <v>415</v>
      </c>
      <c r="G86" s="8"/>
      <c r="H86" s="8" t="s">
        <v>21</v>
      </c>
      <c r="I86" s="8" t="s">
        <v>63</v>
      </c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</row>
    <row r="87" ht="25.5" customHeight="1">
      <c r="A87" s="8"/>
      <c r="B87" s="8"/>
      <c r="C87" s="8"/>
      <c r="D87" s="8"/>
      <c r="E87" s="43"/>
      <c r="F87" s="9"/>
      <c r="G87" s="8"/>
      <c r="H87" s="8"/>
      <c r="I87" s="8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</row>
    <row r="88" ht="25.5" customHeight="1">
      <c r="A88" s="8"/>
      <c r="B88" s="8"/>
      <c r="C88" s="8"/>
      <c r="D88" s="8"/>
      <c r="E88" s="43"/>
      <c r="F88" s="9"/>
      <c r="G88" s="8"/>
      <c r="H88" s="8"/>
      <c r="I88" s="8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</row>
    <row r="89" ht="25.5" customHeight="1">
      <c r="A89" s="8"/>
      <c r="B89" s="8"/>
      <c r="C89" s="8"/>
      <c r="D89" s="8"/>
      <c r="E89" s="43"/>
      <c r="F89" s="9"/>
      <c r="G89" s="8"/>
      <c r="H89" s="8"/>
      <c r="I89" s="8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</row>
    <row r="90" ht="25.5" customHeight="1">
      <c r="A90" s="8"/>
      <c r="B90" s="8"/>
      <c r="C90" s="8"/>
      <c r="D90" s="8"/>
      <c r="E90" s="43"/>
      <c r="F90" s="9"/>
      <c r="G90" s="8"/>
      <c r="H90" s="8"/>
      <c r="I90" s="8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</row>
    <row r="91" ht="25.5" customHeight="1">
      <c r="A91" s="8"/>
      <c r="B91" s="8"/>
      <c r="C91" s="8"/>
      <c r="D91" s="8"/>
      <c r="E91" s="43"/>
      <c r="F91" s="9"/>
      <c r="G91" s="8"/>
      <c r="H91" s="8"/>
      <c r="I91" s="8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</row>
    <row r="92" ht="25.5" customHeight="1">
      <c r="A92" s="8"/>
      <c r="B92" s="8"/>
      <c r="C92" s="8"/>
      <c r="D92" s="8"/>
      <c r="E92" s="43"/>
      <c r="F92" s="9"/>
      <c r="G92" s="8"/>
      <c r="H92" s="8"/>
      <c r="I92" s="8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</row>
    <row r="93" ht="25.5" customHeight="1">
      <c r="A93" s="8"/>
      <c r="B93" s="8"/>
      <c r="C93" s="8"/>
      <c r="D93" s="8"/>
      <c r="E93" s="43"/>
      <c r="F93" s="9"/>
      <c r="G93" s="8"/>
      <c r="H93" s="8"/>
      <c r="I93" s="8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</row>
    <row r="94" ht="25.5" customHeight="1">
      <c r="A94" s="8"/>
      <c r="B94" s="8"/>
      <c r="C94" s="8"/>
      <c r="D94" s="8"/>
      <c r="E94" s="43"/>
      <c r="F94" s="9"/>
      <c r="G94" s="8"/>
      <c r="H94" s="8"/>
      <c r="I94" s="8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</row>
    <row r="95" ht="25.5" customHeight="1">
      <c r="A95" s="8"/>
      <c r="B95" s="8"/>
      <c r="C95" s="8"/>
      <c r="D95" s="8"/>
      <c r="E95" s="43"/>
      <c r="F95" s="9"/>
      <c r="G95" s="8"/>
      <c r="H95" s="8"/>
      <c r="I95" s="8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</row>
    <row r="96" ht="25.5" customHeight="1">
      <c r="A96" s="8"/>
      <c r="B96" s="8"/>
      <c r="C96" s="8"/>
      <c r="D96" s="8"/>
      <c r="E96" s="43"/>
      <c r="F96" s="9"/>
      <c r="G96" s="8"/>
      <c r="H96" s="8"/>
      <c r="I96" s="8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</row>
    <row r="97" ht="25.5" customHeight="1">
      <c r="A97" s="8"/>
      <c r="B97" s="8"/>
      <c r="C97" s="8"/>
      <c r="D97" s="8"/>
      <c r="E97" s="43"/>
      <c r="F97" s="9"/>
      <c r="G97" s="8"/>
      <c r="H97" s="8"/>
      <c r="I97" s="8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</row>
    <row r="98" ht="25.5" customHeight="1">
      <c r="A98" s="8"/>
      <c r="B98" s="8"/>
      <c r="C98" s="8"/>
      <c r="D98" s="8"/>
      <c r="E98" s="43"/>
      <c r="F98" s="9"/>
      <c r="G98" s="8"/>
      <c r="H98" s="8"/>
      <c r="I98" s="8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</row>
    <row r="99" ht="25.5" customHeight="1">
      <c r="A99" s="8"/>
      <c r="B99" s="8"/>
      <c r="C99" s="8"/>
      <c r="D99" s="8"/>
      <c r="E99" s="43"/>
      <c r="F99" s="9"/>
      <c r="G99" s="8"/>
      <c r="H99" s="8"/>
      <c r="I99" s="8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</row>
    <row r="100" ht="25.5" customHeight="1">
      <c r="A100" s="8"/>
      <c r="B100" s="8"/>
      <c r="C100" s="8"/>
      <c r="D100" s="8"/>
      <c r="E100" s="43"/>
      <c r="F100" s="9"/>
      <c r="G100" s="8"/>
      <c r="H100" s="8"/>
      <c r="I100" s="8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</row>
    <row r="101" ht="25.5" customHeight="1">
      <c r="A101" s="8"/>
      <c r="B101" s="8"/>
      <c r="C101" s="8"/>
      <c r="D101" s="8"/>
      <c r="E101" s="43"/>
      <c r="F101" s="9"/>
      <c r="G101" s="8"/>
      <c r="H101" s="8"/>
      <c r="I101" s="8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</row>
    <row r="102" ht="25.5" customHeight="1">
      <c r="A102" s="8"/>
      <c r="B102" s="8"/>
      <c r="C102" s="8"/>
      <c r="D102" s="8"/>
      <c r="E102" s="43"/>
      <c r="F102" s="9"/>
      <c r="G102" s="8"/>
      <c r="H102" s="8"/>
      <c r="I102" s="8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</row>
    <row r="103" ht="25.5" customHeight="1">
      <c r="A103" s="8"/>
      <c r="B103" s="8"/>
      <c r="C103" s="8"/>
      <c r="D103" s="8"/>
      <c r="E103" s="43"/>
      <c r="F103" s="9"/>
      <c r="G103" s="8"/>
      <c r="H103" s="8"/>
      <c r="I103" s="8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</row>
    <row r="104" ht="25.5" customHeight="1">
      <c r="A104" s="8"/>
      <c r="B104" s="8"/>
      <c r="C104" s="8"/>
      <c r="D104" s="8"/>
      <c r="E104" s="43"/>
      <c r="F104" s="9"/>
      <c r="G104" s="8"/>
      <c r="H104" s="8"/>
      <c r="I104" s="8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</row>
    <row r="105" ht="25.5" customHeight="1">
      <c r="A105" s="8"/>
      <c r="B105" s="8"/>
      <c r="C105" s="8"/>
      <c r="D105" s="8"/>
      <c r="E105" s="43"/>
      <c r="F105" s="9"/>
      <c r="G105" s="8"/>
      <c r="H105" s="8"/>
      <c r="I105" s="8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</row>
    <row r="106" ht="25.5" customHeight="1">
      <c r="A106" s="9"/>
      <c r="B106" s="8"/>
      <c r="C106" s="8"/>
      <c r="D106" s="8"/>
      <c r="E106" s="43"/>
      <c r="F106" s="9"/>
      <c r="G106" s="8"/>
      <c r="H106" s="8"/>
      <c r="I106" s="8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</row>
    <row r="107" ht="25.5" customHeight="1">
      <c r="A107" s="9"/>
      <c r="B107" s="8"/>
      <c r="C107" s="8"/>
      <c r="D107" s="8"/>
      <c r="E107" s="43"/>
      <c r="F107" s="9"/>
      <c r="G107" s="8"/>
      <c r="H107" s="8"/>
      <c r="I107" s="8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</row>
    <row r="108" ht="25.5" customHeight="1">
      <c r="A108" s="9"/>
      <c r="B108" s="8"/>
      <c r="C108" s="8"/>
      <c r="D108" s="8"/>
      <c r="E108" s="43"/>
      <c r="F108" s="9"/>
      <c r="G108" s="8"/>
      <c r="H108" s="8"/>
      <c r="I108" s="8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</row>
    <row r="109" ht="25.5" customHeight="1">
      <c r="A109" s="9"/>
      <c r="B109" s="8"/>
      <c r="C109" s="8"/>
      <c r="D109" s="8"/>
      <c r="E109" s="43"/>
      <c r="F109" s="9"/>
      <c r="G109" s="8"/>
      <c r="H109" s="8"/>
      <c r="I109" s="8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</row>
    <row r="110" ht="25.5" customHeight="1">
      <c r="A110" s="9"/>
      <c r="B110" s="8"/>
      <c r="C110" s="8"/>
      <c r="D110" s="8"/>
      <c r="E110" s="43"/>
      <c r="F110" s="9"/>
      <c r="G110" s="8"/>
      <c r="H110" s="8"/>
      <c r="I110" s="8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</row>
    <row r="111" ht="25.5" customHeight="1">
      <c r="A111" s="9"/>
      <c r="B111" s="8"/>
      <c r="C111" s="8"/>
      <c r="D111" s="8"/>
      <c r="E111" s="43"/>
      <c r="F111" s="9"/>
      <c r="G111" s="8"/>
      <c r="H111" s="8"/>
      <c r="I111" s="8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</row>
    <row r="112" ht="25.5" customHeight="1">
      <c r="A112" s="9"/>
      <c r="B112" s="8"/>
      <c r="C112" s="8"/>
      <c r="D112" s="8"/>
      <c r="E112" s="43"/>
      <c r="F112" s="9"/>
      <c r="G112" s="8"/>
      <c r="H112" s="8"/>
      <c r="I112" s="8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</row>
    <row r="113" ht="25.5" customHeight="1">
      <c r="A113" s="9"/>
      <c r="B113" s="8"/>
      <c r="C113" s="8"/>
      <c r="D113" s="8"/>
      <c r="E113" s="43"/>
      <c r="F113" s="9"/>
      <c r="G113" s="8"/>
      <c r="H113" s="8"/>
      <c r="I113" s="8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</row>
    <row r="114" ht="25.5" customHeight="1">
      <c r="A114" s="9"/>
      <c r="B114" s="8"/>
      <c r="C114" s="8"/>
      <c r="D114" s="8"/>
      <c r="E114" s="43"/>
      <c r="F114" s="9"/>
      <c r="G114" s="8"/>
      <c r="H114" s="8"/>
      <c r="I114" s="8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</row>
    <row r="115" ht="25.5" customHeight="1">
      <c r="A115" s="9"/>
      <c r="B115" s="8"/>
      <c r="C115" s="8"/>
      <c r="D115" s="8"/>
      <c r="E115" s="43"/>
      <c r="F115" s="9"/>
      <c r="G115" s="8"/>
      <c r="H115" s="8"/>
      <c r="I115" s="8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</row>
    <row r="116" ht="25.5" customHeight="1">
      <c r="A116" s="9"/>
      <c r="B116" s="8"/>
      <c r="C116" s="8"/>
      <c r="D116" s="8"/>
      <c r="E116" s="43"/>
      <c r="F116" s="9"/>
      <c r="G116" s="8"/>
      <c r="H116" s="8"/>
      <c r="I116" s="8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</row>
    <row r="117" ht="25.5" customHeight="1">
      <c r="A117" s="9"/>
      <c r="B117" s="8"/>
      <c r="C117" s="8"/>
      <c r="D117" s="8"/>
      <c r="E117" s="43"/>
      <c r="F117" s="9"/>
      <c r="G117" s="8"/>
      <c r="H117" s="8"/>
      <c r="I117" s="8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</row>
    <row r="118" ht="25.5" customHeight="1">
      <c r="A118" s="9"/>
      <c r="B118" s="8"/>
      <c r="C118" s="8"/>
      <c r="D118" s="8"/>
      <c r="E118" s="43"/>
      <c r="F118" s="9"/>
      <c r="G118" s="8"/>
      <c r="H118" s="8"/>
      <c r="I118" s="8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</row>
    <row r="119" ht="25.5" customHeight="1">
      <c r="A119" s="9"/>
      <c r="B119" s="8"/>
      <c r="C119" s="8"/>
      <c r="D119" s="8"/>
      <c r="E119" s="43"/>
      <c r="F119" s="9"/>
      <c r="G119" s="8"/>
      <c r="H119" s="8"/>
      <c r="I119" s="8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</row>
    <row r="120" ht="25.5" customHeight="1">
      <c r="A120" s="9"/>
      <c r="B120" s="8"/>
      <c r="C120" s="8"/>
      <c r="D120" s="8"/>
      <c r="E120" s="43"/>
      <c r="F120" s="9"/>
      <c r="G120" s="8"/>
      <c r="H120" s="8"/>
      <c r="I120" s="8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</row>
    <row r="121" ht="25.5" customHeight="1">
      <c r="A121" s="9"/>
      <c r="B121" s="8"/>
      <c r="C121" s="8"/>
      <c r="D121" s="8"/>
      <c r="E121" s="43"/>
      <c r="F121" s="9"/>
      <c r="G121" s="8"/>
      <c r="H121" s="8"/>
      <c r="I121" s="8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</row>
    <row r="122" ht="25.5" customHeight="1">
      <c r="A122" s="9"/>
      <c r="B122" s="8"/>
      <c r="C122" s="8"/>
      <c r="D122" s="8"/>
      <c r="E122" s="43"/>
      <c r="F122" s="9"/>
      <c r="G122" s="8"/>
      <c r="H122" s="8"/>
      <c r="I122" s="8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</row>
    <row r="123" ht="25.5" customHeight="1">
      <c r="A123" s="9"/>
      <c r="B123" s="8"/>
      <c r="C123" s="8"/>
      <c r="D123" s="8"/>
      <c r="E123" s="43"/>
      <c r="F123" s="9"/>
      <c r="G123" s="8"/>
      <c r="H123" s="8"/>
      <c r="I123" s="8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</row>
    <row r="124" ht="25.5" customHeight="1">
      <c r="A124" s="9"/>
      <c r="B124" s="8"/>
      <c r="C124" s="8"/>
      <c r="D124" s="8"/>
      <c r="E124" s="43"/>
      <c r="F124" s="9"/>
      <c r="G124" s="8"/>
      <c r="H124" s="8"/>
      <c r="I124" s="8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</row>
    <row r="125" ht="25.5" customHeight="1">
      <c r="A125" s="9"/>
      <c r="B125" s="8"/>
      <c r="C125" s="8"/>
      <c r="D125" s="8"/>
      <c r="E125" s="43"/>
      <c r="F125" s="9"/>
      <c r="G125" s="8"/>
      <c r="H125" s="8"/>
      <c r="I125" s="8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</row>
    <row r="126" ht="25.5" customHeight="1">
      <c r="A126" s="9"/>
      <c r="B126" s="8"/>
      <c r="C126" s="8"/>
      <c r="D126" s="8"/>
      <c r="E126" s="43"/>
      <c r="F126" s="9"/>
      <c r="G126" s="8"/>
      <c r="H126" s="8"/>
      <c r="I126" s="8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</row>
    <row r="127" ht="25.5" customHeight="1">
      <c r="A127" s="9"/>
      <c r="B127" s="8"/>
      <c r="C127" s="8"/>
      <c r="D127" s="8"/>
      <c r="E127" s="43"/>
      <c r="F127" s="9"/>
      <c r="G127" s="8"/>
      <c r="H127" s="8"/>
      <c r="I127" s="8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</row>
    <row r="128" ht="25.5" customHeight="1">
      <c r="A128" s="9"/>
      <c r="B128" s="8"/>
      <c r="C128" s="8"/>
      <c r="D128" s="8"/>
      <c r="E128" s="43"/>
      <c r="F128" s="9"/>
      <c r="G128" s="8"/>
      <c r="H128" s="8"/>
      <c r="I128" s="8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</row>
    <row r="129" ht="25.5" customHeight="1">
      <c r="A129" s="9"/>
      <c r="B129" s="8"/>
      <c r="C129" s="8"/>
      <c r="D129" s="8"/>
      <c r="E129" s="43"/>
      <c r="F129" s="9"/>
      <c r="G129" s="8"/>
      <c r="H129" s="8"/>
      <c r="I129" s="8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</row>
    <row r="130" ht="25.5" customHeight="1">
      <c r="A130" s="9"/>
      <c r="B130" s="8"/>
      <c r="C130" s="8"/>
      <c r="D130" s="8"/>
      <c r="E130" s="43"/>
      <c r="F130" s="9"/>
      <c r="G130" s="8"/>
      <c r="H130" s="8"/>
      <c r="I130" s="8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</row>
    <row r="131" ht="25.5" customHeight="1">
      <c r="A131" s="9"/>
      <c r="B131" s="8"/>
      <c r="C131" s="8"/>
      <c r="D131" s="8"/>
      <c r="E131" s="43"/>
      <c r="F131" s="9"/>
      <c r="G131" s="8"/>
      <c r="H131" s="8"/>
      <c r="I131" s="8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</row>
    <row r="132" ht="25.5" customHeight="1">
      <c r="A132" s="9"/>
      <c r="B132" s="8"/>
      <c r="C132" s="8"/>
      <c r="D132" s="8"/>
      <c r="E132" s="43"/>
      <c r="F132" s="9"/>
      <c r="G132" s="8"/>
      <c r="H132" s="8"/>
      <c r="I132" s="8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</row>
    <row r="133" ht="25.5" customHeight="1">
      <c r="A133" s="9"/>
      <c r="B133" s="8"/>
      <c r="C133" s="8"/>
      <c r="D133" s="8"/>
      <c r="E133" s="43"/>
      <c r="F133" s="9"/>
      <c r="G133" s="8"/>
      <c r="H133" s="8"/>
      <c r="I133" s="8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</row>
    <row r="134" ht="25.5" customHeight="1">
      <c r="A134" s="9"/>
      <c r="B134" s="8"/>
      <c r="C134" s="8"/>
      <c r="D134" s="8"/>
      <c r="E134" s="43"/>
      <c r="F134" s="9"/>
      <c r="G134" s="8"/>
      <c r="H134" s="8"/>
      <c r="I134" s="8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</row>
    <row r="135" ht="25.5" customHeight="1">
      <c r="A135" s="9"/>
      <c r="B135" s="8"/>
      <c r="C135" s="8"/>
      <c r="D135" s="8"/>
      <c r="E135" s="43"/>
      <c r="F135" s="9"/>
      <c r="G135" s="8"/>
      <c r="H135" s="8"/>
      <c r="I135" s="8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</row>
    <row r="136" ht="25.5" customHeight="1">
      <c r="A136" s="9"/>
      <c r="B136" s="8"/>
      <c r="C136" s="8"/>
      <c r="D136" s="8"/>
      <c r="E136" s="43"/>
      <c r="F136" s="9"/>
      <c r="G136" s="8"/>
      <c r="H136" s="8"/>
      <c r="I136" s="8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</row>
    <row r="137" ht="25.5" customHeight="1">
      <c r="A137" s="9"/>
      <c r="B137" s="8"/>
      <c r="C137" s="8"/>
      <c r="D137" s="8"/>
      <c r="E137" s="43"/>
      <c r="F137" s="9"/>
      <c r="G137" s="8"/>
      <c r="H137" s="8"/>
      <c r="I137" s="8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</row>
    <row r="138" ht="25.5" customHeight="1">
      <c r="A138" s="9"/>
      <c r="B138" s="8"/>
      <c r="C138" s="8"/>
      <c r="D138" s="8"/>
      <c r="E138" s="43"/>
      <c r="F138" s="9"/>
      <c r="G138" s="8"/>
      <c r="H138" s="8"/>
      <c r="I138" s="8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</row>
    <row r="139" ht="25.5" customHeight="1">
      <c r="A139" s="9"/>
      <c r="B139" s="8"/>
      <c r="C139" s="8"/>
      <c r="D139" s="8"/>
      <c r="E139" s="43"/>
      <c r="F139" s="9"/>
      <c r="G139" s="8"/>
      <c r="H139" s="8"/>
      <c r="I139" s="8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</row>
    <row r="140" ht="25.5" customHeight="1">
      <c r="A140" s="9"/>
      <c r="B140" s="8"/>
      <c r="C140" s="8"/>
      <c r="D140" s="8"/>
      <c r="E140" s="43"/>
      <c r="F140" s="9"/>
      <c r="G140" s="8"/>
      <c r="H140" s="8"/>
      <c r="I140" s="8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</row>
    <row r="141" ht="25.5" customHeight="1">
      <c r="A141" s="9"/>
      <c r="B141" s="8"/>
      <c r="C141" s="8"/>
      <c r="D141" s="8"/>
      <c r="E141" s="43"/>
      <c r="F141" s="9"/>
      <c r="G141" s="8"/>
      <c r="H141" s="8"/>
      <c r="I141" s="8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</row>
    <row r="142" ht="25.5" customHeight="1">
      <c r="A142" s="9"/>
      <c r="B142" s="8"/>
      <c r="C142" s="8"/>
      <c r="D142" s="8"/>
      <c r="E142" s="43"/>
      <c r="F142" s="9"/>
      <c r="G142" s="8"/>
      <c r="H142" s="8"/>
      <c r="I142" s="8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</row>
    <row r="143" ht="25.5" customHeight="1">
      <c r="A143" s="9"/>
      <c r="B143" s="8"/>
      <c r="C143" s="8"/>
      <c r="D143" s="8"/>
      <c r="E143" s="43"/>
      <c r="F143" s="9"/>
      <c r="G143" s="8"/>
      <c r="H143" s="8"/>
      <c r="I143" s="8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</row>
    <row r="144" ht="25.5" customHeight="1">
      <c r="A144" s="9"/>
      <c r="B144" s="8"/>
      <c r="C144" s="8"/>
      <c r="D144" s="8"/>
      <c r="E144" s="43"/>
      <c r="F144" s="9"/>
      <c r="G144" s="8"/>
      <c r="H144" s="8"/>
      <c r="I144" s="8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</row>
    <row r="145" ht="25.5" customHeight="1">
      <c r="A145" s="9"/>
      <c r="B145" s="8"/>
      <c r="C145" s="8"/>
      <c r="D145" s="8"/>
      <c r="E145" s="43"/>
      <c r="F145" s="9"/>
      <c r="G145" s="8"/>
      <c r="H145" s="8"/>
      <c r="I145" s="8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</row>
    <row r="146" ht="25.5" customHeight="1">
      <c r="A146" s="9"/>
      <c r="B146" s="8"/>
      <c r="C146" s="8"/>
      <c r="D146" s="8"/>
      <c r="E146" s="43"/>
      <c r="F146" s="9"/>
      <c r="G146" s="8"/>
      <c r="H146" s="8"/>
      <c r="I146" s="8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</row>
    <row r="147" ht="25.5" customHeight="1">
      <c r="A147" s="9"/>
      <c r="B147" s="8"/>
      <c r="C147" s="8"/>
      <c r="D147" s="8"/>
      <c r="E147" s="43"/>
      <c r="F147" s="9"/>
      <c r="G147" s="8"/>
      <c r="H147" s="8"/>
      <c r="I147" s="8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</row>
    <row r="148" ht="25.5" customHeight="1">
      <c r="A148" s="9"/>
      <c r="B148" s="8"/>
      <c r="C148" s="8"/>
      <c r="D148" s="8"/>
      <c r="E148" s="43"/>
      <c r="F148" s="9"/>
      <c r="G148" s="8"/>
      <c r="H148" s="8"/>
      <c r="I148" s="8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</row>
    <row r="149" ht="25.5" customHeight="1">
      <c r="A149" s="9"/>
      <c r="B149" s="8"/>
      <c r="C149" s="8"/>
      <c r="D149" s="8"/>
      <c r="E149" s="43"/>
      <c r="F149" s="9"/>
      <c r="G149" s="8"/>
      <c r="H149" s="8"/>
      <c r="I149" s="8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</row>
    <row r="150" ht="25.5" customHeight="1">
      <c r="A150" s="9"/>
      <c r="B150" s="8"/>
      <c r="C150" s="8"/>
      <c r="D150" s="8"/>
      <c r="E150" s="43"/>
      <c r="F150" s="9"/>
      <c r="G150" s="8"/>
      <c r="H150" s="8"/>
      <c r="I150" s="8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</row>
    <row r="151" ht="25.5" customHeight="1">
      <c r="A151" s="9"/>
      <c r="B151" s="8"/>
      <c r="C151" s="8"/>
      <c r="D151" s="8"/>
      <c r="E151" s="43"/>
      <c r="F151" s="9"/>
      <c r="G151" s="8"/>
      <c r="H151" s="8"/>
      <c r="I151" s="8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</row>
    <row r="152" ht="25.5" customHeight="1">
      <c r="A152" s="9"/>
      <c r="B152" s="8"/>
      <c r="C152" s="8"/>
      <c r="D152" s="8"/>
      <c r="E152" s="43"/>
      <c r="F152" s="9"/>
      <c r="G152" s="8"/>
      <c r="H152" s="8"/>
      <c r="I152" s="8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</row>
    <row r="153" ht="25.5" customHeight="1">
      <c r="A153" s="9"/>
      <c r="B153" s="8"/>
      <c r="C153" s="8"/>
      <c r="D153" s="8"/>
      <c r="E153" s="43"/>
      <c r="F153" s="9"/>
      <c r="G153" s="8"/>
      <c r="H153" s="8"/>
      <c r="I153" s="8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</row>
    <row r="154" ht="25.5" customHeight="1">
      <c r="A154" s="9"/>
      <c r="B154" s="8"/>
      <c r="C154" s="8"/>
      <c r="D154" s="8"/>
      <c r="E154" s="43"/>
      <c r="F154" s="9"/>
      <c r="G154" s="8"/>
      <c r="H154" s="8"/>
      <c r="I154" s="8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</row>
    <row r="155" ht="25.5" customHeight="1">
      <c r="A155" s="9"/>
      <c r="B155" s="8"/>
      <c r="C155" s="8"/>
      <c r="D155" s="8"/>
      <c r="E155" s="43"/>
      <c r="F155" s="9"/>
      <c r="G155" s="8"/>
      <c r="H155" s="8"/>
      <c r="I155" s="8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</row>
    <row r="156" ht="25.5" customHeight="1">
      <c r="A156" s="9"/>
      <c r="B156" s="8"/>
      <c r="C156" s="8"/>
      <c r="D156" s="8"/>
      <c r="E156" s="43"/>
      <c r="F156" s="9"/>
      <c r="G156" s="8"/>
      <c r="H156" s="8"/>
      <c r="I156" s="8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</row>
    <row r="157" ht="25.5" customHeight="1">
      <c r="A157" s="9"/>
      <c r="B157" s="8"/>
      <c r="C157" s="8"/>
      <c r="D157" s="8"/>
      <c r="E157" s="43"/>
      <c r="F157" s="9"/>
      <c r="G157" s="8"/>
      <c r="H157" s="8"/>
      <c r="I157" s="8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</row>
    <row r="158" ht="25.5" customHeight="1">
      <c r="A158" s="9"/>
      <c r="B158" s="8"/>
      <c r="C158" s="8"/>
      <c r="D158" s="8"/>
      <c r="E158" s="43"/>
      <c r="F158" s="9"/>
      <c r="G158" s="8"/>
      <c r="H158" s="8"/>
      <c r="I158" s="8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</row>
    <row r="159" ht="25.5" customHeight="1">
      <c r="A159" s="9"/>
      <c r="B159" s="8"/>
      <c r="C159" s="8"/>
      <c r="D159" s="8"/>
      <c r="E159" s="43"/>
      <c r="F159" s="9"/>
      <c r="G159" s="8"/>
      <c r="H159" s="8"/>
      <c r="I159" s="8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</row>
    <row r="160" ht="25.5" customHeight="1">
      <c r="A160" s="9"/>
      <c r="B160" s="8"/>
      <c r="C160" s="8"/>
      <c r="D160" s="8"/>
      <c r="E160" s="43"/>
      <c r="F160" s="9"/>
      <c r="G160" s="8"/>
      <c r="H160" s="8"/>
      <c r="I160" s="8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</row>
    <row r="161" ht="25.5" customHeight="1">
      <c r="A161" s="9"/>
      <c r="B161" s="8"/>
      <c r="C161" s="8"/>
      <c r="D161" s="8"/>
      <c r="E161" s="43"/>
      <c r="F161" s="9"/>
      <c r="G161" s="8"/>
      <c r="H161" s="8"/>
      <c r="I161" s="8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</row>
    <row r="162" ht="25.5" customHeight="1">
      <c r="A162" s="9"/>
      <c r="B162" s="8"/>
      <c r="C162" s="8"/>
      <c r="D162" s="8"/>
      <c r="E162" s="43"/>
      <c r="F162" s="9"/>
      <c r="G162" s="8"/>
      <c r="H162" s="8"/>
      <c r="I162" s="8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</row>
    <row r="163" ht="25.5" customHeight="1">
      <c r="A163" s="9"/>
      <c r="B163" s="8"/>
      <c r="C163" s="8"/>
      <c r="D163" s="8"/>
      <c r="E163" s="43"/>
      <c r="F163" s="9"/>
      <c r="G163" s="8"/>
      <c r="H163" s="8"/>
      <c r="I163" s="8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</row>
    <row r="164" ht="25.5" customHeight="1">
      <c r="A164" s="9"/>
      <c r="B164" s="8"/>
      <c r="C164" s="8"/>
      <c r="D164" s="8"/>
      <c r="E164" s="43"/>
      <c r="F164" s="9"/>
      <c r="G164" s="8"/>
      <c r="H164" s="8"/>
      <c r="I164" s="8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</row>
    <row r="165" ht="25.5" customHeight="1">
      <c r="A165" s="9"/>
      <c r="B165" s="8"/>
      <c r="C165" s="8"/>
      <c r="D165" s="8"/>
      <c r="E165" s="43"/>
      <c r="F165" s="9"/>
      <c r="G165" s="8"/>
      <c r="H165" s="8"/>
      <c r="I165" s="8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</row>
    <row r="166" ht="25.5" customHeight="1">
      <c r="A166" s="9"/>
      <c r="B166" s="8"/>
      <c r="C166" s="8"/>
      <c r="D166" s="8"/>
      <c r="E166" s="43"/>
      <c r="F166" s="9"/>
      <c r="G166" s="8"/>
      <c r="H166" s="8"/>
      <c r="I166" s="8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</row>
    <row r="167" ht="25.5" customHeight="1">
      <c r="A167" s="9"/>
      <c r="B167" s="8"/>
      <c r="C167" s="8"/>
      <c r="D167" s="8"/>
      <c r="E167" s="43"/>
      <c r="F167" s="9"/>
      <c r="G167" s="8"/>
      <c r="H167" s="8"/>
      <c r="I167" s="8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</row>
    <row r="168" ht="25.5" customHeight="1">
      <c r="A168" s="9"/>
      <c r="B168" s="8"/>
      <c r="C168" s="8"/>
      <c r="D168" s="8"/>
      <c r="E168" s="43"/>
      <c r="F168" s="9"/>
      <c r="G168" s="8"/>
      <c r="H168" s="8"/>
      <c r="I168" s="8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</row>
    <row r="169" ht="25.5" customHeight="1">
      <c r="A169" s="9"/>
      <c r="B169" s="8"/>
      <c r="C169" s="8"/>
      <c r="D169" s="8"/>
      <c r="E169" s="43"/>
      <c r="F169" s="9"/>
      <c r="G169" s="8"/>
      <c r="H169" s="8"/>
      <c r="I169" s="8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</row>
    <row r="170" ht="25.5" customHeight="1">
      <c r="A170" s="9"/>
      <c r="B170" s="8"/>
      <c r="C170" s="8"/>
      <c r="D170" s="8"/>
      <c r="E170" s="43"/>
      <c r="F170" s="9"/>
      <c r="G170" s="8"/>
      <c r="H170" s="8"/>
      <c r="I170" s="8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</row>
    <row r="171" ht="25.5" customHeight="1">
      <c r="A171" s="9"/>
      <c r="B171" s="8"/>
      <c r="C171" s="8"/>
      <c r="D171" s="8"/>
      <c r="E171" s="43"/>
      <c r="F171" s="9"/>
      <c r="G171" s="8"/>
      <c r="H171" s="8"/>
      <c r="I171" s="8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</row>
    <row r="172" ht="25.5" customHeight="1">
      <c r="A172" s="9"/>
      <c r="B172" s="8"/>
      <c r="C172" s="8"/>
      <c r="D172" s="8"/>
      <c r="E172" s="43"/>
      <c r="F172" s="9"/>
      <c r="G172" s="8"/>
      <c r="H172" s="8"/>
      <c r="I172" s="8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</row>
    <row r="173" ht="25.5" customHeight="1">
      <c r="A173" s="9"/>
      <c r="B173" s="8"/>
      <c r="C173" s="8"/>
      <c r="D173" s="8"/>
      <c r="E173" s="43"/>
      <c r="F173" s="9"/>
      <c r="G173" s="8"/>
      <c r="H173" s="8"/>
      <c r="I173" s="8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</row>
    <row r="174" ht="25.5" customHeight="1">
      <c r="A174" s="9"/>
      <c r="B174" s="8"/>
      <c r="C174" s="8"/>
      <c r="D174" s="8"/>
      <c r="E174" s="43"/>
      <c r="F174" s="9"/>
      <c r="G174" s="8"/>
      <c r="H174" s="8"/>
      <c r="I174" s="8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</row>
    <row r="175" ht="25.5" customHeight="1">
      <c r="A175" s="9"/>
      <c r="B175" s="8"/>
      <c r="C175" s="8"/>
      <c r="D175" s="8"/>
      <c r="E175" s="43"/>
      <c r="F175" s="9"/>
      <c r="G175" s="8"/>
      <c r="H175" s="8"/>
      <c r="I175" s="8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</row>
    <row r="176" ht="25.5" customHeight="1">
      <c r="A176" s="9"/>
      <c r="B176" s="8"/>
      <c r="C176" s="8"/>
      <c r="D176" s="8"/>
      <c r="E176" s="43"/>
      <c r="F176" s="9"/>
      <c r="G176" s="8"/>
      <c r="H176" s="8"/>
      <c r="I176" s="8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</row>
    <row r="177" ht="25.5" customHeight="1">
      <c r="A177" s="9"/>
      <c r="B177" s="8"/>
      <c r="C177" s="8"/>
      <c r="D177" s="8"/>
      <c r="E177" s="43"/>
      <c r="F177" s="9"/>
      <c r="G177" s="8"/>
      <c r="H177" s="8"/>
      <c r="I177" s="8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</row>
    <row r="178" ht="25.5" customHeight="1">
      <c r="A178" s="9"/>
      <c r="B178" s="8"/>
      <c r="C178" s="8"/>
      <c r="D178" s="8"/>
      <c r="E178" s="43"/>
      <c r="F178" s="9"/>
      <c r="G178" s="8"/>
      <c r="H178" s="8"/>
      <c r="I178" s="8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</row>
    <row r="179" ht="25.5" customHeight="1">
      <c r="A179" s="9"/>
      <c r="B179" s="8"/>
      <c r="C179" s="8"/>
      <c r="D179" s="8"/>
      <c r="E179" s="43"/>
      <c r="F179" s="9"/>
      <c r="G179" s="8"/>
      <c r="H179" s="8"/>
      <c r="I179" s="8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</row>
    <row r="180" ht="25.5" customHeight="1">
      <c r="A180" s="9"/>
      <c r="B180" s="8"/>
      <c r="C180" s="8"/>
      <c r="D180" s="8"/>
      <c r="E180" s="43"/>
      <c r="F180" s="9"/>
      <c r="G180" s="8"/>
      <c r="H180" s="8"/>
      <c r="I180" s="8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</row>
    <row r="181" ht="25.5" customHeight="1">
      <c r="A181" s="9"/>
      <c r="B181" s="8"/>
      <c r="C181" s="8"/>
      <c r="D181" s="8"/>
      <c r="E181" s="43"/>
      <c r="F181" s="9"/>
      <c r="G181" s="8"/>
      <c r="H181" s="8"/>
      <c r="I181" s="8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</row>
    <row r="182" ht="25.5" customHeight="1">
      <c r="A182" s="9"/>
      <c r="B182" s="8"/>
      <c r="C182" s="8"/>
      <c r="D182" s="8"/>
      <c r="E182" s="43"/>
      <c r="F182" s="9"/>
      <c r="G182" s="8"/>
      <c r="H182" s="8"/>
      <c r="I182" s="8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</row>
    <row r="183" ht="25.5" customHeight="1">
      <c r="A183" s="9"/>
      <c r="B183" s="8"/>
      <c r="C183" s="8"/>
      <c r="D183" s="8"/>
      <c r="E183" s="43"/>
      <c r="F183" s="9"/>
      <c r="G183" s="8"/>
      <c r="H183" s="8"/>
      <c r="I183" s="8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</row>
    <row r="184" ht="25.5" customHeight="1">
      <c r="A184" s="9"/>
      <c r="B184" s="8"/>
      <c r="C184" s="8"/>
      <c r="D184" s="8"/>
      <c r="E184" s="43"/>
      <c r="F184" s="9"/>
      <c r="G184" s="8"/>
      <c r="H184" s="8"/>
      <c r="I184" s="8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</row>
    <row r="185" ht="25.5" customHeight="1">
      <c r="A185" s="9"/>
      <c r="B185" s="8"/>
      <c r="C185" s="8"/>
      <c r="D185" s="8"/>
      <c r="E185" s="43"/>
      <c r="F185" s="9"/>
      <c r="G185" s="8"/>
      <c r="H185" s="8"/>
      <c r="I185" s="8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</row>
    <row r="186" ht="25.5" customHeight="1">
      <c r="A186" s="9"/>
      <c r="B186" s="8"/>
      <c r="C186" s="8"/>
      <c r="D186" s="8"/>
      <c r="E186" s="43"/>
      <c r="F186" s="9"/>
      <c r="G186" s="8"/>
      <c r="H186" s="8"/>
      <c r="I186" s="8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</row>
    <row r="187" ht="25.5" customHeight="1">
      <c r="A187" s="9"/>
      <c r="B187" s="8"/>
      <c r="C187" s="8"/>
      <c r="D187" s="8"/>
      <c r="E187" s="43"/>
      <c r="F187" s="9"/>
      <c r="G187" s="8"/>
      <c r="H187" s="8"/>
      <c r="I187" s="8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</row>
    <row r="188" ht="25.5" customHeight="1">
      <c r="A188" s="9"/>
      <c r="B188" s="8"/>
      <c r="C188" s="8"/>
      <c r="D188" s="8"/>
      <c r="E188" s="43"/>
      <c r="F188" s="9"/>
      <c r="G188" s="8"/>
      <c r="H188" s="8"/>
      <c r="I188" s="8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</row>
    <row r="189" ht="25.5" customHeight="1">
      <c r="A189" s="9"/>
      <c r="B189" s="8"/>
      <c r="C189" s="8"/>
      <c r="D189" s="8"/>
      <c r="E189" s="43"/>
      <c r="F189" s="9"/>
      <c r="G189" s="8"/>
      <c r="H189" s="8"/>
      <c r="I189" s="8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</row>
    <row r="190" ht="25.5" customHeight="1">
      <c r="A190" s="9"/>
      <c r="B190" s="8"/>
      <c r="C190" s="8"/>
      <c r="D190" s="8"/>
      <c r="E190" s="43"/>
      <c r="F190" s="9"/>
      <c r="G190" s="8"/>
      <c r="H190" s="8"/>
      <c r="I190" s="8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</row>
    <row r="191" ht="25.5" customHeight="1">
      <c r="A191" s="9"/>
      <c r="B191" s="8"/>
      <c r="C191" s="8"/>
      <c r="D191" s="8"/>
      <c r="E191" s="43"/>
      <c r="F191" s="9"/>
      <c r="G191" s="8"/>
      <c r="H191" s="8"/>
      <c r="I191" s="8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</row>
    <row r="192" ht="25.5" customHeight="1">
      <c r="A192" s="9"/>
      <c r="B192" s="8"/>
      <c r="C192" s="8"/>
      <c r="D192" s="8"/>
      <c r="E192" s="43"/>
      <c r="F192" s="9"/>
      <c r="G192" s="8"/>
      <c r="H192" s="8"/>
      <c r="I192" s="8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</row>
    <row r="193" ht="25.5" customHeight="1">
      <c r="A193" s="9"/>
      <c r="B193" s="8"/>
      <c r="C193" s="8"/>
      <c r="D193" s="8"/>
      <c r="E193" s="43"/>
      <c r="F193" s="9"/>
      <c r="G193" s="8"/>
      <c r="H193" s="8"/>
      <c r="I193" s="8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</row>
    <row r="194" ht="25.5" customHeight="1">
      <c r="A194" s="9"/>
      <c r="B194" s="8"/>
      <c r="C194" s="8"/>
      <c r="D194" s="8"/>
      <c r="E194" s="43"/>
      <c r="F194" s="9"/>
      <c r="G194" s="8"/>
      <c r="H194" s="8"/>
      <c r="I194" s="8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</row>
    <row r="195" ht="25.5" customHeight="1">
      <c r="A195" s="9"/>
      <c r="B195" s="8"/>
      <c r="C195" s="8"/>
      <c r="D195" s="8"/>
      <c r="E195" s="43"/>
      <c r="F195" s="9"/>
      <c r="G195" s="8"/>
      <c r="H195" s="8"/>
      <c r="I195" s="8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</row>
    <row r="196" ht="25.5" customHeight="1">
      <c r="A196" s="9"/>
      <c r="B196" s="8"/>
      <c r="C196" s="8"/>
      <c r="D196" s="8"/>
      <c r="E196" s="43"/>
      <c r="F196" s="9"/>
      <c r="G196" s="8"/>
      <c r="H196" s="8"/>
      <c r="I196" s="8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</row>
    <row r="197" ht="25.5" customHeight="1">
      <c r="A197" s="9"/>
      <c r="B197" s="8"/>
      <c r="C197" s="8"/>
      <c r="D197" s="8"/>
      <c r="E197" s="43"/>
      <c r="F197" s="9"/>
      <c r="G197" s="8"/>
      <c r="H197" s="8"/>
      <c r="I197" s="8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</row>
    <row r="198" ht="25.5" customHeight="1">
      <c r="A198" s="9"/>
      <c r="B198" s="8"/>
      <c r="C198" s="8"/>
      <c r="D198" s="8"/>
      <c r="E198" s="43"/>
      <c r="F198" s="9"/>
      <c r="G198" s="8"/>
      <c r="H198" s="8"/>
      <c r="I198" s="8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</row>
    <row r="199" ht="25.5" customHeight="1">
      <c r="A199" s="9"/>
      <c r="B199" s="8"/>
      <c r="C199" s="8"/>
      <c r="D199" s="8"/>
      <c r="E199" s="43"/>
      <c r="F199" s="9"/>
      <c r="G199" s="8"/>
      <c r="H199" s="8"/>
      <c r="I199" s="8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</row>
    <row r="200" ht="25.5" customHeight="1">
      <c r="A200" s="9"/>
      <c r="B200" s="8"/>
      <c r="C200" s="8"/>
      <c r="D200" s="8"/>
      <c r="E200" s="43"/>
      <c r="F200" s="9"/>
      <c r="G200" s="8"/>
      <c r="H200" s="8"/>
      <c r="I200" s="8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</row>
    <row r="201" ht="25.5" customHeight="1">
      <c r="A201" s="9"/>
      <c r="B201" s="8"/>
      <c r="C201" s="8"/>
      <c r="D201" s="8"/>
      <c r="E201" s="43"/>
      <c r="F201" s="9"/>
      <c r="G201" s="8"/>
      <c r="H201" s="8"/>
      <c r="I201" s="8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</row>
    <row r="202" ht="25.5" customHeight="1">
      <c r="A202" s="9"/>
      <c r="B202" s="8"/>
      <c r="C202" s="8"/>
      <c r="D202" s="8"/>
      <c r="E202" s="43"/>
      <c r="F202" s="9"/>
      <c r="G202" s="8"/>
      <c r="H202" s="8"/>
      <c r="I202" s="8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</row>
    <row r="203" ht="25.5" customHeight="1">
      <c r="A203" s="9"/>
      <c r="B203" s="8"/>
      <c r="C203" s="8"/>
      <c r="D203" s="8"/>
      <c r="E203" s="43"/>
      <c r="F203" s="9"/>
      <c r="G203" s="8"/>
      <c r="H203" s="8"/>
      <c r="I203" s="8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</row>
    <row r="204" ht="25.5" customHeight="1">
      <c r="A204" s="9"/>
      <c r="B204" s="8"/>
      <c r="C204" s="8"/>
      <c r="D204" s="8"/>
      <c r="E204" s="43"/>
      <c r="F204" s="9"/>
      <c r="G204" s="8"/>
      <c r="H204" s="8"/>
      <c r="I204" s="8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</row>
    <row r="205" ht="25.5" customHeight="1">
      <c r="A205" s="9"/>
      <c r="B205" s="8"/>
      <c r="C205" s="8"/>
      <c r="D205" s="8"/>
      <c r="E205" s="43"/>
      <c r="F205" s="9"/>
      <c r="G205" s="8"/>
      <c r="H205" s="8"/>
      <c r="I205" s="8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</row>
    <row r="206" ht="25.5" customHeight="1">
      <c r="A206" s="9"/>
      <c r="B206" s="8"/>
      <c r="C206" s="8"/>
      <c r="D206" s="8"/>
      <c r="E206" s="43"/>
      <c r="F206" s="9"/>
      <c r="G206" s="8"/>
      <c r="H206" s="8"/>
      <c r="I206" s="8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</row>
    <row r="207" ht="25.5" customHeight="1">
      <c r="A207" s="9"/>
      <c r="B207" s="8"/>
      <c r="C207" s="8"/>
      <c r="D207" s="8"/>
      <c r="E207" s="43"/>
      <c r="F207" s="9"/>
      <c r="G207" s="8"/>
      <c r="H207" s="8"/>
      <c r="I207" s="8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</row>
    <row r="208" ht="25.5" customHeight="1">
      <c r="A208" s="9"/>
      <c r="B208" s="8"/>
      <c r="C208" s="8"/>
      <c r="D208" s="8"/>
      <c r="E208" s="43"/>
      <c r="F208" s="9"/>
      <c r="G208" s="8"/>
      <c r="H208" s="8"/>
      <c r="I208" s="8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</row>
    <row r="209" ht="25.5" customHeight="1">
      <c r="A209" s="9"/>
      <c r="B209" s="8"/>
      <c r="C209" s="8"/>
      <c r="D209" s="8"/>
      <c r="E209" s="43"/>
      <c r="F209" s="9"/>
      <c r="G209" s="8"/>
      <c r="H209" s="8"/>
      <c r="I209" s="8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</row>
    <row r="210" ht="25.5" customHeight="1">
      <c r="A210" s="9"/>
      <c r="B210" s="8"/>
      <c r="C210" s="8"/>
      <c r="D210" s="8"/>
      <c r="E210" s="43"/>
      <c r="F210" s="9"/>
      <c r="G210" s="8"/>
      <c r="H210" s="8"/>
      <c r="I210" s="8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</row>
    <row r="211" ht="25.5" customHeight="1">
      <c r="A211" s="9"/>
      <c r="B211" s="8"/>
      <c r="C211" s="8"/>
      <c r="D211" s="8"/>
      <c r="E211" s="43"/>
      <c r="F211" s="8"/>
      <c r="G211" s="8"/>
      <c r="H211" s="8"/>
      <c r="I211" s="8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</row>
    <row r="212" ht="25.5" customHeight="1">
      <c r="A212" s="9"/>
      <c r="B212" s="8"/>
      <c r="C212" s="8"/>
      <c r="D212" s="8"/>
      <c r="E212" s="43"/>
      <c r="F212" s="8"/>
      <c r="G212" s="8"/>
      <c r="H212" s="8"/>
      <c r="I212" s="8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</row>
    <row r="213" ht="25.5" customHeight="1">
      <c r="A213" s="9"/>
      <c r="B213" s="8"/>
      <c r="C213" s="8"/>
      <c r="D213" s="8"/>
      <c r="E213" s="43"/>
      <c r="F213" s="8"/>
      <c r="G213" s="8"/>
      <c r="H213" s="8"/>
      <c r="I213" s="8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</row>
    <row r="214" ht="25.5" customHeight="1">
      <c r="A214" s="9"/>
      <c r="B214" s="8"/>
      <c r="C214" s="8"/>
      <c r="D214" s="8"/>
      <c r="E214" s="43"/>
      <c r="F214" s="8"/>
      <c r="G214" s="8"/>
      <c r="H214" s="8"/>
      <c r="I214" s="8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</row>
    <row r="215" ht="25.5" customHeight="1">
      <c r="A215" s="9"/>
      <c r="B215" s="8"/>
      <c r="C215" s="8"/>
      <c r="D215" s="8"/>
      <c r="E215" s="43"/>
      <c r="F215" s="8"/>
      <c r="G215" s="8"/>
      <c r="H215" s="8"/>
      <c r="I215" s="8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</row>
    <row r="216" ht="25.5" customHeight="1">
      <c r="A216" s="9"/>
      <c r="B216" s="8"/>
      <c r="C216" s="8"/>
      <c r="D216" s="8"/>
      <c r="E216" s="43"/>
      <c r="F216" s="8"/>
      <c r="G216" s="8"/>
      <c r="H216" s="8"/>
      <c r="I216" s="8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</row>
    <row r="217" ht="25.5" customHeight="1">
      <c r="A217" s="9"/>
      <c r="B217" s="8"/>
      <c r="C217" s="8"/>
      <c r="D217" s="8"/>
      <c r="E217" s="43"/>
      <c r="F217" s="8"/>
      <c r="G217" s="8"/>
      <c r="H217" s="8"/>
      <c r="I217" s="8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</row>
    <row r="218" ht="25.5" customHeight="1">
      <c r="A218" s="9"/>
      <c r="B218" s="8"/>
      <c r="C218" s="8"/>
      <c r="D218" s="8"/>
      <c r="E218" s="43"/>
      <c r="F218" s="8"/>
      <c r="G218" s="8"/>
      <c r="H218" s="8"/>
      <c r="I218" s="8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</row>
    <row r="219" ht="25.5" customHeight="1">
      <c r="A219" s="9"/>
      <c r="B219" s="8"/>
      <c r="C219" s="8"/>
      <c r="D219" s="8"/>
      <c r="E219" s="43"/>
      <c r="F219" s="8"/>
      <c r="G219" s="8"/>
      <c r="H219" s="8"/>
      <c r="I219" s="8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</row>
    <row r="220" ht="25.5" customHeight="1">
      <c r="A220" s="9"/>
      <c r="B220" s="8"/>
      <c r="C220" s="8"/>
      <c r="D220" s="8"/>
      <c r="E220" s="43"/>
      <c r="F220" s="8"/>
      <c r="G220" s="8"/>
      <c r="H220" s="8"/>
      <c r="I220" s="8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</row>
    <row r="221" ht="25.5" customHeight="1">
      <c r="A221" s="9"/>
      <c r="B221" s="8"/>
      <c r="C221" s="8"/>
      <c r="D221" s="8"/>
      <c r="E221" s="43"/>
      <c r="F221" s="8"/>
      <c r="G221" s="8"/>
      <c r="H221" s="8"/>
      <c r="I221" s="8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</row>
    <row r="222" ht="25.5" customHeight="1">
      <c r="A222" s="9"/>
      <c r="B222" s="8"/>
      <c r="C222" s="8"/>
      <c r="D222" s="8"/>
      <c r="E222" s="43"/>
      <c r="F222" s="8"/>
      <c r="G222" s="8"/>
      <c r="H222" s="8"/>
      <c r="I222" s="8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</row>
    <row r="223" ht="25.5" customHeight="1">
      <c r="A223" s="9"/>
      <c r="B223" s="8"/>
      <c r="C223" s="8"/>
      <c r="D223" s="8"/>
      <c r="E223" s="43"/>
      <c r="F223" s="8"/>
      <c r="G223" s="8"/>
      <c r="H223" s="8"/>
      <c r="I223" s="8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</row>
    <row r="224" ht="25.5" customHeight="1">
      <c r="A224" s="9"/>
      <c r="B224" s="8"/>
      <c r="C224" s="8"/>
      <c r="D224" s="8"/>
      <c r="E224" s="43"/>
      <c r="F224" s="8"/>
      <c r="G224" s="8"/>
      <c r="H224" s="8"/>
      <c r="I224" s="8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</row>
    <row r="225" ht="25.5" customHeight="1">
      <c r="A225" s="9"/>
      <c r="B225" s="8"/>
      <c r="C225" s="8"/>
      <c r="D225" s="8"/>
      <c r="E225" s="43"/>
      <c r="F225" s="8"/>
      <c r="G225" s="8"/>
      <c r="H225" s="8"/>
      <c r="I225" s="8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</row>
    <row r="226" ht="25.5" customHeight="1">
      <c r="A226" s="9"/>
      <c r="B226" s="8"/>
      <c r="C226" s="8"/>
      <c r="D226" s="8"/>
      <c r="E226" s="43"/>
      <c r="F226" s="8"/>
      <c r="G226" s="8"/>
      <c r="H226" s="8"/>
      <c r="I226" s="8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</row>
    <row r="227" ht="25.5" customHeight="1">
      <c r="A227" s="9"/>
      <c r="B227" s="8"/>
      <c r="C227" s="8"/>
      <c r="D227" s="8"/>
      <c r="E227" s="43"/>
      <c r="F227" s="8"/>
      <c r="G227" s="8"/>
      <c r="H227" s="8"/>
      <c r="I227" s="8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</row>
    <row r="228" ht="25.5" customHeight="1">
      <c r="A228" s="9"/>
      <c r="B228" s="8"/>
      <c r="C228" s="8"/>
      <c r="D228" s="8"/>
      <c r="E228" s="43"/>
      <c r="F228" s="8"/>
      <c r="G228" s="8"/>
      <c r="H228" s="8"/>
      <c r="I228" s="8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</row>
    <row r="229" ht="25.5" customHeight="1">
      <c r="A229" s="9"/>
      <c r="B229" s="8"/>
      <c r="C229" s="8"/>
      <c r="D229" s="8"/>
      <c r="E229" s="43"/>
      <c r="F229" s="8"/>
      <c r="G229" s="8"/>
      <c r="H229" s="8"/>
      <c r="I229" s="8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</row>
    <row r="230" ht="25.5" customHeight="1">
      <c r="A230" s="9"/>
      <c r="B230" s="8"/>
      <c r="C230" s="8"/>
      <c r="D230" s="8"/>
      <c r="E230" s="43"/>
      <c r="F230" s="8"/>
      <c r="G230" s="8"/>
      <c r="H230" s="8"/>
      <c r="I230" s="8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</row>
    <row r="231" ht="25.5" customHeight="1">
      <c r="A231" s="9"/>
      <c r="B231" s="8"/>
      <c r="C231" s="8"/>
      <c r="D231" s="8"/>
      <c r="E231" s="43"/>
      <c r="F231" s="8"/>
      <c r="G231" s="8"/>
      <c r="H231" s="8"/>
      <c r="I231" s="8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</row>
    <row r="232" ht="25.5" customHeight="1">
      <c r="A232" s="9"/>
      <c r="B232" s="8"/>
      <c r="C232" s="8"/>
      <c r="D232" s="8"/>
      <c r="E232" s="43"/>
      <c r="F232" s="8"/>
      <c r="G232" s="8"/>
      <c r="H232" s="8"/>
      <c r="I232" s="8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</row>
    <row r="233" ht="25.5" customHeight="1">
      <c r="A233" s="9"/>
      <c r="B233" s="8"/>
      <c r="C233" s="8"/>
      <c r="D233" s="8"/>
      <c r="E233" s="43"/>
      <c r="F233" s="8"/>
      <c r="G233" s="8"/>
      <c r="H233" s="8"/>
      <c r="I233" s="8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</row>
    <row r="234" ht="25.5" customHeight="1">
      <c r="A234" s="9"/>
      <c r="B234" s="8"/>
      <c r="C234" s="8"/>
      <c r="D234" s="8"/>
      <c r="E234" s="43"/>
      <c r="F234" s="8"/>
      <c r="G234" s="8"/>
      <c r="H234" s="8"/>
      <c r="I234" s="8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</row>
    <row r="235" ht="25.5" customHeight="1">
      <c r="A235" s="9"/>
      <c r="B235" s="8"/>
      <c r="C235" s="8"/>
      <c r="D235" s="8"/>
      <c r="E235" s="43"/>
      <c r="F235" s="8"/>
      <c r="G235" s="8"/>
      <c r="H235" s="8"/>
      <c r="I235" s="8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</row>
    <row r="236" ht="25.5" customHeight="1">
      <c r="A236" s="9"/>
      <c r="B236" s="8"/>
      <c r="C236" s="8"/>
      <c r="D236" s="8"/>
      <c r="E236" s="43"/>
      <c r="F236" s="8"/>
      <c r="G236" s="8"/>
      <c r="H236" s="8"/>
      <c r="I236" s="8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</row>
    <row r="237" ht="25.5" customHeight="1">
      <c r="A237" s="9"/>
      <c r="B237" s="8"/>
      <c r="C237" s="8"/>
      <c r="D237" s="8"/>
      <c r="E237" s="43"/>
      <c r="F237" s="8"/>
      <c r="G237" s="8"/>
      <c r="H237" s="8"/>
      <c r="I237" s="8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</row>
    <row r="238" ht="25.5" customHeight="1">
      <c r="A238" s="9"/>
      <c r="B238" s="8"/>
      <c r="C238" s="8"/>
      <c r="D238" s="8"/>
      <c r="E238" s="43"/>
      <c r="F238" s="8"/>
      <c r="G238" s="8"/>
      <c r="H238" s="8"/>
      <c r="I238" s="8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</row>
    <row r="239" ht="25.5" customHeight="1">
      <c r="A239" s="9"/>
      <c r="B239" s="8"/>
      <c r="C239" s="8"/>
      <c r="D239" s="8"/>
      <c r="E239" s="43"/>
      <c r="F239" s="8"/>
      <c r="G239" s="8"/>
      <c r="H239" s="8"/>
      <c r="I239" s="8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</row>
    <row r="240" ht="25.5" customHeight="1">
      <c r="A240" s="9"/>
      <c r="B240" s="8"/>
      <c r="C240" s="8"/>
      <c r="D240" s="8"/>
      <c r="E240" s="43"/>
      <c r="F240" s="8"/>
      <c r="G240" s="8"/>
      <c r="H240" s="8"/>
      <c r="I240" s="8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</row>
    <row r="241" ht="25.5" customHeight="1">
      <c r="A241" s="9"/>
      <c r="B241" s="8"/>
      <c r="C241" s="8"/>
      <c r="D241" s="8"/>
      <c r="E241" s="43"/>
      <c r="F241" s="8"/>
      <c r="G241" s="8"/>
      <c r="H241" s="8"/>
      <c r="I241" s="8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</row>
    <row r="242" ht="25.5" customHeight="1">
      <c r="A242" s="9"/>
      <c r="B242" s="8"/>
      <c r="C242" s="8"/>
      <c r="D242" s="8"/>
      <c r="E242" s="43"/>
      <c r="F242" s="8"/>
      <c r="G242" s="8"/>
      <c r="H242" s="8"/>
      <c r="I242" s="8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</row>
    <row r="243" ht="25.5" customHeight="1">
      <c r="A243" s="9"/>
      <c r="B243" s="8"/>
      <c r="C243" s="8"/>
      <c r="D243" s="8"/>
      <c r="E243" s="43"/>
      <c r="F243" s="8"/>
      <c r="G243" s="8"/>
      <c r="H243" s="8"/>
      <c r="I243" s="8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</row>
    <row r="244" ht="25.5" customHeight="1">
      <c r="A244" s="9"/>
      <c r="B244" s="8"/>
      <c r="C244" s="8"/>
      <c r="D244" s="8"/>
      <c r="E244" s="43"/>
      <c r="F244" s="8"/>
      <c r="G244" s="8"/>
      <c r="H244" s="8"/>
      <c r="I244" s="8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</row>
    <row r="245" ht="25.5" customHeight="1">
      <c r="A245" s="9"/>
      <c r="B245" s="8"/>
      <c r="C245" s="8"/>
      <c r="D245" s="8"/>
      <c r="E245" s="43"/>
      <c r="F245" s="8"/>
      <c r="G245" s="8"/>
      <c r="H245" s="8"/>
      <c r="I245" s="8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</row>
    <row r="246" ht="25.5" customHeight="1">
      <c r="A246" s="9"/>
      <c r="B246" s="8"/>
      <c r="C246" s="8"/>
      <c r="D246" s="8"/>
      <c r="E246" s="43"/>
      <c r="F246" s="8"/>
      <c r="G246" s="8"/>
      <c r="H246" s="8"/>
      <c r="I246" s="8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</row>
    <row r="247" ht="25.5" customHeight="1">
      <c r="A247" s="9"/>
      <c r="B247" s="8"/>
      <c r="C247" s="8"/>
      <c r="D247" s="8"/>
      <c r="E247" s="43"/>
      <c r="F247" s="8"/>
      <c r="G247" s="8"/>
      <c r="H247" s="8"/>
      <c r="I247" s="8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</row>
    <row r="248" ht="25.5" customHeight="1">
      <c r="A248" s="9"/>
      <c r="B248" s="8"/>
      <c r="C248" s="8"/>
      <c r="D248" s="8"/>
      <c r="E248" s="43"/>
      <c r="F248" s="8"/>
      <c r="G248" s="8"/>
      <c r="H248" s="8"/>
      <c r="I248" s="8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</row>
    <row r="249" ht="25.5" customHeight="1">
      <c r="A249" s="9"/>
      <c r="B249" s="8"/>
      <c r="C249" s="8"/>
      <c r="D249" s="8"/>
      <c r="E249" s="43"/>
      <c r="F249" s="8"/>
      <c r="G249" s="8"/>
      <c r="H249" s="8"/>
      <c r="I249" s="8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</row>
    <row r="250" ht="25.5" customHeight="1">
      <c r="A250" s="9"/>
      <c r="B250" s="8"/>
      <c r="C250" s="8"/>
      <c r="D250" s="8"/>
      <c r="E250" s="43"/>
      <c r="F250" s="8"/>
      <c r="G250" s="8"/>
      <c r="H250" s="8"/>
      <c r="I250" s="8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</row>
    <row r="251" ht="25.5" customHeight="1">
      <c r="A251" s="9"/>
      <c r="B251" s="8"/>
      <c r="C251" s="8"/>
      <c r="D251" s="8"/>
      <c r="E251" s="43"/>
      <c r="F251" s="8"/>
      <c r="G251" s="8"/>
      <c r="H251" s="8"/>
      <c r="I251" s="8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</row>
    <row r="252" ht="25.5" customHeight="1">
      <c r="A252" s="9"/>
      <c r="B252" s="8"/>
      <c r="C252" s="8"/>
      <c r="D252" s="8"/>
      <c r="E252" s="43"/>
      <c r="F252" s="8"/>
      <c r="G252" s="8"/>
      <c r="H252" s="8"/>
      <c r="I252" s="8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</row>
    <row r="253" ht="25.5" customHeight="1">
      <c r="A253" s="9"/>
      <c r="B253" s="8"/>
      <c r="C253" s="8"/>
      <c r="D253" s="8"/>
      <c r="E253" s="43"/>
      <c r="F253" s="8"/>
      <c r="G253" s="8"/>
      <c r="H253" s="8"/>
      <c r="I253" s="8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</row>
    <row r="254" ht="25.5" customHeight="1">
      <c r="A254" s="9"/>
      <c r="B254" s="8"/>
      <c r="C254" s="8"/>
      <c r="D254" s="8"/>
      <c r="E254" s="43"/>
      <c r="F254" s="8"/>
      <c r="G254" s="8"/>
      <c r="H254" s="8"/>
      <c r="I254" s="8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</row>
    <row r="255" ht="25.5" customHeight="1">
      <c r="A255" s="9"/>
      <c r="B255" s="8"/>
      <c r="C255" s="8"/>
      <c r="D255" s="8"/>
      <c r="E255" s="43"/>
      <c r="F255" s="8"/>
      <c r="G255" s="8"/>
      <c r="H255" s="8"/>
      <c r="I255" s="8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</row>
    <row r="256" ht="25.5" customHeight="1">
      <c r="A256" s="9"/>
      <c r="B256" s="8"/>
      <c r="C256" s="8"/>
      <c r="D256" s="8"/>
      <c r="E256" s="43"/>
      <c r="F256" s="8"/>
      <c r="G256" s="8"/>
      <c r="H256" s="8"/>
      <c r="I256" s="8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</row>
    <row r="257" ht="25.5" customHeight="1">
      <c r="A257" s="9"/>
      <c r="B257" s="8"/>
      <c r="C257" s="8"/>
      <c r="D257" s="8"/>
      <c r="E257" s="43"/>
      <c r="F257" s="8"/>
      <c r="G257" s="8"/>
      <c r="H257" s="8"/>
      <c r="I257" s="8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</row>
    <row r="258" ht="25.5" customHeight="1">
      <c r="A258" s="9"/>
      <c r="B258" s="8"/>
      <c r="C258" s="8"/>
      <c r="D258" s="8"/>
      <c r="E258" s="43"/>
      <c r="F258" s="8"/>
      <c r="G258" s="8"/>
      <c r="H258" s="8"/>
      <c r="I258" s="8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</row>
    <row r="259" ht="25.5" customHeight="1">
      <c r="A259" s="9"/>
      <c r="B259" s="8"/>
      <c r="C259" s="8"/>
      <c r="D259" s="8"/>
      <c r="E259" s="43"/>
      <c r="F259" s="8"/>
      <c r="G259" s="8"/>
      <c r="H259" s="8"/>
      <c r="I259" s="8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</row>
    <row r="260" ht="25.5" customHeight="1">
      <c r="A260" s="9"/>
      <c r="B260" s="8"/>
      <c r="C260" s="8"/>
      <c r="D260" s="8"/>
      <c r="E260" s="43"/>
      <c r="F260" s="8"/>
      <c r="G260" s="8"/>
      <c r="H260" s="8"/>
      <c r="I260" s="8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</row>
    <row r="261" ht="25.5" customHeight="1">
      <c r="A261" s="9"/>
      <c r="B261" s="8"/>
      <c r="C261" s="8"/>
      <c r="D261" s="8"/>
      <c r="E261" s="43"/>
      <c r="F261" s="8"/>
      <c r="G261" s="8"/>
      <c r="H261" s="8"/>
      <c r="I261" s="8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</row>
    <row r="262" ht="25.5" customHeight="1">
      <c r="A262" s="9"/>
      <c r="B262" s="8"/>
      <c r="C262" s="8"/>
      <c r="D262" s="8"/>
      <c r="E262" s="43"/>
      <c r="F262" s="8"/>
      <c r="G262" s="8"/>
      <c r="H262" s="8"/>
      <c r="I262" s="8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</row>
    <row r="263" ht="25.5" customHeight="1">
      <c r="A263" s="9"/>
      <c r="B263" s="8"/>
      <c r="C263" s="8"/>
      <c r="D263" s="8"/>
      <c r="E263" s="43"/>
      <c r="F263" s="8"/>
      <c r="G263" s="8"/>
      <c r="H263" s="8"/>
      <c r="I263" s="8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</row>
    <row r="264" ht="25.5" customHeight="1">
      <c r="A264" s="9"/>
      <c r="B264" s="8"/>
      <c r="C264" s="8"/>
      <c r="D264" s="8"/>
      <c r="E264" s="43"/>
      <c r="F264" s="8"/>
      <c r="G264" s="8"/>
      <c r="H264" s="8"/>
      <c r="I264" s="8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</row>
    <row r="265" ht="25.5" customHeight="1">
      <c r="A265" s="9"/>
      <c r="B265" s="8"/>
      <c r="C265" s="8"/>
      <c r="D265" s="8"/>
      <c r="E265" s="43"/>
      <c r="F265" s="8"/>
      <c r="G265" s="8"/>
      <c r="H265" s="8"/>
      <c r="I265" s="8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</row>
    <row r="266" ht="25.5" customHeight="1">
      <c r="A266" s="9"/>
      <c r="B266" s="8"/>
      <c r="C266" s="8"/>
      <c r="D266" s="8"/>
      <c r="E266" s="43"/>
      <c r="F266" s="8"/>
      <c r="G266" s="8"/>
      <c r="H266" s="8"/>
      <c r="I266" s="8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</row>
    <row r="267" ht="25.5" customHeight="1">
      <c r="A267" s="9"/>
      <c r="B267" s="8"/>
      <c r="C267" s="8"/>
      <c r="D267" s="8"/>
      <c r="E267" s="43"/>
      <c r="F267" s="8"/>
      <c r="G267" s="8"/>
      <c r="H267" s="8"/>
      <c r="I267" s="8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</row>
    <row r="268" ht="25.5" customHeight="1">
      <c r="A268" s="9"/>
      <c r="B268" s="8"/>
      <c r="C268" s="8"/>
      <c r="D268" s="8"/>
      <c r="E268" s="43"/>
      <c r="F268" s="8"/>
      <c r="G268" s="8"/>
      <c r="H268" s="8"/>
      <c r="I268" s="8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</row>
    <row r="269" ht="25.5" customHeight="1">
      <c r="A269" s="9"/>
      <c r="B269" s="8"/>
      <c r="C269" s="8"/>
      <c r="D269" s="8"/>
      <c r="E269" s="43"/>
      <c r="F269" s="8"/>
      <c r="G269" s="8"/>
      <c r="H269" s="8"/>
      <c r="I269" s="8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</row>
    <row r="270" ht="25.5" customHeight="1">
      <c r="A270" s="9"/>
      <c r="B270" s="8"/>
      <c r="C270" s="8"/>
      <c r="D270" s="8"/>
      <c r="E270" s="43"/>
      <c r="F270" s="8"/>
      <c r="G270" s="8"/>
      <c r="H270" s="8"/>
      <c r="I270" s="8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</row>
    <row r="271" ht="25.5" customHeight="1">
      <c r="A271" s="9"/>
      <c r="B271" s="8"/>
      <c r="C271" s="8"/>
      <c r="D271" s="8"/>
      <c r="E271" s="43"/>
      <c r="F271" s="8"/>
      <c r="G271" s="8"/>
      <c r="H271" s="8"/>
      <c r="I271" s="8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</row>
    <row r="272" ht="25.5" customHeight="1">
      <c r="A272" s="9"/>
      <c r="B272" s="8"/>
      <c r="C272" s="8"/>
      <c r="D272" s="8"/>
      <c r="E272" s="43"/>
      <c r="F272" s="8"/>
      <c r="G272" s="8"/>
      <c r="H272" s="8"/>
      <c r="I272" s="8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</row>
    <row r="273" ht="25.5" customHeight="1">
      <c r="A273" s="9"/>
      <c r="B273" s="8"/>
      <c r="C273" s="8"/>
      <c r="D273" s="8"/>
      <c r="E273" s="43"/>
      <c r="F273" s="8"/>
      <c r="G273" s="8"/>
      <c r="H273" s="8"/>
      <c r="I273" s="8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</row>
    <row r="274" ht="25.5" customHeight="1">
      <c r="A274" s="9"/>
      <c r="B274" s="8"/>
      <c r="C274" s="8"/>
      <c r="D274" s="8"/>
      <c r="E274" s="43"/>
      <c r="F274" s="8"/>
      <c r="G274" s="8"/>
      <c r="H274" s="8"/>
      <c r="I274" s="8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</row>
    <row r="275" ht="25.5" customHeight="1">
      <c r="A275" s="9"/>
      <c r="B275" s="8"/>
      <c r="C275" s="8"/>
      <c r="D275" s="8"/>
      <c r="E275" s="43"/>
      <c r="F275" s="8"/>
      <c r="G275" s="8"/>
      <c r="H275" s="8"/>
      <c r="I275" s="8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</row>
    <row r="276" ht="25.5" customHeight="1">
      <c r="A276" s="9"/>
      <c r="B276" s="8"/>
      <c r="C276" s="8"/>
      <c r="D276" s="8"/>
      <c r="E276" s="43"/>
      <c r="F276" s="8"/>
      <c r="G276" s="8"/>
      <c r="H276" s="8"/>
      <c r="I276" s="8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</row>
    <row r="277" ht="25.5" customHeight="1">
      <c r="A277" s="9"/>
      <c r="B277" s="8"/>
      <c r="C277" s="8"/>
      <c r="D277" s="8"/>
      <c r="E277" s="43"/>
      <c r="F277" s="8"/>
      <c r="G277" s="8"/>
      <c r="H277" s="8"/>
      <c r="I277" s="8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</row>
    <row r="278" ht="25.5" customHeight="1">
      <c r="A278" s="9"/>
      <c r="B278" s="8"/>
      <c r="C278" s="8"/>
      <c r="D278" s="8"/>
      <c r="E278" s="43"/>
      <c r="F278" s="8"/>
      <c r="G278" s="8"/>
      <c r="H278" s="8"/>
      <c r="I278" s="8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</row>
    <row r="279" ht="25.5" customHeight="1">
      <c r="A279" s="9"/>
      <c r="B279" s="8"/>
      <c r="C279" s="8"/>
      <c r="D279" s="8"/>
      <c r="E279" s="43"/>
      <c r="F279" s="8"/>
      <c r="G279" s="8"/>
      <c r="H279" s="8"/>
      <c r="I279" s="8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</row>
    <row r="280" ht="25.5" customHeight="1">
      <c r="A280" s="9"/>
      <c r="B280" s="8"/>
      <c r="C280" s="8"/>
      <c r="D280" s="8"/>
      <c r="E280" s="43"/>
      <c r="F280" s="8"/>
      <c r="G280" s="8"/>
      <c r="H280" s="8"/>
      <c r="I280" s="8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</row>
    <row r="281" ht="25.5" customHeight="1">
      <c r="A281" s="9"/>
      <c r="B281" s="8"/>
      <c r="C281" s="8"/>
      <c r="D281" s="8"/>
      <c r="E281" s="43"/>
      <c r="F281" s="8"/>
      <c r="G281" s="8"/>
      <c r="H281" s="8"/>
      <c r="I281" s="8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</row>
    <row r="282" ht="25.5" customHeight="1">
      <c r="A282" s="9"/>
      <c r="B282" s="8"/>
      <c r="C282" s="8"/>
      <c r="D282" s="8"/>
      <c r="E282" s="43"/>
      <c r="F282" s="8"/>
      <c r="G282" s="8"/>
      <c r="H282" s="8"/>
      <c r="I282" s="8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</row>
    <row r="283" ht="25.5" customHeight="1">
      <c r="A283" s="9"/>
      <c r="B283" s="8"/>
      <c r="C283" s="8"/>
      <c r="D283" s="8"/>
      <c r="E283" s="43"/>
      <c r="F283" s="8"/>
      <c r="G283" s="8"/>
      <c r="H283" s="8"/>
      <c r="I283" s="8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</row>
    <row r="284" ht="25.5" customHeight="1">
      <c r="A284" s="9"/>
      <c r="B284" s="8"/>
      <c r="C284" s="8"/>
      <c r="D284" s="8"/>
      <c r="E284" s="43"/>
      <c r="F284" s="8"/>
      <c r="G284" s="8"/>
      <c r="H284" s="8"/>
      <c r="I284" s="8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</row>
    <row r="285" ht="25.5" customHeight="1">
      <c r="A285" s="9"/>
      <c r="B285" s="8"/>
      <c r="C285" s="8"/>
      <c r="D285" s="8"/>
      <c r="E285" s="43"/>
      <c r="F285" s="8"/>
      <c r="G285" s="8"/>
      <c r="H285" s="8"/>
      <c r="I285" s="8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</row>
    <row r="286" ht="25.5" customHeight="1">
      <c r="A286" s="9"/>
      <c r="B286" s="8"/>
      <c r="C286" s="8"/>
      <c r="D286" s="8"/>
      <c r="E286" s="43"/>
      <c r="F286" s="8"/>
      <c r="G286" s="8"/>
      <c r="H286" s="8"/>
      <c r="I286" s="8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</row>
    <row r="287" ht="25.5" customHeight="1">
      <c r="A287" s="9"/>
      <c r="B287" s="8"/>
      <c r="C287" s="8"/>
      <c r="D287" s="8"/>
      <c r="E287" s="43"/>
      <c r="F287" s="8"/>
      <c r="G287" s="8"/>
      <c r="H287" s="8"/>
      <c r="I287" s="8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</row>
    <row r="288" ht="25.5" customHeight="1">
      <c r="A288" s="9"/>
      <c r="B288" s="8"/>
      <c r="C288" s="8"/>
      <c r="D288" s="8"/>
      <c r="E288" s="43"/>
      <c r="F288" s="8"/>
      <c r="G288" s="8"/>
      <c r="H288" s="8"/>
      <c r="I288" s="8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</row>
    <row r="289" ht="25.5" customHeight="1">
      <c r="A289" s="9"/>
      <c r="B289" s="8"/>
      <c r="C289" s="8"/>
      <c r="D289" s="8"/>
      <c r="E289" s="43"/>
      <c r="F289" s="8"/>
      <c r="G289" s="8"/>
      <c r="H289" s="8"/>
      <c r="I289" s="8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</row>
    <row r="290" ht="25.5" customHeight="1">
      <c r="A290" s="9"/>
      <c r="B290" s="8"/>
      <c r="C290" s="8"/>
      <c r="D290" s="8"/>
      <c r="E290" s="43"/>
      <c r="F290" s="8"/>
      <c r="G290" s="8"/>
      <c r="H290" s="8"/>
      <c r="I290" s="8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</row>
    <row r="291" ht="25.5" customHeight="1">
      <c r="A291" s="9"/>
      <c r="B291" s="8"/>
      <c r="C291" s="8"/>
      <c r="D291" s="8"/>
      <c r="E291" s="43"/>
      <c r="F291" s="8"/>
      <c r="G291" s="8"/>
      <c r="H291" s="8"/>
      <c r="I291" s="8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</row>
    <row r="292" ht="25.5" customHeight="1">
      <c r="A292" s="9"/>
      <c r="B292" s="8"/>
      <c r="C292" s="8"/>
      <c r="D292" s="8"/>
      <c r="E292" s="43"/>
      <c r="F292" s="8"/>
      <c r="G292" s="8"/>
      <c r="H292" s="8"/>
      <c r="I292" s="8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</row>
    <row r="293" ht="25.5" customHeight="1">
      <c r="A293" s="9"/>
      <c r="B293" s="8"/>
      <c r="C293" s="8"/>
      <c r="D293" s="8"/>
      <c r="E293" s="43"/>
      <c r="F293" s="8"/>
      <c r="G293" s="8"/>
      <c r="H293" s="8"/>
      <c r="I293" s="8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</row>
    <row r="294" ht="25.5" customHeight="1">
      <c r="A294" s="9"/>
      <c r="B294" s="8"/>
      <c r="C294" s="8"/>
      <c r="D294" s="8"/>
      <c r="E294" s="43"/>
      <c r="F294" s="8"/>
      <c r="G294" s="8"/>
      <c r="H294" s="8"/>
      <c r="I294" s="8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</row>
    <row r="295" ht="25.5" customHeight="1">
      <c r="A295" s="9"/>
      <c r="B295" s="8"/>
      <c r="C295" s="8"/>
      <c r="D295" s="8"/>
      <c r="E295" s="43"/>
      <c r="F295" s="8"/>
      <c r="G295" s="8"/>
      <c r="H295" s="8"/>
      <c r="I295" s="8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</row>
    <row r="296" ht="25.5" customHeight="1">
      <c r="A296" s="9"/>
      <c r="B296" s="8"/>
      <c r="C296" s="8"/>
      <c r="D296" s="8"/>
      <c r="E296" s="43"/>
      <c r="F296" s="8"/>
      <c r="G296" s="8"/>
      <c r="H296" s="8"/>
      <c r="I296" s="8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</row>
    <row r="297" ht="25.5" customHeight="1">
      <c r="A297" s="9"/>
      <c r="B297" s="8"/>
      <c r="C297" s="8"/>
      <c r="D297" s="8"/>
      <c r="E297" s="43"/>
      <c r="F297" s="8"/>
      <c r="G297" s="8"/>
      <c r="H297" s="8"/>
      <c r="I297" s="8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</row>
    <row r="298" ht="25.5" customHeight="1">
      <c r="A298" s="9"/>
      <c r="B298" s="8"/>
      <c r="C298" s="8"/>
      <c r="D298" s="8"/>
      <c r="E298" s="43"/>
      <c r="F298" s="8"/>
      <c r="G298" s="8"/>
      <c r="H298" s="8"/>
      <c r="I298" s="8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</row>
    <row r="299" ht="25.5" customHeight="1">
      <c r="A299" s="9"/>
      <c r="B299" s="8"/>
      <c r="C299" s="8"/>
      <c r="D299" s="8"/>
      <c r="E299" s="43"/>
      <c r="F299" s="8"/>
      <c r="G299" s="8"/>
      <c r="H299" s="8"/>
      <c r="I299" s="8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</row>
    <row r="300" ht="25.5" customHeight="1">
      <c r="A300" s="9"/>
      <c r="B300" s="8"/>
      <c r="C300" s="8"/>
      <c r="D300" s="8"/>
      <c r="E300" s="43"/>
      <c r="F300" s="8"/>
      <c r="G300" s="8"/>
      <c r="H300" s="8"/>
      <c r="I300" s="8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</row>
    <row r="301" ht="25.5" customHeight="1">
      <c r="A301" s="9"/>
      <c r="B301" s="8"/>
      <c r="C301" s="8"/>
      <c r="D301" s="8"/>
      <c r="E301" s="43"/>
      <c r="F301" s="8"/>
      <c r="G301" s="8"/>
      <c r="H301" s="8"/>
      <c r="I301" s="8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</row>
    <row r="302" ht="25.5" customHeight="1">
      <c r="A302" s="9"/>
      <c r="B302" s="8"/>
      <c r="C302" s="8"/>
      <c r="D302" s="8"/>
      <c r="E302" s="43"/>
      <c r="F302" s="8"/>
      <c r="G302" s="8"/>
      <c r="H302" s="8"/>
      <c r="I302" s="8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</row>
    <row r="303" ht="25.5" customHeight="1">
      <c r="A303" s="9"/>
      <c r="B303" s="8"/>
      <c r="C303" s="8"/>
      <c r="D303" s="8"/>
      <c r="E303" s="43"/>
      <c r="F303" s="8"/>
      <c r="G303" s="8"/>
      <c r="H303" s="8"/>
      <c r="I303" s="8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</row>
    <row r="304" ht="25.5" customHeight="1">
      <c r="A304" s="9"/>
      <c r="B304" s="8"/>
      <c r="C304" s="8"/>
      <c r="D304" s="8"/>
      <c r="E304" s="43"/>
      <c r="F304" s="8"/>
      <c r="G304" s="8"/>
      <c r="H304" s="8"/>
      <c r="I304" s="8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</row>
    <row r="305" ht="25.5" customHeight="1">
      <c r="A305" s="9"/>
      <c r="B305" s="8"/>
      <c r="C305" s="8"/>
      <c r="D305" s="8"/>
      <c r="E305" s="43"/>
      <c r="F305" s="8"/>
      <c r="G305" s="8"/>
      <c r="H305" s="8"/>
      <c r="I305" s="8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</row>
    <row r="306" ht="25.5" customHeight="1">
      <c r="A306" s="9"/>
      <c r="B306" s="8"/>
      <c r="C306" s="8"/>
      <c r="D306" s="8"/>
      <c r="E306" s="43"/>
      <c r="F306" s="8"/>
      <c r="G306" s="8"/>
      <c r="H306" s="8"/>
      <c r="I306" s="8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</row>
    <row r="307" ht="25.5" customHeight="1">
      <c r="A307" s="9"/>
      <c r="B307" s="8"/>
      <c r="C307" s="8"/>
      <c r="D307" s="8"/>
      <c r="E307" s="43"/>
      <c r="F307" s="8"/>
      <c r="G307" s="8"/>
      <c r="H307" s="8"/>
      <c r="I307" s="8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</row>
    <row r="308" ht="25.5" customHeight="1">
      <c r="A308" s="9"/>
      <c r="B308" s="8"/>
      <c r="C308" s="8"/>
      <c r="D308" s="8"/>
      <c r="E308" s="43"/>
      <c r="F308" s="8"/>
      <c r="G308" s="8"/>
      <c r="H308" s="8"/>
      <c r="I308" s="8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</row>
    <row r="309" ht="25.5" customHeight="1">
      <c r="A309" s="9"/>
      <c r="B309" s="8"/>
      <c r="C309" s="8"/>
      <c r="D309" s="8"/>
      <c r="E309" s="43"/>
      <c r="F309" s="8"/>
      <c r="G309" s="8"/>
      <c r="H309" s="8"/>
      <c r="I309" s="8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</row>
    <row r="310" ht="25.5" customHeight="1">
      <c r="A310" s="9"/>
      <c r="B310" s="8"/>
      <c r="C310" s="8"/>
      <c r="D310" s="8"/>
      <c r="E310" s="43"/>
      <c r="F310" s="8"/>
      <c r="G310" s="8"/>
      <c r="H310" s="8"/>
      <c r="I310" s="8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</row>
    <row r="311" ht="25.5" customHeight="1">
      <c r="A311" s="9"/>
      <c r="B311" s="8"/>
      <c r="C311" s="8"/>
      <c r="D311" s="8"/>
      <c r="E311" s="43"/>
      <c r="F311" s="8"/>
      <c r="G311" s="8"/>
      <c r="H311" s="8"/>
      <c r="I311" s="8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</row>
    <row r="312" ht="25.5" customHeight="1">
      <c r="A312" s="9"/>
      <c r="B312" s="8"/>
      <c r="C312" s="8"/>
      <c r="D312" s="8"/>
      <c r="E312" s="43"/>
      <c r="F312" s="8"/>
      <c r="G312" s="8"/>
      <c r="H312" s="8"/>
      <c r="I312" s="8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</row>
    <row r="313" ht="25.5" customHeight="1">
      <c r="A313" s="9"/>
      <c r="B313" s="8"/>
      <c r="C313" s="8"/>
      <c r="D313" s="8"/>
      <c r="E313" s="43"/>
      <c r="F313" s="8"/>
      <c r="G313" s="8"/>
      <c r="H313" s="8"/>
      <c r="I313" s="8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</row>
    <row r="314" ht="25.5" customHeight="1">
      <c r="A314" s="9"/>
      <c r="B314" s="8"/>
      <c r="C314" s="8"/>
      <c r="D314" s="8"/>
      <c r="E314" s="43"/>
      <c r="F314" s="8"/>
      <c r="G314" s="8"/>
      <c r="H314" s="8"/>
      <c r="I314" s="8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</row>
    <row r="315" ht="25.5" customHeight="1">
      <c r="A315" s="9"/>
      <c r="B315" s="8"/>
      <c r="C315" s="8"/>
      <c r="D315" s="8"/>
      <c r="E315" s="43"/>
      <c r="F315" s="8"/>
      <c r="G315" s="8"/>
      <c r="H315" s="8"/>
      <c r="I315" s="8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</row>
    <row r="316" ht="25.5" customHeight="1">
      <c r="A316" s="9"/>
      <c r="B316" s="8"/>
      <c r="C316" s="8"/>
      <c r="D316" s="8"/>
      <c r="E316" s="43"/>
      <c r="F316" s="8"/>
      <c r="G316" s="8"/>
      <c r="H316" s="8"/>
      <c r="I316" s="8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</row>
    <row r="317" ht="25.5" customHeight="1">
      <c r="A317" s="9"/>
      <c r="B317" s="8"/>
      <c r="C317" s="8"/>
      <c r="D317" s="8"/>
      <c r="E317" s="43"/>
      <c r="F317" s="8"/>
      <c r="G317" s="8"/>
      <c r="H317" s="8"/>
      <c r="I317" s="8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</row>
    <row r="318" ht="25.5" customHeight="1">
      <c r="A318" s="9"/>
      <c r="B318" s="8"/>
      <c r="C318" s="8"/>
      <c r="D318" s="8"/>
      <c r="E318" s="43"/>
      <c r="F318" s="8"/>
      <c r="G318" s="8"/>
      <c r="H318" s="8"/>
      <c r="I318" s="8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</row>
    <row r="319" ht="25.5" customHeight="1">
      <c r="A319" s="9"/>
      <c r="B319" s="8"/>
      <c r="C319" s="8"/>
      <c r="D319" s="8"/>
      <c r="E319" s="43"/>
      <c r="F319" s="8"/>
      <c r="G319" s="8"/>
      <c r="H319" s="8"/>
      <c r="I319" s="8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</row>
    <row r="320" ht="25.5" customHeight="1">
      <c r="A320" s="9"/>
      <c r="B320" s="8"/>
      <c r="C320" s="8"/>
      <c r="D320" s="8"/>
      <c r="E320" s="43"/>
      <c r="F320" s="8"/>
      <c r="G320" s="8"/>
      <c r="H320" s="8"/>
      <c r="I320" s="8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</row>
    <row r="321" ht="25.5" customHeight="1">
      <c r="A321" s="9"/>
      <c r="B321" s="8"/>
      <c r="C321" s="8"/>
      <c r="D321" s="8"/>
      <c r="E321" s="43"/>
      <c r="F321" s="8"/>
      <c r="G321" s="8"/>
      <c r="H321" s="8"/>
      <c r="I321" s="8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</row>
    <row r="322" ht="25.5" customHeight="1">
      <c r="A322" s="9"/>
      <c r="B322" s="8"/>
      <c r="C322" s="8"/>
      <c r="D322" s="8"/>
      <c r="E322" s="43"/>
      <c r="F322" s="8"/>
      <c r="G322" s="8"/>
      <c r="H322" s="8"/>
      <c r="I322" s="8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</row>
    <row r="323" ht="25.5" customHeight="1">
      <c r="A323" s="9"/>
      <c r="B323" s="8"/>
      <c r="C323" s="8"/>
      <c r="D323" s="8"/>
      <c r="E323" s="43"/>
      <c r="F323" s="8"/>
      <c r="G323" s="8"/>
      <c r="H323" s="8"/>
      <c r="I323" s="8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</row>
    <row r="324" ht="25.5" customHeight="1">
      <c r="A324" s="9"/>
      <c r="B324" s="8"/>
      <c r="C324" s="8"/>
      <c r="D324" s="8"/>
      <c r="E324" s="43"/>
      <c r="F324" s="8"/>
      <c r="G324" s="8"/>
      <c r="H324" s="8"/>
      <c r="I324" s="8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</row>
    <row r="325" ht="25.5" customHeight="1">
      <c r="A325" s="9"/>
      <c r="B325" s="8"/>
      <c r="C325" s="8"/>
      <c r="D325" s="8"/>
      <c r="E325" s="43"/>
      <c r="F325" s="8"/>
      <c r="G325" s="8"/>
      <c r="H325" s="8"/>
      <c r="I325" s="8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</row>
    <row r="326" ht="25.5" customHeight="1">
      <c r="A326" s="9"/>
      <c r="B326" s="8"/>
      <c r="C326" s="8"/>
      <c r="D326" s="8"/>
      <c r="E326" s="43"/>
      <c r="F326" s="8"/>
      <c r="G326" s="8"/>
      <c r="H326" s="8"/>
      <c r="I326" s="8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</row>
    <row r="327" ht="25.5" customHeight="1">
      <c r="A327" s="9"/>
      <c r="B327" s="8"/>
      <c r="C327" s="8"/>
      <c r="D327" s="8"/>
      <c r="E327" s="43"/>
      <c r="F327" s="8"/>
      <c r="G327" s="8"/>
      <c r="H327" s="8"/>
      <c r="I327" s="8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</row>
    <row r="328" ht="25.5" customHeight="1">
      <c r="A328" s="9"/>
      <c r="B328" s="8"/>
      <c r="C328" s="8"/>
      <c r="D328" s="8"/>
      <c r="E328" s="43"/>
      <c r="F328" s="8"/>
      <c r="G328" s="8"/>
      <c r="H328" s="8"/>
      <c r="I328" s="8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</row>
    <row r="329" ht="25.5" customHeight="1">
      <c r="A329" s="9"/>
      <c r="B329" s="8"/>
      <c r="C329" s="8"/>
      <c r="D329" s="8"/>
      <c r="E329" s="43"/>
      <c r="F329" s="8"/>
      <c r="G329" s="8"/>
      <c r="H329" s="8"/>
      <c r="I329" s="8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</row>
    <row r="330" ht="25.5" customHeight="1">
      <c r="A330" s="9"/>
      <c r="B330" s="8"/>
      <c r="C330" s="8"/>
      <c r="D330" s="8"/>
      <c r="E330" s="43"/>
      <c r="F330" s="8"/>
      <c r="G330" s="8"/>
      <c r="H330" s="8"/>
      <c r="I330" s="8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</row>
    <row r="331" ht="25.5" customHeight="1">
      <c r="A331" s="9"/>
      <c r="B331" s="8"/>
      <c r="C331" s="8"/>
      <c r="D331" s="8"/>
      <c r="E331" s="43"/>
      <c r="F331" s="8"/>
      <c r="G331" s="8"/>
      <c r="H331" s="8"/>
      <c r="I331" s="8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</row>
    <row r="332" ht="25.5" customHeight="1">
      <c r="A332" s="9"/>
      <c r="B332" s="8"/>
      <c r="C332" s="8"/>
      <c r="D332" s="8"/>
      <c r="E332" s="43"/>
      <c r="F332" s="8"/>
      <c r="G332" s="8"/>
      <c r="H332" s="8"/>
      <c r="I332" s="8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</row>
    <row r="333" ht="25.5" customHeight="1">
      <c r="A333" s="9"/>
      <c r="B333" s="8"/>
      <c r="C333" s="8"/>
      <c r="D333" s="8"/>
      <c r="E333" s="43"/>
      <c r="F333" s="8"/>
      <c r="G333" s="8"/>
      <c r="H333" s="8"/>
      <c r="I333" s="8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</row>
    <row r="334" ht="25.5" customHeight="1">
      <c r="A334" s="9"/>
      <c r="B334" s="8"/>
      <c r="C334" s="8"/>
      <c r="D334" s="8"/>
      <c r="E334" s="43"/>
      <c r="F334" s="8"/>
      <c r="G334" s="8"/>
      <c r="H334" s="8"/>
      <c r="I334" s="8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</row>
    <row r="335" ht="25.5" customHeight="1">
      <c r="A335" s="9"/>
      <c r="B335" s="8"/>
      <c r="C335" s="8"/>
      <c r="D335" s="8"/>
      <c r="E335" s="43"/>
      <c r="F335" s="8"/>
      <c r="G335" s="8"/>
      <c r="H335" s="8"/>
      <c r="I335" s="8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</row>
    <row r="336" ht="25.5" customHeight="1">
      <c r="A336" s="9"/>
      <c r="B336" s="8"/>
      <c r="C336" s="8"/>
      <c r="D336" s="8"/>
      <c r="E336" s="43"/>
      <c r="F336" s="8"/>
      <c r="G336" s="8"/>
      <c r="H336" s="8"/>
      <c r="I336" s="8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</row>
    <row r="337" ht="25.5" customHeight="1">
      <c r="A337" s="9"/>
      <c r="B337" s="8"/>
      <c r="C337" s="8"/>
      <c r="D337" s="8"/>
      <c r="E337" s="43"/>
      <c r="F337" s="8"/>
      <c r="G337" s="8"/>
      <c r="H337" s="8"/>
      <c r="I337" s="8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</row>
    <row r="338" ht="25.5" customHeight="1">
      <c r="A338" s="9"/>
      <c r="B338" s="8"/>
      <c r="C338" s="8"/>
      <c r="D338" s="8"/>
      <c r="E338" s="43"/>
      <c r="F338" s="8"/>
      <c r="G338" s="8"/>
      <c r="H338" s="8"/>
      <c r="I338" s="8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</row>
    <row r="339" ht="25.5" customHeight="1">
      <c r="A339" s="9"/>
      <c r="B339" s="8"/>
      <c r="C339" s="8"/>
      <c r="D339" s="8"/>
      <c r="E339" s="43"/>
      <c r="F339" s="8"/>
      <c r="G339" s="8"/>
      <c r="H339" s="8"/>
      <c r="I339" s="8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</row>
    <row r="340" ht="25.5" customHeight="1">
      <c r="A340" s="9"/>
      <c r="B340" s="8"/>
      <c r="C340" s="8"/>
      <c r="D340" s="8"/>
      <c r="E340" s="43"/>
      <c r="F340" s="8"/>
      <c r="G340" s="8"/>
      <c r="H340" s="8"/>
      <c r="I340" s="8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</row>
    <row r="341" ht="25.5" customHeight="1">
      <c r="A341" s="9"/>
      <c r="B341" s="8"/>
      <c r="C341" s="8"/>
      <c r="D341" s="8"/>
      <c r="E341" s="43"/>
      <c r="F341" s="8"/>
      <c r="G341" s="8"/>
      <c r="H341" s="8"/>
      <c r="I341" s="8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</row>
    <row r="342" ht="25.5" customHeight="1">
      <c r="A342" s="9"/>
      <c r="B342" s="8"/>
      <c r="C342" s="8"/>
      <c r="D342" s="8"/>
      <c r="E342" s="43"/>
      <c r="F342" s="8"/>
      <c r="G342" s="8"/>
      <c r="H342" s="8"/>
      <c r="I342" s="8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</row>
    <row r="343" ht="25.5" customHeight="1">
      <c r="A343" s="9"/>
      <c r="B343" s="8"/>
      <c r="C343" s="8"/>
      <c r="D343" s="8"/>
      <c r="E343" s="43"/>
      <c r="F343" s="8"/>
      <c r="G343" s="8"/>
      <c r="H343" s="8"/>
      <c r="I343" s="8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</row>
    <row r="344" ht="25.5" customHeight="1">
      <c r="A344" s="9"/>
      <c r="B344" s="8"/>
      <c r="C344" s="8"/>
      <c r="D344" s="8"/>
      <c r="E344" s="43"/>
      <c r="F344" s="8"/>
      <c r="G344" s="8"/>
      <c r="H344" s="8"/>
      <c r="I344" s="8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</row>
    <row r="345" ht="25.5" customHeight="1">
      <c r="A345" s="9"/>
      <c r="B345" s="8"/>
      <c r="C345" s="8"/>
      <c r="D345" s="8"/>
      <c r="E345" s="43"/>
      <c r="F345" s="8"/>
      <c r="G345" s="8"/>
      <c r="H345" s="8"/>
      <c r="I345" s="8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</row>
    <row r="346" ht="25.5" customHeight="1">
      <c r="A346" s="9"/>
      <c r="B346" s="8"/>
      <c r="C346" s="8"/>
      <c r="D346" s="8"/>
      <c r="E346" s="43"/>
      <c r="F346" s="8"/>
      <c r="G346" s="8"/>
      <c r="H346" s="8"/>
      <c r="I346" s="8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</row>
    <row r="347" ht="25.5" customHeight="1">
      <c r="A347" s="9"/>
      <c r="B347" s="8"/>
      <c r="C347" s="8"/>
      <c r="D347" s="8"/>
      <c r="E347" s="43"/>
      <c r="F347" s="8"/>
      <c r="G347" s="8"/>
      <c r="H347" s="8"/>
      <c r="I347" s="8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</row>
    <row r="348" ht="25.5" customHeight="1">
      <c r="A348" s="9"/>
      <c r="B348" s="8"/>
      <c r="C348" s="8"/>
      <c r="D348" s="8"/>
      <c r="E348" s="43"/>
      <c r="F348" s="8"/>
      <c r="G348" s="8"/>
      <c r="H348" s="8"/>
      <c r="I348" s="8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</row>
    <row r="349" ht="25.5" customHeight="1">
      <c r="A349" s="9"/>
      <c r="B349" s="8"/>
      <c r="C349" s="8"/>
      <c r="D349" s="8"/>
      <c r="E349" s="43"/>
      <c r="F349" s="8"/>
      <c r="G349" s="8"/>
      <c r="H349" s="8"/>
      <c r="I349" s="8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</row>
    <row r="350" ht="25.5" customHeight="1">
      <c r="A350" s="9"/>
      <c r="B350" s="8"/>
      <c r="C350" s="8"/>
      <c r="D350" s="8"/>
      <c r="E350" s="43"/>
      <c r="F350" s="8"/>
      <c r="G350" s="8"/>
      <c r="H350" s="8"/>
      <c r="I350" s="8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</row>
    <row r="351" ht="25.5" customHeight="1">
      <c r="A351" s="9"/>
      <c r="B351" s="8"/>
      <c r="C351" s="8"/>
      <c r="D351" s="8"/>
      <c r="E351" s="43"/>
      <c r="F351" s="8"/>
      <c r="G351" s="8"/>
      <c r="H351" s="8"/>
      <c r="I351" s="8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</row>
    <row r="352" ht="25.5" customHeight="1">
      <c r="A352" s="9"/>
      <c r="B352" s="8"/>
      <c r="C352" s="8"/>
      <c r="D352" s="8"/>
      <c r="E352" s="43"/>
      <c r="F352" s="8"/>
      <c r="G352" s="8"/>
      <c r="H352" s="8"/>
      <c r="I352" s="8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</row>
    <row r="353" ht="25.5" customHeight="1">
      <c r="A353" s="9"/>
      <c r="B353" s="8"/>
      <c r="C353" s="8"/>
      <c r="D353" s="8"/>
      <c r="E353" s="43"/>
      <c r="F353" s="8"/>
      <c r="G353" s="8"/>
      <c r="H353" s="8"/>
      <c r="I353" s="8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</row>
    <row r="354" ht="25.5" customHeight="1">
      <c r="A354" s="9"/>
      <c r="B354" s="8"/>
      <c r="C354" s="8"/>
      <c r="D354" s="8"/>
      <c r="E354" s="43"/>
      <c r="F354" s="8"/>
      <c r="G354" s="8"/>
      <c r="H354" s="8"/>
      <c r="I354" s="8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</row>
    <row r="355" ht="25.5" customHeight="1">
      <c r="A355" s="9"/>
      <c r="B355" s="8"/>
      <c r="C355" s="8"/>
      <c r="D355" s="8"/>
      <c r="E355" s="43"/>
      <c r="F355" s="8"/>
      <c r="G355" s="8"/>
      <c r="H355" s="8"/>
      <c r="I355" s="8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</row>
    <row r="356" ht="25.5" customHeight="1">
      <c r="A356" s="9"/>
      <c r="B356" s="8"/>
      <c r="C356" s="8"/>
      <c r="D356" s="8"/>
      <c r="E356" s="43"/>
      <c r="F356" s="8"/>
      <c r="G356" s="8"/>
      <c r="H356" s="8"/>
      <c r="I356" s="8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</row>
    <row r="357" ht="25.5" customHeight="1">
      <c r="A357" s="9"/>
      <c r="B357" s="8"/>
      <c r="C357" s="8"/>
      <c r="D357" s="8"/>
      <c r="E357" s="43"/>
      <c r="F357" s="8"/>
      <c r="G357" s="8"/>
      <c r="H357" s="8"/>
      <c r="I357" s="8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</row>
    <row r="358" ht="25.5" customHeight="1">
      <c r="A358" s="9"/>
      <c r="B358" s="8"/>
      <c r="C358" s="8"/>
      <c r="D358" s="8"/>
      <c r="E358" s="43"/>
      <c r="F358" s="8"/>
      <c r="G358" s="8"/>
      <c r="H358" s="8"/>
      <c r="I358" s="8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</row>
    <row r="359" ht="25.5" customHeight="1">
      <c r="A359" s="9"/>
      <c r="B359" s="8"/>
      <c r="C359" s="8"/>
      <c r="D359" s="8"/>
      <c r="E359" s="43"/>
      <c r="F359" s="8"/>
      <c r="G359" s="8"/>
      <c r="H359" s="8"/>
      <c r="I359" s="8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</row>
    <row r="360" ht="25.5" customHeight="1">
      <c r="A360" s="9"/>
      <c r="B360" s="8"/>
      <c r="C360" s="8"/>
      <c r="D360" s="8"/>
      <c r="E360" s="43"/>
      <c r="F360" s="8"/>
      <c r="G360" s="8"/>
      <c r="H360" s="8"/>
      <c r="I360" s="8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</row>
    <row r="361" ht="25.5" customHeight="1">
      <c r="A361" s="9"/>
      <c r="B361" s="8"/>
      <c r="C361" s="8"/>
      <c r="D361" s="8"/>
      <c r="E361" s="43"/>
      <c r="F361" s="8"/>
      <c r="G361" s="8"/>
      <c r="H361" s="8"/>
      <c r="I361" s="8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</row>
    <row r="362" ht="25.5" customHeight="1">
      <c r="A362" s="9"/>
      <c r="B362" s="8"/>
      <c r="C362" s="8"/>
      <c r="D362" s="8"/>
      <c r="E362" s="43"/>
      <c r="F362" s="8"/>
      <c r="G362" s="8"/>
      <c r="H362" s="8"/>
      <c r="I362" s="8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</row>
    <row r="363" ht="25.5" customHeight="1">
      <c r="A363" s="9"/>
      <c r="B363" s="8"/>
      <c r="C363" s="8"/>
      <c r="D363" s="8"/>
      <c r="E363" s="43"/>
      <c r="F363" s="8"/>
      <c r="G363" s="8"/>
      <c r="H363" s="8"/>
      <c r="I363" s="8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</row>
    <row r="364" ht="25.5" customHeight="1">
      <c r="A364" s="9"/>
      <c r="B364" s="8"/>
      <c r="C364" s="8"/>
      <c r="D364" s="8"/>
      <c r="E364" s="43"/>
      <c r="F364" s="8"/>
      <c r="G364" s="8"/>
      <c r="H364" s="8"/>
      <c r="I364" s="8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</row>
    <row r="365" ht="25.5" customHeight="1">
      <c r="A365" s="9"/>
      <c r="B365" s="8"/>
      <c r="C365" s="8"/>
      <c r="D365" s="8"/>
      <c r="E365" s="43"/>
      <c r="F365" s="8"/>
      <c r="G365" s="8"/>
      <c r="H365" s="8"/>
      <c r="I365" s="8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</row>
    <row r="366" ht="25.5" customHeight="1">
      <c r="A366" s="9"/>
      <c r="B366" s="8"/>
      <c r="C366" s="8"/>
      <c r="D366" s="8"/>
      <c r="E366" s="43"/>
      <c r="F366" s="8"/>
      <c r="G366" s="8"/>
      <c r="H366" s="8"/>
      <c r="I366" s="8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</row>
    <row r="367" ht="25.5" customHeight="1">
      <c r="A367" s="9"/>
      <c r="B367" s="8"/>
      <c r="C367" s="8"/>
      <c r="D367" s="8"/>
      <c r="E367" s="43"/>
      <c r="F367" s="8"/>
      <c r="G367" s="8"/>
      <c r="H367" s="8"/>
      <c r="I367" s="8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</row>
    <row r="368" ht="25.5" customHeight="1">
      <c r="A368" s="9"/>
      <c r="B368" s="8"/>
      <c r="C368" s="8"/>
      <c r="D368" s="8"/>
      <c r="E368" s="43"/>
      <c r="F368" s="8"/>
      <c r="G368" s="8"/>
      <c r="H368" s="8"/>
      <c r="I368" s="8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</row>
    <row r="369" ht="25.5" customHeight="1">
      <c r="A369" s="9"/>
      <c r="B369" s="8"/>
      <c r="C369" s="8"/>
      <c r="D369" s="8"/>
      <c r="E369" s="43"/>
      <c r="F369" s="8"/>
      <c r="G369" s="8"/>
      <c r="H369" s="8"/>
      <c r="I369" s="8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</row>
    <row r="370" ht="25.5" customHeight="1">
      <c r="A370" s="9"/>
      <c r="B370" s="8"/>
      <c r="C370" s="8"/>
      <c r="D370" s="8"/>
      <c r="E370" s="43"/>
      <c r="F370" s="8"/>
      <c r="G370" s="8"/>
      <c r="H370" s="8"/>
      <c r="I370" s="8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</row>
    <row r="371" ht="25.5" customHeight="1">
      <c r="A371" s="9"/>
      <c r="B371" s="8"/>
      <c r="C371" s="8"/>
      <c r="D371" s="8"/>
      <c r="E371" s="43"/>
      <c r="F371" s="8"/>
      <c r="G371" s="8"/>
      <c r="H371" s="8"/>
      <c r="I371" s="8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</row>
    <row r="372" ht="25.5" customHeight="1">
      <c r="A372" s="9"/>
      <c r="B372" s="8"/>
      <c r="C372" s="8"/>
      <c r="D372" s="8"/>
      <c r="E372" s="43"/>
      <c r="F372" s="8"/>
      <c r="G372" s="8"/>
      <c r="H372" s="8"/>
      <c r="I372" s="8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</row>
    <row r="373" ht="25.5" customHeight="1">
      <c r="A373" s="9"/>
      <c r="B373" s="8"/>
      <c r="C373" s="8"/>
      <c r="D373" s="8"/>
      <c r="E373" s="43"/>
      <c r="F373" s="8"/>
      <c r="G373" s="8"/>
      <c r="H373" s="8"/>
      <c r="I373" s="8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</row>
    <row r="374" ht="25.5" customHeight="1">
      <c r="A374" s="9"/>
      <c r="B374" s="8"/>
      <c r="C374" s="8"/>
      <c r="D374" s="8"/>
      <c r="E374" s="43"/>
      <c r="F374" s="8"/>
      <c r="G374" s="8"/>
      <c r="H374" s="8"/>
      <c r="I374" s="8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</row>
    <row r="375" ht="25.5" customHeight="1">
      <c r="A375" s="9"/>
      <c r="B375" s="8"/>
      <c r="C375" s="8"/>
      <c r="D375" s="8"/>
      <c r="E375" s="43"/>
      <c r="F375" s="8"/>
      <c r="G375" s="8"/>
      <c r="H375" s="8"/>
      <c r="I375" s="8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</row>
    <row r="376" ht="25.5" customHeight="1">
      <c r="A376" s="9"/>
      <c r="B376" s="8"/>
      <c r="C376" s="8"/>
      <c r="D376" s="8"/>
      <c r="E376" s="43"/>
      <c r="F376" s="8"/>
      <c r="G376" s="8"/>
      <c r="H376" s="8"/>
      <c r="I376" s="8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</row>
    <row r="377" ht="25.5" customHeight="1">
      <c r="A377" s="9"/>
      <c r="B377" s="8"/>
      <c r="C377" s="8"/>
      <c r="D377" s="8"/>
      <c r="E377" s="43"/>
      <c r="F377" s="8"/>
      <c r="G377" s="8"/>
      <c r="H377" s="8"/>
      <c r="I377" s="8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</row>
    <row r="378" ht="25.5" customHeight="1">
      <c r="A378" s="9"/>
      <c r="B378" s="8"/>
      <c r="C378" s="8"/>
      <c r="D378" s="8"/>
      <c r="E378" s="43"/>
      <c r="F378" s="8"/>
      <c r="G378" s="8"/>
      <c r="H378" s="8"/>
      <c r="I378" s="8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</row>
    <row r="379" ht="25.5" customHeight="1">
      <c r="A379" s="9"/>
      <c r="B379" s="8"/>
      <c r="C379" s="8"/>
      <c r="D379" s="8"/>
      <c r="E379" s="43"/>
      <c r="F379" s="8"/>
      <c r="G379" s="8"/>
      <c r="H379" s="8"/>
      <c r="I379" s="8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</row>
    <row r="380" ht="25.5" customHeight="1">
      <c r="A380" s="9"/>
      <c r="B380" s="8"/>
      <c r="C380" s="8"/>
      <c r="D380" s="8"/>
      <c r="E380" s="43"/>
      <c r="F380" s="8"/>
      <c r="G380" s="8"/>
      <c r="H380" s="8"/>
      <c r="I380" s="8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</row>
    <row r="381" ht="25.5" customHeight="1">
      <c r="A381" s="9"/>
      <c r="B381" s="8"/>
      <c r="C381" s="8"/>
      <c r="D381" s="8"/>
      <c r="E381" s="43"/>
      <c r="F381" s="8"/>
      <c r="G381" s="8"/>
      <c r="H381" s="8"/>
      <c r="I381" s="8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</row>
    <row r="382" ht="25.5" customHeight="1">
      <c r="A382" s="9"/>
      <c r="B382" s="8"/>
      <c r="C382" s="8"/>
      <c r="D382" s="8"/>
      <c r="E382" s="43"/>
      <c r="F382" s="8"/>
      <c r="G382" s="8"/>
      <c r="H382" s="8"/>
      <c r="I382" s="8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</row>
    <row r="383" ht="25.5" customHeight="1">
      <c r="A383" s="9"/>
      <c r="B383" s="8"/>
      <c r="C383" s="8"/>
      <c r="D383" s="8"/>
      <c r="E383" s="43"/>
      <c r="F383" s="8"/>
      <c r="G383" s="8"/>
      <c r="H383" s="8"/>
      <c r="I383" s="8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</row>
    <row r="384" ht="25.5" customHeight="1">
      <c r="A384" s="9"/>
      <c r="B384" s="8"/>
      <c r="C384" s="8"/>
      <c r="D384" s="8"/>
      <c r="E384" s="43"/>
      <c r="F384" s="8"/>
      <c r="G384" s="8"/>
      <c r="H384" s="8"/>
      <c r="I384" s="8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</row>
    <row r="385" ht="25.5" customHeight="1">
      <c r="A385" s="9"/>
      <c r="B385" s="8"/>
      <c r="C385" s="8"/>
      <c r="D385" s="8"/>
      <c r="E385" s="43"/>
      <c r="F385" s="8"/>
      <c r="G385" s="8"/>
      <c r="H385" s="8"/>
      <c r="I385" s="8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</row>
    <row r="386" ht="25.5" customHeight="1">
      <c r="A386" s="9"/>
      <c r="B386" s="8"/>
      <c r="C386" s="8"/>
      <c r="D386" s="8"/>
      <c r="E386" s="43"/>
      <c r="F386" s="8"/>
      <c r="G386" s="8"/>
      <c r="H386" s="8"/>
      <c r="I386" s="8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</row>
    <row r="387" ht="25.5" customHeight="1">
      <c r="A387" s="9"/>
      <c r="B387" s="8"/>
      <c r="C387" s="8"/>
      <c r="D387" s="8"/>
      <c r="E387" s="43"/>
      <c r="F387" s="8"/>
      <c r="G387" s="8"/>
      <c r="H387" s="8"/>
      <c r="I387" s="8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</row>
    <row r="388" ht="25.5" customHeight="1">
      <c r="A388" s="9"/>
      <c r="B388" s="8"/>
      <c r="C388" s="8"/>
      <c r="D388" s="8"/>
      <c r="E388" s="43"/>
      <c r="F388" s="8"/>
      <c r="G388" s="8"/>
      <c r="H388" s="8"/>
      <c r="I388" s="8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</row>
    <row r="389" ht="25.5" customHeight="1">
      <c r="A389" s="9"/>
      <c r="B389" s="8"/>
      <c r="C389" s="8"/>
      <c r="D389" s="8"/>
      <c r="E389" s="43"/>
      <c r="F389" s="8"/>
      <c r="G389" s="8"/>
      <c r="H389" s="8"/>
      <c r="I389" s="8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</row>
    <row r="390" ht="25.5" customHeight="1">
      <c r="A390" s="9"/>
      <c r="B390" s="8"/>
      <c r="C390" s="8"/>
      <c r="D390" s="8"/>
      <c r="E390" s="43"/>
      <c r="F390" s="8"/>
      <c r="G390" s="8"/>
      <c r="H390" s="8"/>
      <c r="I390" s="8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</row>
    <row r="391" ht="25.5" customHeight="1">
      <c r="A391" s="9"/>
      <c r="B391" s="8"/>
      <c r="C391" s="8"/>
      <c r="D391" s="8"/>
      <c r="E391" s="43"/>
      <c r="F391" s="8"/>
      <c r="G391" s="8"/>
      <c r="H391" s="8"/>
      <c r="I391" s="8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</row>
    <row r="392" ht="25.5" customHeight="1">
      <c r="A392" s="9"/>
      <c r="B392" s="8"/>
      <c r="C392" s="8"/>
      <c r="D392" s="8"/>
      <c r="E392" s="43"/>
      <c r="F392" s="8"/>
      <c r="G392" s="8"/>
      <c r="H392" s="8"/>
      <c r="I392" s="8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</row>
    <row r="393" ht="25.5" customHeight="1">
      <c r="A393" s="9"/>
      <c r="B393" s="8"/>
      <c r="C393" s="8"/>
      <c r="D393" s="8"/>
      <c r="E393" s="43"/>
      <c r="F393" s="8"/>
      <c r="G393" s="8"/>
      <c r="H393" s="8"/>
      <c r="I393" s="8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</row>
    <row r="394" ht="25.5" customHeight="1">
      <c r="A394" s="9"/>
      <c r="B394" s="8"/>
      <c r="C394" s="8"/>
      <c r="D394" s="8"/>
      <c r="E394" s="43"/>
      <c r="F394" s="8"/>
      <c r="G394" s="8"/>
      <c r="H394" s="8"/>
      <c r="I394" s="8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</row>
    <row r="395" ht="25.5" customHeight="1">
      <c r="A395" s="9"/>
      <c r="B395" s="8"/>
      <c r="C395" s="8"/>
      <c r="D395" s="8"/>
      <c r="E395" s="43"/>
      <c r="F395" s="8"/>
      <c r="G395" s="8"/>
      <c r="H395" s="8"/>
      <c r="I395" s="8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</row>
    <row r="396" ht="25.5" customHeight="1">
      <c r="A396" s="9"/>
      <c r="B396" s="8"/>
      <c r="C396" s="8"/>
      <c r="D396" s="8"/>
      <c r="E396" s="43"/>
      <c r="F396" s="8"/>
      <c r="G396" s="8"/>
      <c r="H396" s="8"/>
      <c r="I396" s="8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</row>
    <row r="397" ht="25.5" customHeight="1">
      <c r="A397" s="9"/>
      <c r="B397" s="8"/>
      <c r="C397" s="8"/>
      <c r="D397" s="8"/>
      <c r="E397" s="43"/>
      <c r="F397" s="8"/>
      <c r="G397" s="8"/>
      <c r="H397" s="8"/>
      <c r="I397" s="8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</row>
    <row r="398" ht="25.5" customHeight="1">
      <c r="A398" s="9"/>
      <c r="B398" s="8"/>
      <c r="C398" s="8"/>
      <c r="D398" s="8"/>
      <c r="E398" s="43"/>
      <c r="F398" s="8"/>
      <c r="G398" s="8"/>
      <c r="H398" s="8"/>
      <c r="I398" s="8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</row>
    <row r="399" ht="25.5" customHeight="1">
      <c r="A399" s="9"/>
      <c r="B399" s="8"/>
      <c r="C399" s="8"/>
      <c r="D399" s="8"/>
      <c r="E399" s="43"/>
      <c r="F399" s="8"/>
      <c r="G399" s="8"/>
      <c r="H399" s="8"/>
      <c r="I399" s="8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</row>
    <row r="400" ht="25.5" customHeight="1">
      <c r="A400" s="9"/>
      <c r="B400" s="8"/>
      <c r="C400" s="8"/>
      <c r="D400" s="8"/>
      <c r="E400" s="43"/>
      <c r="F400" s="8"/>
      <c r="G400" s="8"/>
      <c r="H400" s="8"/>
      <c r="I400" s="8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</row>
    <row r="401" ht="25.5" customHeight="1">
      <c r="A401" s="9"/>
      <c r="B401" s="8"/>
      <c r="C401" s="8"/>
      <c r="D401" s="8"/>
      <c r="E401" s="43"/>
      <c r="F401" s="8"/>
      <c r="G401" s="8"/>
      <c r="H401" s="8"/>
      <c r="I401" s="8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</row>
    <row r="402" ht="25.5" customHeight="1">
      <c r="A402" s="9"/>
      <c r="B402" s="8"/>
      <c r="C402" s="8"/>
      <c r="D402" s="8"/>
      <c r="E402" s="43"/>
      <c r="F402" s="8"/>
      <c r="G402" s="8"/>
      <c r="H402" s="8"/>
      <c r="I402" s="8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</row>
    <row r="403" ht="25.5" customHeight="1">
      <c r="A403" s="9"/>
      <c r="B403" s="8"/>
      <c r="C403" s="8"/>
      <c r="D403" s="8"/>
      <c r="E403" s="43"/>
      <c r="F403" s="8"/>
      <c r="G403" s="8"/>
      <c r="H403" s="8"/>
      <c r="I403" s="8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</row>
    <row r="404" ht="25.5" customHeight="1">
      <c r="A404" s="9"/>
      <c r="B404" s="8"/>
      <c r="C404" s="8"/>
      <c r="D404" s="8"/>
      <c r="E404" s="43"/>
      <c r="F404" s="8"/>
      <c r="G404" s="8"/>
      <c r="H404" s="8"/>
      <c r="I404" s="8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</row>
    <row r="405" ht="25.5" customHeight="1">
      <c r="A405" s="9"/>
      <c r="B405" s="8"/>
      <c r="C405" s="8"/>
      <c r="D405" s="8"/>
      <c r="E405" s="43"/>
      <c r="F405" s="8"/>
      <c r="G405" s="8"/>
      <c r="H405" s="8"/>
      <c r="I405" s="8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</row>
    <row r="406" ht="25.5" customHeight="1">
      <c r="A406" s="9"/>
      <c r="B406" s="8"/>
      <c r="C406" s="8"/>
      <c r="D406" s="8"/>
      <c r="E406" s="43"/>
      <c r="F406" s="8"/>
      <c r="G406" s="8"/>
      <c r="H406" s="8"/>
      <c r="I406" s="8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</row>
    <row r="407" ht="25.5" customHeight="1">
      <c r="A407" s="9"/>
      <c r="B407" s="8"/>
      <c r="C407" s="8"/>
      <c r="D407" s="8"/>
      <c r="E407" s="43"/>
      <c r="F407" s="8"/>
      <c r="G407" s="8"/>
      <c r="H407" s="8"/>
      <c r="I407" s="8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</row>
    <row r="408" ht="25.5" customHeight="1">
      <c r="A408" s="9"/>
      <c r="B408" s="8"/>
      <c r="C408" s="8"/>
      <c r="D408" s="8"/>
      <c r="E408" s="43"/>
      <c r="F408" s="8"/>
      <c r="G408" s="8"/>
      <c r="H408" s="8"/>
      <c r="I408" s="8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</row>
    <row r="409" ht="25.5" customHeight="1">
      <c r="A409" s="9"/>
      <c r="B409" s="8"/>
      <c r="C409" s="8"/>
      <c r="D409" s="8"/>
      <c r="E409" s="43"/>
      <c r="F409" s="8"/>
      <c r="G409" s="8"/>
      <c r="H409" s="8"/>
      <c r="I409" s="8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</row>
    <row r="410" ht="25.5" customHeight="1">
      <c r="A410" s="9"/>
      <c r="B410" s="8"/>
      <c r="C410" s="8"/>
      <c r="D410" s="8"/>
      <c r="E410" s="43"/>
      <c r="F410" s="8"/>
      <c r="G410" s="8"/>
      <c r="H410" s="8"/>
      <c r="I410" s="8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</row>
    <row r="411" ht="25.5" customHeight="1">
      <c r="A411" s="9"/>
      <c r="B411" s="8"/>
      <c r="C411" s="8"/>
      <c r="D411" s="8"/>
      <c r="E411" s="43"/>
      <c r="F411" s="8"/>
      <c r="G411" s="8"/>
      <c r="H411" s="8"/>
      <c r="I411" s="8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</row>
    <row r="412" ht="25.5" customHeight="1">
      <c r="A412" s="9"/>
      <c r="B412" s="8"/>
      <c r="C412" s="8"/>
      <c r="D412" s="8"/>
      <c r="E412" s="43"/>
      <c r="F412" s="8"/>
      <c r="G412" s="8"/>
      <c r="H412" s="8"/>
      <c r="I412" s="8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</row>
    <row r="413" ht="25.5" customHeight="1">
      <c r="A413" s="9"/>
      <c r="B413" s="8"/>
      <c r="C413" s="8"/>
      <c r="D413" s="8"/>
      <c r="E413" s="43"/>
      <c r="F413" s="8"/>
      <c r="G413" s="8"/>
      <c r="H413" s="8"/>
      <c r="I413" s="8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</row>
    <row r="414" ht="25.5" customHeight="1">
      <c r="A414" s="9"/>
      <c r="B414" s="8"/>
      <c r="C414" s="8"/>
      <c r="D414" s="8"/>
      <c r="E414" s="43"/>
      <c r="F414" s="8"/>
      <c r="G414" s="8"/>
      <c r="H414" s="8"/>
      <c r="I414" s="8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</row>
    <row r="415" ht="25.5" customHeight="1">
      <c r="A415" s="9"/>
      <c r="B415" s="8"/>
      <c r="C415" s="8"/>
      <c r="D415" s="8"/>
      <c r="E415" s="43"/>
      <c r="F415" s="8"/>
      <c r="G415" s="8"/>
      <c r="H415" s="8"/>
      <c r="I415" s="8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</row>
    <row r="416" ht="25.5" customHeight="1">
      <c r="A416" s="9"/>
      <c r="B416" s="8"/>
      <c r="C416" s="8"/>
      <c r="D416" s="8"/>
      <c r="E416" s="43"/>
      <c r="F416" s="8"/>
      <c r="G416" s="8"/>
      <c r="H416" s="8"/>
      <c r="I416" s="8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</row>
    <row r="417" ht="25.5" customHeight="1">
      <c r="A417" s="9"/>
      <c r="B417" s="8"/>
      <c r="C417" s="8"/>
      <c r="D417" s="8"/>
      <c r="E417" s="43"/>
      <c r="F417" s="8"/>
      <c r="G417" s="8"/>
      <c r="H417" s="8"/>
      <c r="I417" s="8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</row>
    <row r="418" ht="25.5" customHeight="1">
      <c r="A418" s="9"/>
      <c r="B418" s="8"/>
      <c r="C418" s="8"/>
      <c r="D418" s="8"/>
      <c r="E418" s="43"/>
      <c r="F418" s="8"/>
      <c r="G418" s="8"/>
      <c r="H418" s="8"/>
      <c r="I418" s="8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</row>
    <row r="419" ht="25.5" customHeight="1">
      <c r="A419" s="9"/>
      <c r="B419" s="8"/>
      <c r="C419" s="8"/>
      <c r="D419" s="8"/>
      <c r="E419" s="43"/>
      <c r="F419" s="8"/>
      <c r="G419" s="8"/>
      <c r="H419" s="8"/>
      <c r="I419" s="8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</row>
    <row r="420" ht="25.5" customHeight="1">
      <c r="A420" s="9"/>
      <c r="B420" s="8"/>
      <c r="C420" s="8"/>
      <c r="D420" s="8"/>
      <c r="E420" s="43"/>
      <c r="F420" s="8"/>
      <c r="G420" s="8"/>
      <c r="H420" s="8"/>
      <c r="I420" s="8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</row>
    <row r="421" ht="25.5" customHeight="1">
      <c r="A421" s="9"/>
      <c r="B421" s="8"/>
      <c r="C421" s="8"/>
      <c r="D421" s="8"/>
      <c r="E421" s="43"/>
      <c r="F421" s="8"/>
      <c r="G421" s="8"/>
      <c r="H421" s="8"/>
      <c r="I421" s="8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</row>
    <row r="422" ht="25.5" customHeight="1">
      <c r="A422" s="9"/>
      <c r="B422" s="8"/>
      <c r="C422" s="8"/>
      <c r="D422" s="8"/>
      <c r="E422" s="43"/>
      <c r="F422" s="8"/>
      <c r="G422" s="8"/>
      <c r="H422" s="8"/>
      <c r="I422" s="8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</row>
    <row r="423" ht="25.5" customHeight="1">
      <c r="A423" s="9"/>
      <c r="B423" s="8"/>
      <c r="C423" s="8"/>
      <c r="D423" s="8"/>
      <c r="E423" s="43"/>
      <c r="F423" s="8"/>
      <c r="G423" s="8"/>
      <c r="H423" s="8"/>
      <c r="I423" s="8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</row>
    <row r="424" ht="25.5" customHeight="1">
      <c r="A424" s="9"/>
      <c r="B424" s="8"/>
      <c r="C424" s="8"/>
      <c r="D424" s="8"/>
      <c r="E424" s="43"/>
      <c r="F424" s="8"/>
      <c r="G424" s="8"/>
      <c r="H424" s="8"/>
      <c r="I424" s="8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</row>
    <row r="425" ht="25.5" customHeight="1">
      <c r="A425" s="9"/>
      <c r="B425" s="8"/>
      <c r="C425" s="8"/>
      <c r="D425" s="8"/>
      <c r="E425" s="43"/>
      <c r="F425" s="8"/>
      <c r="G425" s="8"/>
      <c r="H425" s="8"/>
      <c r="I425" s="8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</row>
    <row r="426" ht="25.5" customHeight="1">
      <c r="A426" s="9"/>
      <c r="B426" s="8"/>
      <c r="C426" s="8"/>
      <c r="D426" s="8"/>
      <c r="E426" s="43"/>
      <c r="F426" s="8"/>
      <c r="G426" s="8"/>
      <c r="H426" s="8"/>
      <c r="I426" s="8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</row>
    <row r="427" ht="25.5" customHeight="1">
      <c r="A427" s="9"/>
      <c r="B427" s="8"/>
      <c r="C427" s="8"/>
      <c r="D427" s="8"/>
      <c r="E427" s="43"/>
      <c r="F427" s="8"/>
      <c r="G427" s="8"/>
      <c r="H427" s="8"/>
      <c r="I427" s="8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</row>
    <row r="428" ht="25.5" customHeight="1">
      <c r="A428" s="9"/>
      <c r="B428" s="8"/>
      <c r="C428" s="8"/>
      <c r="D428" s="8"/>
      <c r="E428" s="43"/>
      <c r="F428" s="8"/>
      <c r="G428" s="8"/>
      <c r="H428" s="8"/>
      <c r="I428" s="8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</row>
    <row r="429" ht="25.5" customHeight="1">
      <c r="A429" s="9"/>
      <c r="B429" s="8"/>
      <c r="C429" s="8"/>
      <c r="D429" s="8"/>
      <c r="E429" s="43"/>
      <c r="F429" s="8"/>
      <c r="G429" s="8"/>
      <c r="H429" s="8"/>
      <c r="I429" s="8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</row>
    <row r="430" ht="25.5" customHeight="1">
      <c r="A430" s="9"/>
      <c r="B430" s="8"/>
      <c r="C430" s="8"/>
      <c r="D430" s="8"/>
      <c r="E430" s="43"/>
      <c r="F430" s="8"/>
      <c r="G430" s="8"/>
      <c r="H430" s="8"/>
      <c r="I430" s="8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</row>
    <row r="431" ht="25.5" customHeight="1">
      <c r="A431" s="9"/>
      <c r="B431" s="8"/>
      <c r="C431" s="8"/>
      <c r="D431" s="8"/>
      <c r="E431" s="43"/>
      <c r="F431" s="8"/>
      <c r="G431" s="8"/>
      <c r="H431" s="8"/>
      <c r="I431" s="8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</row>
    <row r="432" ht="25.5" customHeight="1">
      <c r="A432" s="9"/>
      <c r="B432" s="8"/>
      <c r="C432" s="8"/>
      <c r="D432" s="8"/>
      <c r="E432" s="43"/>
      <c r="F432" s="8"/>
      <c r="G432" s="8"/>
      <c r="H432" s="8"/>
      <c r="I432" s="8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</row>
    <row r="433" ht="25.5" customHeight="1">
      <c r="A433" s="9"/>
      <c r="B433" s="8"/>
      <c r="C433" s="8"/>
      <c r="D433" s="8"/>
      <c r="E433" s="43"/>
      <c r="F433" s="8"/>
      <c r="G433" s="8"/>
      <c r="H433" s="8"/>
      <c r="I433" s="8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</row>
    <row r="434" ht="25.5" customHeight="1">
      <c r="A434" s="9"/>
      <c r="B434" s="8"/>
      <c r="C434" s="8"/>
      <c r="D434" s="8"/>
      <c r="E434" s="43"/>
      <c r="F434" s="8"/>
      <c r="G434" s="8"/>
      <c r="H434" s="8"/>
      <c r="I434" s="8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</row>
    <row r="435" ht="25.5" customHeight="1">
      <c r="A435" s="9"/>
      <c r="B435" s="8"/>
      <c r="C435" s="8"/>
      <c r="D435" s="8"/>
      <c r="E435" s="43"/>
      <c r="F435" s="8"/>
      <c r="G435" s="8"/>
      <c r="H435" s="8"/>
      <c r="I435" s="8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</row>
    <row r="436" ht="25.5" customHeight="1">
      <c r="A436" s="9"/>
      <c r="B436" s="8"/>
      <c r="C436" s="8"/>
      <c r="D436" s="8"/>
      <c r="E436" s="43"/>
      <c r="F436" s="8"/>
      <c r="G436" s="8"/>
      <c r="H436" s="8"/>
      <c r="I436" s="8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</row>
    <row r="437" ht="25.5" customHeight="1">
      <c r="A437" s="9"/>
      <c r="B437" s="8"/>
      <c r="C437" s="8"/>
      <c r="D437" s="8"/>
      <c r="E437" s="43"/>
      <c r="F437" s="8"/>
      <c r="G437" s="8"/>
      <c r="H437" s="8"/>
      <c r="I437" s="8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</row>
    <row r="438" ht="25.5" customHeight="1">
      <c r="A438" s="9"/>
      <c r="B438" s="8"/>
      <c r="C438" s="8"/>
      <c r="D438" s="8"/>
      <c r="E438" s="43"/>
      <c r="F438" s="8"/>
      <c r="G438" s="8"/>
      <c r="H438" s="8"/>
      <c r="I438" s="8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</row>
    <row r="439" ht="25.5" customHeight="1">
      <c r="A439" s="9"/>
      <c r="B439" s="8"/>
      <c r="C439" s="8"/>
      <c r="D439" s="8"/>
      <c r="E439" s="43"/>
      <c r="F439" s="8"/>
      <c r="G439" s="8"/>
      <c r="H439" s="8"/>
      <c r="I439" s="8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</row>
    <row r="440" ht="25.5" customHeight="1">
      <c r="A440" s="9"/>
      <c r="B440" s="8"/>
      <c r="C440" s="8"/>
      <c r="D440" s="8"/>
      <c r="E440" s="43"/>
      <c r="F440" s="8"/>
      <c r="G440" s="8"/>
      <c r="H440" s="8"/>
      <c r="I440" s="8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</row>
    <row r="441" ht="25.5" customHeight="1">
      <c r="A441" s="9"/>
      <c r="B441" s="8"/>
      <c r="C441" s="8"/>
      <c r="D441" s="8"/>
      <c r="E441" s="43"/>
      <c r="F441" s="8"/>
      <c r="G441" s="8"/>
      <c r="H441" s="8"/>
      <c r="I441" s="8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</row>
    <row r="442" ht="25.5" customHeight="1">
      <c r="A442" s="9"/>
      <c r="B442" s="8"/>
      <c r="C442" s="8"/>
      <c r="D442" s="8"/>
      <c r="E442" s="43"/>
      <c r="F442" s="8"/>
      <c r="G442" s="8"/>
      <c r="H442" s="8"/>
      <c r="I442" s="8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</row>
    <row r="443" ht="25.5" customHeight="1">
      <c r="A443" s="9"/>
      <c r="B443" s="8"/>
      <c r="C443" s="8"/>
      <c r="D443" s="8"/>
      <c r="E443" s="43"/>
      <c r="F443" s="8"/>
      <c r="G443" s="8"/>
      <c r="H443" s="8"/>
      <c r="I443" s="8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</row>
    <row r="444" ht="25.5" customHeight="1">
      <c r="A444" s="9"/>
      <c r="B444" s="8"/>
      <c r="C444" s="8"/>
      <c r="D444" s="8"/>
      <c r="E444" s="43"/>
      <c r="F444" s="8"/>
      <c r="G444" s="8"/>
      <c r="H444" s="8"/>
      <c r="I444" s="8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</row>
    <row r="445" ht="25.5" customHeight="1">
      <c r="A445" s="9"/>
      <c r="B445" s="8"/>
      <c r="C445" s="8"/>
      <c r="D445" s="8"/>
      <c r="E445" s="43"/>
      <c r="F445" s="8"/>
      <c r="G445" s="8"/>
      <c r="H445" s="8"/>
      <c r="I445" s="8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</row>
    <row r="446" ht="25.5" customHeight="1">
      <c r="A446" s="9"/>
      <c r="B446" s="8"/>
      <c r="C446" s="8"/>
      <c r="D446" s="8"/>
      <c r="E446" s="43"/>
      <c r="F446" s="8"/>
      <c r="G446" s="8"/>
      <c r="H446" s="8"/>
      <c r="I446" s="8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</row>
    <row r="447" ht="25.5" customHeight="1">
      <c r="A447" s="9"/>
      <c r="B447" s="8"/>
      <c r="C447" s="8"/>
      <c r="D447" s="8"/>
      <c r="E447" s="43"/>
      <c r="F447" s="8"/>
      <c r="G447" s="8"/>
      <c r="H447" s="8"/>
      <c r="I447" s="8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</row>
    <row r="448" ht="25.5" customHeight="1">
      <c r="A448" s="9"/>
      <c r="B448" s="8"/>
      <c r="C448" s="8"/>
      <c r="D448" s="8"/>
      <c r="E448" s="43"/>
      <c r="F448" s="8"/>
      <c r="G448" s="8"/>
      <c r="H448" s="8"/>
      <c r="I448" s="8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</row>
    <row r="449" ht="25.5" customHeight="1">
      <c r="A449" s="9"/>
      <c r="B449" s="8"/>
      <c r="C449" s="8"/>
      <c r="D449" s="8"/>
      <c r="E449" s="43"/>
      <c r="F449" s="8"/>
      <c r="G449" s="8"/>
      <c r="H449" s="8"/>
      <c r="I449" s="8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</row>
    <row r="450" ht="25.5" customHeight="1">
      <c r="A450" s="9"/>
      <c r="B450" s="8"/>
      <c r="C450" s="8"/>
      <c r="D450" s="8"/>
      <c r="E450" s="43"/>
      <c r="F450" s="8"/>
      <c r="G450" s="8"/>
      <c r="H450" s="8"/>
      <c r="I450" s="8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</row>
    <row r="451" ht="25.5" customHeight="1">
      <c r="A451" s="9"/>
      <c r="B451" s="8"/>
      <c r="C451" s="8"/>
      <c r="D451" s="8"/>
      <c r="E451" s="43"/>
      <c r="F451" s="8"/>
      <c r="G451" s="8"/>
      <c r="H451" s="8"/>
      <c r="I451" s="8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</row>
    <row r="452" ht="25.5" customHeight="1">
      <c r="A452" s="9"/>
      <c r="B452" s="8"/>
      <c r="C452" s="8"/>
      <c r="D452" s="8"/>
      <c r="E452" s="43"/>
      <c r="F452" s="8"/>
      <c r="G452" s="8"/>
      <c r="H452" s="8"/>
      <c r="I452" s="8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</row>
    <row r="453" ht="25.5" customHeight="1">
      <c r="A453" s="9"/>
      <c r="B453" s="8"/>
      <c r="C453" s="8"/>
      <c r="D453" s="8"/>
      <c r="E453" s="43"/>
      <c r="F453" s="8"/>
      <c r="G453" s="8"/>
      <c r="H453" s="8"/>
      <c r="I453" s="8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</row>
    <row r="454" ht="25.5" customHeight="1">
      <c r="A454" s="9"/>
      <c r="B454" s="8"/>
      <c r="C454" s="8"/>
      <c r="D454" s="8"/>
      <c r="E454" s="43"/>
      <c r="F454" s="8"/>
      <c r="G454" s="8"/>
      <c r="H454" s="8"/>
      <c r="I454" s="8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</row>
    <row r="455" ht="25.5" customHeight="1">
      <c r="A455" s="9"/>
      <c r="B455" s="8"/>
      <c r="C455" s="8"/>
      <c r="D455" s="8"/>
      <c r="E455" s="43"/>
      <c r="F455" s="8"/>
      <c r="G455" s="8"/>
      <c r="H455" s="8"/>
      <c r="I455" s="8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</row>
    <row r="456" ht="25.5" customHeight="1">
      <c r="A456" s="9"/>
      <c r="B456" s="8"/>
      <c r="C456" s="8"/>
      <c r="D456" s="8"/>
      <c r="E456" s="43"/>
      <c r="F456" s="8"/>
      <c r="G456" s="8"/>
      <c r="H456" s="8"/>
      <c r="I456" s="8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</row>
    <row r="457" ht="25.5" customHeight="1">
      <c r="A457" s="9"/>
      <c r="B457" s="8"/>
      <c r="C457" s="8"/>
      <c r="D457" s="8"/>
      <c r="E457" s="43"/>
      <c r="F457" s="8"/>
      <c r="G457" s="8"/>
      <c r="H457" s="8"/>
      <c r="I457" s="8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</row>
    <row r="458" ht="25.5" customHeight="1">
      <c r="A458" s="9"/>
      <c r="B458" s="8"/>
      <c r="C458" s="8"/>
      <c r="D458" s="8"/>
      <c r="E458" s="43"/>
      <c r="F458" s="8"/>
      <c r="G458" s="8"/>
      <c r="H458" s="8"/>
      <c r="I458" s="8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</row>
    <row r="459" ht="25.5" customHeight="1">
      <c r="A459" s="9"/>
      <c r="B459" s="8"/>
      <c r="C459" s="8"/>
      <c r="D459" s="8"/>
      <c r="E459" s="43"/>
      <c r="F459" s="8"/>
      <c r="G459" s="8"/>
      <c r="H459" s="8"/>
      <c r="I459" s="8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</row>
    <row r="460" ht="25.5" customHeight="1">
      <c r="A460" s="9"/>
      <c r="B460" s="8"/>
      <c r="C460" s="8"/>
      <c r="D460" s="8"/>
      <c r="E460" s="43"/>
      <c r="F460" s="8"/>
      <c r="G460" s="8"/>
      <c r="H460" s="8"/>
      <c r="I460" s="8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</row>
    <row r="461" ht="25.5" customHeight="1">
      <c r="A461" s="9"/>
      <c r="B461" s="8"/>
      <c r="C461" s="8"/>
      <c r="D461" s="8"/>
      <c r="E461" s="43"/>
      <c r="F461" s="8"/>
      <c r="G461" s="8"/>
      <c r="H461" s="8"/>
      <c r="I461" s="8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</row>
    <row r="462" ht="25.5" customHeight="1">
      <c r="A462" s="9"/>
      <c r="B462" s="8"/>
      <c r="C462" s="8"/>
      <c r="D462" s="8"/>
      <c r="E462" s="43"/>
      <c r="F462" s="8"/>
      <c r="G462" s="8"/>
      <c r="H462" s="8"/>
      <c r="I462" s="8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</row>
    <row r="463" ht="25.5" customHeight="1">
      <c r="A463" s="9"/>
      <c r="B463" s="8"/>
      <c r="C463" s="8"/>
      <c r="D463" s="8"/>
      <c r="E463" s="43"/>
      <c r="F463" s="8"/>
      <c r="G463" s="8"/>
      <c r="H463" s="8"/>
      <c r="I463" s="8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</row>
    <row r="464" ht="25.5" customHeight="1">
      <c r="A464" s="9"/>
      <c r="B464" s="8"/>
      <c r="C464" s="8"/>
      <c r="D464" s="8"/>
      <c r="E464" s="43"/>
      <c r="F464" s="8"/>
      <c r="G464" s="8"/>
      <c r="H464" s="8"/>
      <c r="I464" s="8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</row>
    <row r="465" ht="25.5" customHeight="1">
      <c r="A465" s="9"/>
      <c r="B465" s="8"/>
      <c r="C465" s="8"/>
      <c r="D465" s="8"/>
      <c r="E465" s="43"/>
      <c r="F465" s="8"/>
      <c r="G465" s="8"/>
      <c r="H465" s="8"/>
      <c r="I465" s="8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</row>
    <row r="466" ht="25.5" customHeight="1">
      <c r="A466" s="9"/>
      <c r="B466" s="8"/>
      <c r="C466" s="8"/>
      <c r="D466" s="8"/>
      <c r="E466" s="43"/>
      <c r="F466" s="8"/>
      <c r="G466" s="8"/>
      <c r="H466" s="8"/>
      <c r="I466" s="8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</row>
    <row r="467" ht="25.5" customHeight="1">
      <c r="A467" s="9"/>
      <c r="B467" s="8"/>
      <c r="C467" s="8"/>
      <c r="D467" s="8"/>
      <c r="E467" s="43"/>
      <c r="F467" s="8"/>
      <c r="G467" s="8"/>
      <c r="H467" s="8"/>
      <c r="I467" s="8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</row>
    <row r="468" ht="25.5" customHeight="1">
      <c r="A468" s="9"/>
      <c r="B468" s="8"/>
      <c r="C468" s="8"/>
      <c r="D468" s="8"/>
      <c r="E468" s="43"/>
      <c r="F468" s="8"/>
      <c r="G468" s="8"/>
      <c r="H468" s="8"/>
      <c r="I468" s="8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</row>
    <row r="469" ht="25.5" customHeight="1">
      <c r="A469" s="9"/>
      <c r="B469" s="8"/>
      <c r="C469" s="8"/>
      <c r="D469" s="8"/>
      <c r="E469" s="43"/>
      <c r="F469" s="8"/>
      <c r="G469" s="8"/>
      <c r="H469" s="8"/>
      <c r="I469" s="8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</row>
    <row r="470" ht="25.5" customHeight="1">
      <c r="A470" s="9"/>
      <c r="B470" s="8"/>
      <c r="C470" s="8"/>
      <c r="D470" s="8"/>
      <c r="E470" s="43"/>
      <c r="F470" s="8"/>
      <c r="G470" s="8"/>
      <c r="H470" s="8"/>
      <c r="I470" s="8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</row>
    <row r="471" ht="25.5" customHeight="1">
      <c r="A471" s="9"/>
      <c r="B471" s="8"/>
      <c r="C471" s="8"/>
      <c r="D471" s="8"/>
      <c r="E471" s="43"/>
      <c r="F471" s="8"/>
      <c r="G471" s="8"/>
      <c r="H471" s="8"/>
      <c r="I471" s="8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</row>
    <row r="472" ht="25.5" customHeight="1">
      <c r="A472" s="9"/>
      <c r="B472" s="8"/>
      <c r="C472" s="8"/>
      <c r="D472" s="8"/>
      <c r="E472" s="43"/>
      <c r="F472" s="8"/>
      <c r="G472" s="8"/>
      <c r="H472" s="8"/>
      <c r="I472" s="8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</row>
    <row r="473" ht="25.5" customHeight="1">
      <c r="A473" s="9"/>
      <c r="B473" s="8"/>
      <c r="C473" s="8"/>
      <c r="D473" s="8"/>
      <c r="E473" s="43"/>
      <c r="F473" s="8"/>
      <c r="G473" s="8"/>
      <c r="H473" s="8"/>
      <c r="I473" s="8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</row>
    <row r="474" ht="25.5" customHeight="1">
      <c r="A474" s="9"/>
      <c r="B474" s="8"/>
      <c r="C474" s="8"/>
      <c r="D474" s="8"/>
      <c r="E474" s="43"/>
      <c r="F474" s="8"/>
      <c r="G474" s="8"/>
      <c r="H474" s="8"/>
      <c r="I474" s="8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</row>
    <row r="475" ht="25.5" customHeight="1">
      <c r="A475" s="9"/>
      <c r="B475" s="8"/>
      <c r="C475" s="8"/>
      <c r="D475" s="8"/>
      <c r="E475" s="43"/>
      <c r="F475" s="8"/>
      <c r="G475" s="8"/>
      <c r="H475" s="8"/>
      <c r="I475" s="8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</row>
    <row r="476" ht="25.5" customHeight="1">
      <c r="A476" s="9"/>
      <c r="B476" s="8"/>
      <c r="C476" s="8"/>
      <c r="D476" s="8"/>
      <c r="E476" s="43"/>
      <c r="F476" s="8"/>
      <c r="G476" s="8"/>
      <c r="H476" s="8"/>
      <c r="I476" s="8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</row>
    <row r="477" ht="25.5" customHeight="1">
      <c r="A477" s="9"/>
      <c r="B477" s="8"/>
      <c r="C477" s="8"/>
      <c r="D477" s="8"/>
      <c r="E477" s="43"/>
      <c r="F477" s="8"/>
      <c r="G477" s="8"/>
      <c r="H477" s="8"/>
      <c r="I477" s="8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</row>
    <row r="478" ht="25.5" customHeight="1">
      <c r="A478" s="9"/>
      <c r="B478" s="8"/>
      <c r="C478" s="8"/>
      <c r="D478" s="8"/>
      <c r="E478" s="43"/>
      <c r="F478" s="8"/>
      <c r="G478" s="8"/>
      <c r="H478" s="8"/>
      <c r="I478" s="8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</row>
    <row r="479" ht="25.5" customHeight="1">
      <c r="A479" s="9"/>
      <c r="B479" s="8"/>
      <c r="C479" s="8"/>
      <c r="D479" s="8"/>
      <c r="E479" s="43"/>
      <c r="F479" s="8"/>
      <c r="G479" s="8"/>
      <c r="H479" s="8"/>
      <c r="I479" s="8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</row>
    <row r="480" ht="25.5" customHeight="1">
      <c r="A480" s="9"/>
      <c r="B480" s="8"/>
      <c r="C480" s="8"/>
      <c r="D480" s="8"/>
      <c r="E480" s="43"/>
      <c r="F480" s="8"/>
      <c r="G480" s="8"/>
      <c r="H480" s="8"/>
      <c r="I480" s="8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</row>
    <row r="481" ht="25.5" customHeight="1">
      <c r="A481" s="9"/>
      <c r="B481" s="8"/>
      <c r="C481" s="8"/>
      <c r="D481" s="8"/>
      <c r="E481" s="43"/>
      <c r="F481" s="8"/>
      <c r="G481" s="8"/>
      <c r="H481" s="8"/>
      <c r="I481" s="8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</row>
    <row r="482" ht="25.5" customHeight="1">
      <c r="A482" s="9"/>
      <c r="B482" s="8"/>
      <c r="C482" s="8"/>
      <c r="D482" s="8"/>
      <c r="E482" s="43"/>
      <c r="F482" s="8"/>
      <c r="G482" s="8"/>
      <c r="H482" s="8"/>
      <c r="I482" s="8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</row>
    <row r="483" ht="25.5" customHeight="1">
      <c r="A483" s="9"/>
      <c r="B483" s="8"/>
      <c r="C483" s="8"/>
      <c r="D483" s="8"/>
      <c r="E483" s="43"/>
      <c r="F483" s="8"/>
      <c r="G483" s="8"/>
      <c r="H483" s="8"/>
      <c r="I483" s="8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</row>
    <row r="484" ht="25.5" customHeight="1">
      <c r="A484" s="9"/>
      <c r="B484" s="8"/>
      <c r="C484" s="8"/>
      <c r="D484" s="8"/>
      <c r="E484" s="43"/>
      <c r="F484" s="8"/>
      <c r="G484" s="8"/>
      <c r="H484" s="8"/>
      <c r="I484" s="8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</row>
    <row r="485" ht="25.5" customHeight="1">
      <c r="A485" s="9"/>
      <c r="B485" s="8"/>
      <c r="C485" s="8"/>
      <c r="D485" s="8"/>
      <c r="E485" s="43"/>
      <c r="F485" s="8"/>
      <c r="G485" s="8"/>
      <c r="H485" s="8"/>
      <c r="I485" s="8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</row>
    <row r="486" ht="25.5" customHeight="1">
      <c r="A486" s="9"/>
      <c r="B486" s="8"/>
      <c r="C486" s="8"/>
      <c r="D486" s="8"/>
      <c r="E486" s="43"/>
      <c r="F486" s="8"/>
      <c r="G486" s="8"/>
      <c r="H486" s="8"/>
      <c r="I486" s="8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</row>
    <row r="487" ht="25.5" customHeight="1">
      <c r="A487" s="9"/>
      <c r="B487" s="8"/>
      <c r="C487" s="8"/>
      <c r="D487" s="8"/>
      <c r="E487" s="43"/>
      <c r="F487" s="8"/>
      <c r="G487" s="8"/>
      <c r="H487" s="8"/>
      <c r="I487" s="8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</row>
    <row r="488" ht="25.5" customHeight="1">
      <c r="A488" s="9"/>
      <c r="B488" s="8"/>
      <c r="C488" s="8"/>
      <c r="D488" s="8"/>
      <c r="E488" s="43"/>
      <c r="F488" s="8"/>
      <c r="G488" s="8"/>
      <c r="H488" s="8"/>
      <c r="I488" s="8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</row>
    <row r="489" ht="25.5" customHeight="1">
      <c r="A489" s="9"/>
      <c r="B489" s="8"/>
      <c r="C489" s="8"/>
      <c r="D489" s="8"/>
      <c r="E489" s="43"/>
      <c r="F489" s="8"/>
      <c r="G489" s="8"/>
      <c r="H489" s="8"/>
      <c r="I489" s="8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</row>
    <row r="490" ht="25.5" customHeight="1">
      <c r="A490" s="9"/>
      <c r="B490" s="8"/>
      <c r="C490" s="8"/>
      <c r="D490" s="8"/>
      <c r="E490" s="43"/>
      <c r="F490" s="8"/>
      <c r="G490" s="8"/>
      <c r="H490" s="8"/>
      <c r="I490" s="8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</row>
    <row r="491" ht="25.5" customHeight="1">
      <c r="A491" s="9"/>
      <c r="B491" s="8"/>
      <c r="C491" s="8"/>
      <c r="D491" s="8"/>
      <c r="E491" s="43"/>
      <c r="F491" s="8"/>
      <c r="G491" s="8"/>
      <c r="H491" s="8"/>
      <c r="I491" s="8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</row>
    <row r="492" ht="25.5" customHeight="1">
      <c r="A492" s="9"/>
      <c r="B492" s="8"/>
      <c r="C492" s="8"/>
      <c r="D492" s="8"/>
      <c r="E492" s="43"/>
      <c r="F492" s="8"/>
      <c r="G492" s="8"/>
      <c r="H492" s="8"/>
      <c r="I492" s="8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</row>
    <row r="493" ht="25.5" customHeight="1">
      <c r="A493" s="9"/>
      <c r="B493" s="8"/>
      <c r="C493" s="8"/>
      <c r="D493" s="8"/>
      <c r="E493" s="43"/>
      <c r="F493" s="8"/>
      <c r="G493" s="8"/>
      <c r="H493" s="8"/>
      <c r="I493" s="8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</row>
    <row r="494" ht="25.5" customHeight="1">
      <c r="A494" s="9"/>
      <c r="B494" s="8"/>
      <c r="C494" s="8"/>
      <c r="D494" s="8"/>
      <c r="E494" s="43"/>
      <c r="F494" s="8"/>
      <c r="G494" s="8"/>
      <c r="H494" s="8"/>
      <c r="I494" s="8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</row>
    <row r="495" ht="25.5" customHeight="1">
      <c r="A495" s="9"/>
      <c r="B495" s="8"/>
      <c r="C495" s="8"/>
      <c r="D495" s="8"/>
      <c r="E495" s="43"/>
      <c r="F495" s="8"/>
      <c r="G495" s="8"/>
      <c r="H495" s="8"/>
      <c r="I495" s="8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</row>
    <row r="496" ht="25.5" customHeight="1">
      <c r="A496" s="9"/>
      <c r="B496" s="8"/>
      <c r="C496" s="8"/>
      <c r="D496" s="8"/>
      <c r="E496" s="43"/>
      <c r="F496" s="8"/>
      <c r="G496" s="8"/>
      <c r="H496" s="8"/>
      <c r="I496" s="8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</row>
    <row r="497" ht="25.5" customHeight="1">
      <c r="A497" s="9"/>
      <c r="B497" s="8"/>
      <c r="C497" s="8"/>
      <c r="D497" s="8"/>
      <c r="E497" s="43"/>
      <c r="F497" s="8"/>
      <c r="G497" s="8"/>
      <c r="H497" s="8"/>
      <c r="I497" s="8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</row>
    <row r="498" ht="25.5" customHeight="1">
      <c r="A498" s="9"/>
      <c r="B498" s="8"/>
      <c r="C498" s="8"/>
      <c r="D498" s="8"/>
      <c r="E498" s="43"/>
      <c r="F498" s="8"/>
      <c r="G498" s="8"/>
      <c r="H498" s="8"/>
      <c r="I498" s="8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</row>
    <row r="499" ht="25.5" customHeight="1">
      <c r="A499" s="9"/>
      <c r="B499" s="8"/>
      <c r="C499" s="8"/>
      <c r="D499" s="8"/>
      <c r="E499" s="43"/>
      <c r="F499" s="8"/>
      <c r="G499" s="8"/>
      <c r="H499" s="8"/>
      <c r="I499" s="8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</row>
    <row r="500" ht="25.5" customHeight="1">
      <c r="A500" s="9"/>
      <c r="B500" s="8"/>
      <c r="C500" s="8"/>
      <c r="D500" s="8"/>
      <c r="E500" s="43"/>
      <c r="F500" s="8"/>
      <c r="G500" s="8"/>
      <c r="H500" s="8"/>
      <c r="I500" s="8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</row>
    <row r="501" ht="25.5" customHeight="1">
      <c r="A501" s="9"/>
      <c r="B501" s="8"/>
      <c r="C501" s="8"/>
      <c r="D501" s="8"/>
      <c r="E501" s="43"/>
      <c r="F501" s="8"/>
      <c r="G501" s="8"/>
      <c r="H501" s="8"/>
      <c r="I501" s="8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</row>
    <row r="502" ht="25.5" customHeight="1">
      <c r="A502" s="9"/>
      <c r="B502" s="8"/>
      <c r="C502" s="8"/>
      <c r="D502" s="8"/>
      <c r="E502" s="43"/>
      <c r="F502" s="8"/>
      <c r="G502" s="8"/>
      <c r="H502" s="8"/>
      <c r="I502" s="8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</row>
    <row r="503" ht="25.5" customHeight="1">
      <c r="A503" s="9"/>
      <c r="B503" s="8"/>
      <c r="C503" s="8"/>
      <c r="D503" s="8"/>
      <c r="E503" s="43"/>
      <c r="F503" s="8"/>
      <c r="G503" s="8"/>
      <c r="H503" s="8"/>
      <c r="I503" s="8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</row>
    <row r="504" ht="25.5" customHeight="1">
      <c r="A504" s="9"/>
      <c r="B504" s="8"/>
      <c r="C504" s="8"/>
      <c r="D504" s="8"/>
      <c r="E504" s="43"/>
      <c r="F504" s="8"/>
      <c r="G504" s="8"/>
      <c r="H504" s="8"/>
      <c r="I504" s="8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</row>
    <row r="505" ht="25.5" customHeight="1">
      <c r="A505" s="9"/>
      <c r="B505" s="8"/>
      <c r="C505" s="8"/>
      <c r="D505" s="8"/>
      <c r="E505" s="43"/>
      <c r="F505" s="8"/>
      <c r="G505" s="8"/>
      <c r="H505" s="8"/>
      <c r="I505" s="8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</row>
  </sheetData>
  <autoFilter ref="$H$1:$H$505"/>
  <customSheetViews>
    <customSheetView guid="{135107CF-08B4-442A-9A14-90EEEE2AEB10}" filter="1" showAutoFilter="1">
      <autoFilter ref="$A$1:$I$22"/>
    </customSheetView>
  </customSheetViews>
  <conditionalFormatting sqref="I67">
    <cfRule type="notContainsBlanks" dxfId="0" priority="1">
      <formula>LEN(TRIM(I67))&gt;0</formula>
    </cfRule>
  </conditionalFormatting>
  <conditionalFormatting sqref="I85">
    <cfRule type="notContainsBlanks" dxfId="0" priority="2">
      <formula>LEN(TRIM(I85))&gt;0</formula>
    </cfRule>
  </conditionalFormatting>
  <conditionalFormatting sqref="I35:I36">
    <cfRule type="notContainsBlanks" dxfId="0" priority="3">
      <formula>LEN(TRIM(I35))&gt;0</formula>
    </cfRule>
  </conditionalFormatting>
  <conditionalFormatting sqref="I27">
    <cfRule type="notContainsBlanks" dxfId="0" priority="4">
      <formula>LEN(TRIM(I27))&gt;0</formula>
    </cfRule>
  </conditionalFormatting>
  <conditionalFormatting sqref="I1:I26 I28:I34 I37:I66 I68:I84 I86:I506">
    <cfRule type="notContainsBlanks" dxfId="0" priority="5">
      <formula>LEN(TRIM(I1))&gt;0</formula>
    </cfRule>
  </conditionalFormatting>
  <dataValidations>
    <dataValidation type="list" allowBlank="1" sqref="H2:H505">
      <formula1>Data!$A:$A</formula1>
    </dataValidation>
    <dataValidation type="list" allowBlank="1" sqref="I2:I505">
      <formula1>Data!$D:$D</formula1>
    </dataValidation>
  </dataValidation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9.71"/>
    <col customWidth="1" min="2" max="2" width="8.86"/>
    <col customWidth="1" hidden="1" min="3" max="3" width="24.29"/>
    <col customWidth="1" hidden="1" min="4" max="4" width="27.0"/>
    <col customWidth="1" min="5" max="5" width="13.14"/>
    <col customWidth="1" min="6" max="6" width="41.0"/>
    <col customWidth="1" hidden="1" min="7" max="7" width="11.71"/>
    <col customWidth="1" min="8" max="8" width="11.71"/>
    <col customWidth="1" min="9" max="9" width="28.71"/>
    <col customWidth="1" min="10" max="10" width="12.71"/>
    <col customWidth="1" min="11" max="11" width="31.14"/>
    <col customWidth="1" min="12" max="12" width="29.0"/>
    <col customWidth="1" min="13" max="13" width="18.14"/>
    <col customWidth="1" min="14" max="17" width="8.86"/>
    <col customWidth="1" min="18" max="18" width="19.0"/>
    <col customWidth="1" min="19" max="21" width="8.86"/>
    <col customWidth="1" hidden="1" min="22" max="22" width="8.86"/>
    <col customWidth="1" hidden="1" min="23" max="23" width="26.57"/>
    <col customWidth="1" hidden="1" min="24" max="24" width="8.86"/>
    <col customWidth="1" min="25" max="26" width="8.86"/>
  </cols>
  <sheetData>
    <row r="1" ht="24.75" customHeight="1">
      <c r="A1" s="2" t="s">
        <v>1</v>
      </c>
      <c r="B1" s="1" t="s">
        <v>3</v>
      </c>
      <c r="C1" s="1" t="s">
        <v>4</v>
      </c>
      <c r="D1" s="3" t="s">
        <v>5</v>
      </c>
      <c r="E1" s="5"/>
      <c r="F1" s="3" t="s">
        <v>8</v>
      </c>
      <c r="G1" s="1" t="s">
        <v>7</v>
      </c>
      <c r="H1" s="3" t="s">
        <v>9</v>
      </c>
      <c r="I1" s="1" t="s">
        <v>10</v>
      </c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  <c r="X1" s="8"/>
      <c r="Y1" s="9"/>
      <c r="Z1" s="9"/>
    </row>
    <row r="2" ht="24.75" customHeight="1">
      <c r="A2" s="8">
        <v>1.0</v>
      </c>
      <c r="B2" s="8">
        <v>145.0</v>
      </c>
      <c r="C2" s="8"/>
      <c r="D2" s="8"/>
      <c r="E2" s="13" t="s">
        <v>18</v>
      </c>
      <c r="F2" s="8" t="s">
        <v>19</v>
      </c>
      <c r="G2" s="8"/>
      <c r="H2" s="8" t="s">
        <v>22</v>
      </c>
      <c r="I2" s="8" t="s">
        <v>25</v>
      </c>
      <c r="J2" s="14" t="s">
        <v>26</v>
      </c>
      <c r="K2" s="15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16" t="s">
        <v>27</v>
      </c>
      <c r="X2" s="9"/>
      <c r="Y2" s="9"/>
      <c r="Z2" s="9"/>
    </row>
    <row r="3" ht="24.75" customHeight="1">
      <c r="A3" s="8">
        <v>2.0</v>
      </c>
      <c r="B3" s="8">
        <v>136.0</v>
      </c>
      <c r="C3" s="8"/>
      <c r="D3" s="8"/>
      <c r="E3" s="13" t="s">
        <v>28</v>
      </c>
      <c r="F3" s="8" t="s">
        <v>29</v>
      </c>
      <c r="G3" s="8"/>
      <c r="H3" s="8" t="s">
        <v>22</v>
      </c>
      <c r="I3" s="8" t="s">
        <v>30</v>
      </c>
      <c r="J3" s="8" t="s">
        <v>31</v>
      </c>
      <c r="K3" s="19" t="str">
        <f t="array" ref="K3">INDEX(Data!D1:Data!D199,MATCH(SMALL(Data!I1:Data!I199, 1), Data!I1:Data!I199, 0))</f>
        <v>BeechMount Harriers</v>
      </c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12"/>
      <c r="X3" s="9"/>
      <c r="Y3" s="9"/>
      <c r="Z3" s="9"/>
    </row>
    <row r="4" ht="24.75" customHeight="1">
      <c r="A4" s="8">
        <v>3.0</v>
      </c>
      <c r="B4" s="20">
        <v>146.0</v>
      </c>
      <c r="C4" s="8"/>
      <c r="D4" s="21"/>
      <c r="E4" s="13" t="s">
        <v>46</v>
      </c>
      <c r="F4" s="8" t="s">
        <v>47</v>
      </c>
      <c r="G4" s="8"/>
      <c r="H4" s="8" t="s">
        <v>22</v>
      </c>
      <c r="I4" s="8" t="s">
        <v>48</v>
      </c>
      <c r="J4" s="8" t="s">
        <v>49</v>
      </c>
      <c r="K4" s="23" t="s">
        <v>51</v>
      </c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6" t="s">
        <v>55</v>
      </c>
      <c r="X4" s="8" t="s">
        <v>56</v>
      </c>
      <c r="Y4" s="9"/>
      <c r="Z4" s="9"/>
    </row>
    <row r="5" ht="24.75" hidden="1" customHeight="1">
      <c r="A5" s="22"/>
      <c r="B5" s="24">
        <v>7.0</v>
      </c>
      <c r="C5" s="22"/>
      <c r="D5" s="22"/>
      <c r="E5" s="25" t="s">
        <v>59</v>
      </c>
      <c r="F5" s="22" t="s">
        <v>60</v>
      </c>
      <c r="G5" s="22"/>
      <c r="H5" s="22" t="s">
        <v>61</v>
      </c>
      <c r="I5" s="22" t="s">
        <v>63</v>
      </c>
      <c r="J5" s="26"/>
      <c r="K5" s="22"/>
      <c r="L5" s="26"/>
      <c r="M5" s="26"/>
      <c r="N5" s="26"/>
      <c r="O5" s="26"/>
      <c r="P5" s="26"/>
      <c r="Q5" s="26"/>
      <c r="R5" s="26"/>
      <c r="S5" s="26"/>
      <c r="T5" s="26"/>
      <c r="U5" s="26"/>
      <c r="V5" s="9"/>
      <c r="W5" s="12"/>
      <c r="X5" s="9"/>
      <c r="Y5" s="9"/>
      <c r="Z5" s="9"/>
    </row>
    <row r="6" ht="24.75" customHeight="1">
      <c r="A6" s="8">
        <v>4.0</v>
      </c>
      <c r="B6" s="20">
        <v>7.0</v>
      </c>
      <c r="C6" s="8"/>
      <c r="D6" s="8"/>
      <c r="E6" s="28" t="s">
        <v>59</v>
      </c>
      <c r="F6" s="8" t="s">
        <v>66</v>
      </c>
      <c r="G6" s="8"/>
      <c r="H6" s="8" t="s">
        <v>61</v>
      </c>
      <c r="I6" s="8" t="s">
        <v>63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12"/>
      <c r="X6" s="9"/>
      <c r="Y6" s="9"/>
      <c r="Z6" s="9"/>
    </row>
    <row r="7" ht="24.75" customHeight="1">
      <c r="A7" s="8">
        <v>5.0</v>
      </c>
      <c r="B7" s="20">
        <v>400.0</v>
      </c>
      <c r="C7" s="8"/>
      <c r="D7" s="8"/>
      <c r="E7" s="28" t="s">
        <v>71</v>
      </c>
      <c r="F7" s="8" t="s">
        <v>72</v>
      </c>
      <c r="G7" s="8"/>
      <c r="H7" s="8" t="s">
        <v>56</v>
      </c>
      <c r="I7" s="8" t="s">
        <v>25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12"/>
      <c r="X7" s="9"/>
      <c r="Y7" s="9"/>
      <c r="Z7" s="9"/>
    </row>
    <row r="8" ht="24.75" customHeight="1">
      <c r="A8" s="8">
        <v>6.0</v>
      </c>
      <c r="B8" s="20">
        <v>144.0</v>
      </c>
      <c r="C8" s="8"/>
      <c r="D8" s="8"/>
      <c r="E8" s="13" t="s">
        <v>76</v>
      </c>
      <c r="F8" s="8" t="s">
        <v>78</v>
      </c>
      <c r="G8" s="8"/>
      <c r="H8" s="8" t="s">
        <v>22</v>
      </c>
      <c r="I8" s="8" t="s">
        <v>25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2"/>
      <c r="X8" s="9"/>
      <c r="Y8" s="9"/>
      <c r="Z8" s="9"/>
    </row>
    <row r="9" ht="24.75" customHeight="1">
      <c r="A9" s="8">
        <v>7.0</v>
      </c>
      <c r="B9" s="20">
        <v>169.0</v>
      </c>
      <c r="C9" s="8"/>
      <c r="D9" s="8"/>
      <c r="E9" s="13" t="s">
        <v>81</v>
      </c>
      <c r="F9" s="8" t="s">
        <v>82</v>
      </c>
      <c r="G9" s="8"/>
      <c r="H9" s="8" t="s">
        <v>85</v>
      </c>
      <c r="I9" s="8" t="s">
        <v>87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12"/>
      <c r="X9" s="9"/>
      <c r="Y9" s="9"/>
      <c r="Z9" s="9"/>
    </row>
    <row r="10" ht="24.75" customHeight="1">
      <c r="A10" s="8">
        <v>8.0</v>
      </c>
      <c r="B10" s="20">
        <v>160.0</v>
      </c>
      <c r="C10" s="8"/>
      <c r="D10" s="8"/>
      <c r="E10" s="13" t="s">
        <v>90</v>
      </c>
      <c r="F10" s="8" t="s">
        <v>91</v>
      </c>
      <c r="G10" s="8"/>
      <c r="H10" s="8" t="s">
        <v>94</v>
      </c>
      <c r="I10" s="8" t="s">
        <v>16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16" t="s">
        <v>95</v>
      </c>
      <c r="X10" s="9"/>
      <c r="Y10" s="9"/>
      <c r="Z10" s="9"/>
    </row>
    <row r="11" ht="24.75" customHeight="1">
      <c r="A11" s="8">
        <v>9.0</v>
      </c>
      <c r="B11" s="8">
        <v>147.0</v>
      </c>
      <c r="C11" s="8"/>
      <c r="D11" s="8"/>
      <c r="E11" s="13" t="s">
        <v>96</v>
      </c>
      <c r="F11" s="8" t="s">
        <v>97</v>
      </c>
      <c r="G11" s="8"/>
      <c r="H11" s="8" t="s">
        <v>22</v>
      </c>
      <c r="I11" s="8" t="s">
        <v>43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12"/>
      <c r="X11" s="9"/>
      <c r="Y11" s="9"/>
      <c r="Z11" s="9"/>
    </row>
    <row r="12" ht="24.75" customHeight="1">
      <c r="A12" s="8">
        <v>10.0</v>
      </c>
      <c r="B12" s="20">
        <v>149.0</v>
      </c>
      <c r="C12" s="8"/>
      <c r="D12" s="8"/>
      <c r="E12" s="13" t="s">
        <v>100</v>
      </c>
      <c r="F12" s="8" t="s">
        <v>101</v>
      </c>
      <c r="G12" s="8"/>
      <c r="H12" s="8" t="s">
        <v>22</v>
      </c>
      <c r="I12" s="8" t="s">
        <v>36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12"/>
      <c r="X12" s="9"/>
      <c r="Y12" s="9"/>
      <c r="Z12" s="9"/>
    </row>
    <row r="13" ht="24.75" hidden="1" customHeight="1">
      <c r="A13" s="22"/>
      <c r="B13" s="22">
        <v>24.0</v>
      </c>
      <c r="C13" s="22"/>
      <c r="D13" s="22"/>
      <c r="E13" s="25" t="s">
        <v>104</v>
      </c>
      <c r="F13" s="22" t="s">
        <v>105</v>
      </c>
      <c r="G13" s="22"/>
      <c r="H13" s="22" t="s">
        <v>61</v>
      </c>
      <c r="I13" s="22" t="s">
        <v>106</v>
      </c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9"/>
      <c r="W13" s="12"/>
      <c r="X13" s="9"/>
      <c r="Y13" s="9"/>
      <c r="Z13" s="9"/>
    </row>
    <row r="14" ht="24.75" customHeight="1">
      <c r="A14" s="8">
        <v>11.0</v>
      </c>
      <c r="B14" s="20">
        <v>24.0</v>
      </c>
      <c r="C14" s="8"/>
      <c r="D14" s="8"/>
      <c r="E14" s="13" t="s">
        <v>104</v>
      </c>
      <c r="F14" s="8" t="s">
        <v>105</v>
      </c>
      <c r="G14" s="8"/>
      <c r="H14" s="8" t="s">
        <v>61</v>
      </c>
      <c r="I14" s="8" t="s">
        <v>106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16"/>
      <c r="X14" s="8"/>
      <c r="Y14" s="9"/>
      <c r="Z14" s="9"/>
    </row>
    <row r="15" ht="24.75" customHeight="1">
      <c r="A15" s="8">
        <v>12.0</v>
      </c>
      <c r="B15" s="20">
        <v>174.0</v>
      </c>
      <c r="C15" s="8"/>
      <c r="D15" s="8"/>
      <c r="E15" s="13" t="s">
        <v>110</v>
      </c>
      <c r="F15" s="8" t="s">
        <v>112</v>
      </c>
      <c r="G15" s="8"/>
      <c r="H15" s="8" t="s">
        <v>56</v>
      </c>
      <c r="I15" s="8" t="s">
        <v>113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16" t="s">
        <v>114</v>
      </c>
      <c r="X15" s="8" t="s">
        <v>115</v>
      </c>
      <c r="Y15" s="9"/>
      <c r="Z15" s="9"/>
    </row>
    <row r="16" ht="24.75" customHeight="1">
      <c r="A16" s="8">
        <v>13.0</v>
      </c>
      <c r="B16" s="8">
        <v>141.0</v>
      </c>
      <c r="C16" s="8"/>
      <c r="D16" s="8"/>
      <c r="E16" s="13" t="s">
        <v>117</v>
      </c>
      <c r="F16" s="8" t="s">
        <v>119</v>
      </c>
      <c r="G16" s="8"/>
      <c r="H16" s="8" t="s">
        <v>120</v>
      </c>
      <c r="I16" s="8" t="s">
        <v>36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16" t="s">
        <v>23</v>
      </c>
      <c r="X16" s="8" t="s">
        <v>121</v>
      </c>
      <c r="Y16" s="9"/>
      <c r="Z16" s="9"/>
    </row>
    <row r="17" ht="24.75" customHeight="1">
      <c r="A17" s="8">
        <v>14.0</v>
      </c>
      <c r="B17" s="8">
        <v>134.0</v>
      </c>
      <c r="C17" s="8"/>
      <c r="D17" s="8"/>
      <c r="E17" s="13" t="s">
        <v>122</v>
      </c>
      <c r="F17" s="8" t="s">
        <v>123</v>
      </c>
      <c r="G17" s="8"/>
      <c r="H17" s="8" t="s">
        <v>120</v>
      </c>
      <c r="I17" s="8" t="s">
        <v>127</v>
      </c>
      <c r="J17" s="9"/>
      <c r="K17" s="30"/>
      <c r="L17" s="30"/>
      <c r="M17" s="9"/>
      <c r="N17" s="9"/>
      <c r="O17" s="9"/>
      <c r="P17" s="9"/>
      <c r="Q17" s="9"/>
      <c r="R17" s="9"/>
      <c r="S17" s="9"/>
      <c r="T17" s="9"/>
      <c r="U17" s="9"/>
      <c r="V17" s="9"/>
      <c r="W17" s="12"/>
      <c r="X17" s="9"/>
      <c r="Y17" s="9"/>
      <c r="Z17" s="9"/>
    </row>
    <row r="18" ht="24.75" customHeight="1">
      <c r="A18" s="8">
        <v>15.0</v>
      </c>
      <c r="B18" s="8">
        <v>161.0</v>
      </c>
      <c r="C18" s="8"/>
      <c r="D18" s="8"/>
      <c r="E18" s="13" t="s">
        <v>128</v>
      </c>
      <c r="F18" s="8" t="s">
        <v>129</v>
      </c>
      <c r="G18" s="8"/>
      <c r="H18" s="8" t="s">
        <v>120</v>
      </c>
      <c r="I18" s="8" t="s">
        <v>63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12"/>
      <c r="X18" s="9"/>
      <c r="Y18" s="9"/>
      <c r="Z18" s="9"/>
    </row>
    <row r="19" ht="24.75" customHeight="1">
      <c r="A19" s="8">
        <v>16.0</v>
      </c>
      <c r="B19" s="8">
        <v>176.0</v>
      </c>
      <c r="C19" s="8"/>
      <c r="D19" s="8"/>
      <c r="E19" s="13" t="s">
        <v>134</v>
      </c>
      <c r="F19" s="8" t="s">
        <v>135</v>
      </c>
      <c r="G19" s="8"/>
      <c r="H19" s="8" t="s">
        <v>56</v>
      </c>
      <c r="I19" s="8" t="s">
        <v>136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12"/>
      <c r="X19" s="9"/>
      <c r="Y19" s="9"/>
      <c r="Z19" s="9"/>
    </row>
    <row r="20" ht="24.75" customHeight="1">
      <c r="A20" s="8">
        <v>17.0</v>
      </c>
      <c r="B20" s="20">
        <v>151.0</v>
      </c>
      <c r="C20" s="8"/>
      <c r="D20" s="8"/>
      <c r="E20" s="13" t="s">
        <v>140</v>
      </c>
      <c r="F20" s="8" t="s">
        <v>141</v>
      </c>
      <c r="G20" s="8"/>
      <c r="H20" s="8" t="s">
        <v>22</v>
      </c>
      <c r="I20" s="8" t="s">
        <v>142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16" t="s">
        <v>143</v>
      </c>
      <c r="X20" s="9"/>
      <c r="Y20" s="9"/>
      <c r="Z20" s="9"/>
    </row>
    <row r="21" ht="24.75" customHeight="1">
      <c r="A21" s="8">
        <v>18.0</v>
      </c>
      <c r="B21" s="8">
        <v>150.0</v>
      </c>
      <c r="C21" s="8"/>
      <c r="D21" s="8"/>
      <c r="E21" s="13" t="s">
        <v>146</v>
      </c>
      <c r="F21" s="8" t="s">
        <v>147</v>
      </c>
      <c r="G21" s="8"/>
      <c r="H21" s="8" t="s">
        <v>120</v>
      </c>
      <c r="I21" s="8" t="s">
        <v>148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12"/>
      <c r="X21" s="9"/>
      <c r="Y21" s="9"/>
      <c r="Z21" s="9"/>
    </row>
    <row r="22" ht="24.75" hidden="1" customHeight="1">
      <c r="A22" s="22"/>
      <c r="B22" s="24">
        <v>6.0</v>
      </c>
      <c r="C22" s="22"/>
      <c r="D22" s="22"/>
      <c r="E22" s="25" t="s">
        <v>149</v>
      </c>
      <c r="F22" s="22" t="s">
        <v>151</v>
      </c>
      <c r="G22" s="22"/>
      <c r="H22" s="22" t="s">
        <v>121</v>
      </c>
      <c r="I22" s="22" t="s">
        <v>113</v>
      </c>
      <c r="J22" s="26"/>
      <c r="K22" s="31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9"/>
      <c r="W22" s="12"/>
      <c r="X22" s="9"/>
      <c r="Y22" s="9"/>
      <c r="Z22" s="9"/>
    </row>
    <row r="23" ht="24.75" customHeight="1">
      <c r="A23" s="8">
        <v>19.0</v>
      </c>
      <c r="B23" s="20">
        <v>6.0</v>
      </c>
      <c r="C23" s="8"/>
      <c r="D23" s="8"/>
      <c r="E23" s="13" t="s">
        <v>149</v>
      </c>
      <c r="F23" s="8" t="s">
        <v>151</v>
      </c>
      <c r="G23" s="8"/>
      <c r="H23" s="8" t="s">
        <v>121</v>
      </c>
      <c r="I23" s="8" t="s">
        <v>113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16"/>
      <c r="X23" s="8"/>
      <c r="Y23" s="9"/>
      <c r="Z23" s="9"/>
    </row>
    <row r="24" ht="24.75" customHeight="1">
      <c r="A24" s="8">
        <v>20.0</v>
      </c>
      <c r="B24" s="20">
        <v>162.0</v>
      </c>
      <c r="C24" s="8"/>
      <c r="D24" s="8"/>
      <c r="E24" s="13" t="s">
        <v>155</v>
      </c>
      <c r="F24" s="8" t="s">
        <v>156</v>
      </c>
      <c r="G24" s="8"/>
      <c r="H24" s="8" t="s">
        <v>22</v>
      </c>
      <c r="I24" s="8" t="s">
        <v>157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16" t="s">
        <v>158</v>
      </c>
      <c r="X24" s="8" t="s">
        <v>159</v>
      </c>
      <c r="Y24" s="9"/>
      <c r="Z24" s="9"/>
    </row>
    <row r="25" ht="24.75" customHeight="1">
      <c r="A25" s="8">
        <v>21.0</v>
      </c>
      <c r="B25" s="20">
        <v>148.0</v>
      </c>
      <c r="C25" s="8"/>
      <c r="D25" s="8"/>
      <c r="E25" s="13" t="s">
        <v>160</v>
      </c>
      <c r="F25" s="8" t="s">
        <v>161</v>
      </c>
      <c r="G25" s="8"/>
      <c r="H25" s="8" t="s">
        <v>22</v>
      </c>
      <c r="I25" s="8" t="s">
        <v>114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12"/>
      <c r="X25" s="9"/>
      <c r="Y25" s="9"/>
      <c r="Z25" s="9"/>
    </row>
    <row r="26" ht="24.75" customHeight="1">
      <c r="A26" s="8">
        <v>22.0</v>
      </c>
      <c r="B26" s="8">
        <v>163.0</v>
      </c>
      <c r="C26" s="8"/>
      <c r="D26" s="8"/>
      <c r="E26" s="13" t="s">
        <v>160</v>
      </c>
      <c r="F26" s="8" t="s">
        <v>164</v>
      </c>
      <c r="G26" s="8"/>
      <c r="H26" s="8" t="s">
        <v>22</v>
      </c>
      <c r="I26" s="8" t="s">
        <v>142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16" t="s">
        <v>63</v>
      </c>
      <c r="X26" s="8" t="s">
        <v>126</v>
      </c>
      <c r="Y26" s="9"/>
      <c r="Z26" s="9"/>
    </row>
    <row r="27" ht="24.75" customHeight="1">
      <c r="A27" s="8">
        <v>23.0</v>
      </c>
      <c r="B27" s="20">
        <v>175.0</v>
      </c>
      <c r="C27" s="8"/>
      <c r="D27" s="8"/>
      <c r="E27" s="13" t="s">
        <v>166</v>
      </c>
      <c r="F27" s="8" t="s">
        <v>168</v>
      </c>
      <c r="G27" s="8"/>
      <c r="H27" s="8" t="s">
        <v>94</v>
      </c>
      <c r="I27" s="8" t="s">
        <v>136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12"/>
      <c r="X27" s="9"/>
      <c r="Y27" s="9"/>
      <c r="Z27" s="9"/>
    </row>
    <row r="28" ht="24.75" customHeight="1">
      <c r="A28" s="8">
        <v>24.0</v>
      </c>
      <c r="B28" s="8">
        <v>156.0</v>
      </c>
      <c r="C28" s="8"/>
      <c r="D28" s="8"/>
      <c r="E28" s="13" t="s">
        <v>169</v>
      </c>
      <c r="F28" s="8" t="s">
        <v>170</v>
      </c>
      <c r="G28" s="8"/>
      <c r="H28" s="8" t="s">
        <v>56</v>
      </c>
      <c r="I28" s="8" t="s">
        <v>113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12"/>
      <c r="X28" s="9"/>
      <c r="Y28" s="9"/>
      <c r="Z28" s="9"/>
    </row>
    <row r="29" ht="24.75" customHeight="1">
      <c r="A29" s="8">
        <v>25.0</v>
      </c>
      <c r="B29" s="8">
        <v>178.0</v>
      </c>
      <c r="C29" s="8"/>
      <c r="D29" s="8"/>
      <c r="E29" s="13" t="s">
        <v>174</v>
      </c>
      <c r="F29" s="8" t="s">
        <v>175</v>
      </c>
      <c r="G29" s="8"/>
      <c r="H29" s="8" t="s">
        <v>56</v>
      </c>
      <c r="I29" s="8" t="s">
        <v>35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12"/>
      <c r="X29" s="9"/>
      <c r="Y29" s="9"/>
      <c r="Z29" s="9"/>
    </row>
    <row r="30" ht="24.75" customHeight="1">
      <c r="A30" s="8">
        <v>26.0</v>
      </c>
      <c r="B30" s="20">
        <v>170.0</v>
      </c>
      <c r="C30" s="8"/>
      <c r="D30" s="8"/>
      <c r="E30" s="13" t="s">
        <v>178</v>
      </c>
      <c r="F30" s="8" t="s">
        <v>179</v>
      </c>
      <c r="G30" s="8"/>
      <c r="H30" s="8" t="s">
        <v>22</v>
      </c>
      <c r="I30" s="8" t="s">
        <v>87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12"/>
      <c r="X30" s="9"/>
      <c r="Y30" s="9"/>
      <c r="Z30" s="9"/>
    </row>
    <row r="31" ht="24.75" customHeight="1">
      <c r="A31" s="8">
        <v>27.0</v>
      </c>
      <c r="B31" s="8">
        <v>32.0</v>
      </c>
      <c r="C31" s="8"/>
      <c r="D31" s="8"/>
      <c r="E31" s="13" t="s">
        <v>180</v>
      </c>
      <c r="F31" s="8" t="s">
        <v>181</v>
      </c>
      <c r="G31" s="8"/>
      <c r="H31" s="8" t="s">
        <v>85</v>
      </c>
      <c r="I31" s="8" t="s">
        <v>136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12"/>
      <c r="X31" s="9"/>
      <c r="Y31" s="9"/>
      <c r="Z31" s="9"/>
    </row>
    <row r="32" ht="24.75" hidden="1" customHeight="1">
      <c r="A32" s="22"/>
      <c r="B32" s="24">
        <v>9.0</v>
      </c>
      <c r="C32" s="22"/>
      <c r="D32" s="22"/>
      <c r="E32" s="25" t="s">
        <v>183</v>
      </c>
      <c r="F32" s="22" t="s">
        <v>184</v>
      </c>
      <c r="G32" s="22"/>
      <c r="H32" s="22" t="s">
        <v>61</v>
      </c>
      <c r="I32" s="22" t="s">
        <v>127</v>
      </c>
      <c r="J32" s="26"/>
      <c r="K32" s="22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9"/>
      <c r="W32" s="12"/>
      <c r="X32" s="9"/>
      <c r="Y32" s="9"/>
      <c r="Z32" s="9"/>
    </row>
    <row r="33" ht="24.75" customHeight="1">
      <c r="A33" s="8">
        <v>28.0</v>
      </c>
      <c r="B33" s="20">
        <v>9.0</v>
      </c>
      <c r="C33" s="8"/>
      <c r="D33" s="8"/>
      <c r="E33" s="13" t="s">
        <v>183</v>
      </c>
      <c r="F33" s="8" t="s">
        <v>184</v>
      </c>
      <c r="G33" s="8"/>
      <c r="H33" s="8" t="s">
        <v>159</v>
      </c>
      <c r="I33" s="8" t="s">
        <v>127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16"/>
      <c r="X33" s="8"/>
      <c r="Y33" s="9"/>
      <c r="Z33" s="9"/>
    </row>
    <row r="34" ht="24.75" customHeight="1">
      <c r="A34" s="8">
        <v>29.0</v>
      </c>
      <c r="B34" s="20">
        <v>167.0</v>
      </c>
      <c r="C34" s="8"/>
      <c r="D34" s="8"/>
      <c r="E34" s="13" t="s">
        <v>189</v>
      </c>
      <c r="F34" s="8" t="s">
        <v>190</v>
      </c>
      <c r="G34" s="8"/>
      <c r="H34" s="8" t="s">
        <v>22</v>
      </c>
      <c r="I34" s="8" t="s">
        <v>191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16" t="s">
        <v>142</v>
      </c>
      <c r="X34" s="8" t="s">
        <v>93</v>
      </c>
      <c r="Y34" s="9"/>
      <c r="Z34" s="9"/>
    </row>
    <row r="35" ht="24.75" customHeight="1">
      <c r="A35" s="8">
        <v>30.0</v>
      </c>
      <c r="B35" s="20">
        <v>20.0</v>
      </c>
      <c r="C35" s="8"/>
      <c r="D35" s="8"/>
      <c r="E35" s="13" t="s">
        <v>194</v>
      </c>
      <c r="F35" s="8" t="s">
        <v>195</v>
      </c>
      <c r="G35" s="8"/>
      <c r="H35" s="8" t="s">
        <v>22</v>
      </c>
      <c r="I35" s="8" t="s">
        <v>35</v>
      </c>
      <c r="J35" s="9"/>
      <c r="K35" s="8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12"/>
      <c r="X35" s="9"/>
      <c r="Y35" s="9"/>
      <c r="Z35" s="9"/>
    </row>
    <row r="36" ht="24.75" customHeight="1">
      <c r="A36" s="8">
        <v>31.0</v>
      </c>
      <c r="B36" s="8">
        <v>696.0</v>
      </c>
      <c r="C36" s="8"/>
      <c r="D36" s="8"/>
      <c r="E36" s="28" t="s">
        <v>198</v>
      </c>
      <c r="F36" s="8" t="s">
        <v>199</v>
      </c>
      <c r="G36" s="8"/>
      <c r="H36" s="8" t="s">
        <v>94</v>
      </c>
      <c r="I36" s="8" t="s">
        <v>63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12"/>
      <c r="X36" s="9"/>
      <c r="Y36" s="9"/>
      <c r="Z36" s="9"/>
    </row>
    <row r="37" ht="24.75" customHeight="1">
      <c r="A37" s="8">
        <v>32.0</v>
      </c>
      <c r="B37" s="8">
        <v>31.0</v>
      </c>
      <c r="C37" s="8"/>
      <c r="D37" s="8"/>
      <c r="E37" s="13" t="s">
        <v>201</v>
      </c>
      <c r="F37" s="8" t="s">
        <v>202</v>
      </c>
      <c r="G37" s="8"/>
      <c r="H37" s="8" t="s">
        <v>94</v>
      </c>
      <c r="I37" s="8" t="s">
        <v>204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12"/>
      <c r="X37" s="9"/>
      <c r="Y37" s="9"/>
      <c r="Z37" s="9"/>
    </row>
    <row r="38" ht="24.75" hidden="1" customHeight="1">
      <c r="A38" s="22"/>
      <c r="B38" s="24">
        <v>4.0</v>
      </c>
      <c r="C38" s="22"/>
      <c r="D38" s="22"/>
      <c r="E38" s="25" t="s">
        <v>206</v>
      </c>
      <c r="F38" s="22" t="s">
        <v>207</v>
      </c>
      <c r="G38" s="22"/>
      <c r="H38" s="22" t="s">
        <v>159</v>
      </c>
      <c r="I38" s="22" t="s">
        <v>142</v>
      </c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9"/>
      <c r="W38" s="12"/>
      <c r="X38" s="9"/>
      <c r="Y38" s="9"/>
      <c r="Z38" s="9"/>
    </row>
    <row r="39" ht="24.75" customHeight="1">
      <c r="A39" s="8">
        <v>33.0</v>
      </c>
      <c r="B39" s="20">
        <v>4.0</v>
      </c>
      <c r="C39" s="8"/>
      <c r="D39" s="8"/>
      <c r="E39" s="28" t="s">
        <v>206</v>
      </c>
      <c r="F39" s="8" t="s">
        <v>207</v>
      </c>
      <c r="G39" s="8"/>
      <c r="H39" s="8" t="s">
        <v>159</v>
      </c>
      <c r="I39" s="8" t="s">
        <v>142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12"/>
      <c r="X39" s="9"/>
      <c r="Y39" s="9"/>
      <c r="Z39" s="9"/>
    </row>
    <row r="40" ht="24.75" customHeight="1">
      <c r="A40" s="8">
        <v>34.0</v>
      </c>
      <c r="B40" s="20">
        <v>399.0</v>
      </c>
      <c r="C40" s="8"/>
      <c r="D40" s="8"/>
      <c r="E40" s="28" t="s">
        <v>212</v>
      </c>
      <c r="F40" s="8" t="s">
        <v>213</v>
      </c>
      <c r="G40" s="8"/>
      <c r="H40" s="8" t="s">
        <v>56</v>
      </c>
      <c r="I40" s="8" t="s">
        <v>114</v>
      </c>
      <c r="R40" s="9"/>
      <c r="S40" s="9"/>
      <c r="T40" s="9"/>
      <c r="U40" s="9"/>
      <c r="V40" s="9"/>
      <c r="W40" s="12"/>
      <c r="X40" s="9"/>
      <c r="Y40" s="9"/>
      <c r="Z40" s="9"/>
    </row>
    <row r="41" ht="24.75" hidden="1" customHeight="1">
      <c r="A41" s="22"/>
      <c r="B41" s="24">
        <v>3.0</v>
      </c>
      <c r="C41" s="22"/>
      <c r="D41" s="22"/>
      <c r="E41" s="25" t="s">
        <v>212</v>
      </c>
      <c r="F41" s="22" t="s">
        <v>217</v>
      </c>
      <c r="G41" s="22"/>
      <c r="H41" s="22" t="s">
        <v>159</v>
      </c>
      <c r="I41" s="22" t="s">
        <v>114</v>
      </c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9"/>
      <c r="W41" s="12"/>
      <c r="X41" s="9"/>
      <c r="Y41" s="9"/>
      <c r="Z41" s="9"/>
    </row>
    <row r="42" ht="24.75" customHeight="1">
      <c r="A42" s="8">
        <v>35.0</v>
      </c>
      <c r="B42" s="20">
        <v>3.0</v>
      </c>
      <c r="C42" s="8"/>
      <c r="D42" s="8"/>
      <c r="E42" s="28" t="s">
        <v>221</v>
      </c>
      <c r="F42" s="8" t="s">
        <v>217</v>
      </c>
      <c r="G42" s="8"/>
      <c r="H42" s="8" t="s">
        <v>159</v>
      </c>
      <c r="I42" s="8" t="s">
        <v>114</v>
      </c>
      <c r="J42" s="8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24.75" customHeight="1">
      <c r="A43" s="8">
        <v>36.0</v>
      </c>
      <c r="B43" s="20">
        <v>153.0</v>
      </c>
      <c r="C43" s="8"/>
      <c r="D43" s="8"/>
      <c r="E43" s="13" t="s">
        <v>225</v>
      </c>
      <c r="F43" s="8" t="s">
        <v>226</v>
      </c>
      <c r="G43" s="8"/>
      <c r="H43" s="8" t="s">
        <v>85</v>
      </c>
      <c r="I43" s="8" t="s">
        <v>41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32" t="s">
        <v>229</v>
      </c>
      <c r="X43" s="9"/>
      <c r="Y43" s="9"/>
      <c r="Z43" s="9"/>
    </row>
    <row r="44" ht="24.75" customHeight="1">
      <c r="A44" s="8">
        <v>37.0</v>
      </c>
      <c r="B44" s="8">
        <v>152.0</v>
      </c>
      <c r="C44" s="8"/>
      <c r="D44" s="8"/>
      <c r="E44" s="13" t="s">
        <v>233</v>
      </c>
      <c r="F44" s="8" t="s">
        <v>234</v>
      </c>
      <c r="G44" s="8"/>
      <c r="H44" s="8" t="s">
        <v>22</v>
      </c>
      <c r="I44" s="8" t="s">
        <v>48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12"/>
      <c r="X44" s="9"/>
      <c r="Y44" s="9"/>
      <c r="Z44" s="9"/>
    </row>
    <row r="45" ht="24.75" hidden="1" customHeight="1">
      <c r="A45" s="22"/>
      <c r="B45" s="24">
        <v>1.0</v>
      </c>
      <c r="C45" s="22"/>
      <c r="D45" s="22"/>
      <c r="E45" s="25" t="s">
        <v>238</v>
      </c>
      <c r="F45" s="22" t="s">
        <v>239</v>
      </c>
      <c r="G45" s="22"/>
      <c r="H45" s="22" t="s">
        <v>159</v>
      </c>
      <c r="I45" s="22" t="s">
        <v>240</v>
      </c>
      <c r="J45" s="26"/>
      <c r="K45" s="33" t="s">
        <v>241</v>
      </c>
      <c r="L45" s="34"/>
      <c r="M45" s="26"/>
      <c r="N45" s="26"/>
      <c r="O45" s="26"/>
      <c r="P45" s="26"/>
      <c r="Q45" s="26"/>
      <c r="R45" s="26"/>
      <c r="S45" s="26"/>
      <c r="T45" s="26"/>
      <c r="U45" s="26"/>
      <c r="V45" s="9"/>
      <c r="W45" s="12"/>
      <c r="X45" s="9"/>
      <c r="Y45" s="9"/>
      <c r="Z45" s="9"/>
    </row>
    <row r="46" ht="24.75" customHeight="1">
      <c r="A46" s="8">
        <v>38.0</v>
      </c>
      <c r="B46" s="8">
        <v>179.0</v>
      </c>
      <c r="C46" s="8"/>
      <c r="D46" s="8"/>
      <c r="E46" s="13" t="s">
        <v>246</v>
      </c>
      <c r="F46" s="8" t="s">
        <v>247</v>
      </c>
      <c r="G46" s="8"/>
      <c r="H46" s="8" t="s">
        <v>94</v>
      </c>
      <c r="I46" s="8" t="s">
        <v>248</v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12"/>
      <c r="X46" s="9"/>
      <c r="Y46" s="9"/>
      <c r="Z46" s="9"/>
    </row>
    <row r="47" ht="24.75" customHeight="1">
      <c r="A47" s="8">
        <v>39.0</v>
      </c>
      <c r="B47" s="8">
        <v>1.0</v>
      </c>
      <c r="C47" s="8"/>
      <c r="D47" s="8"/>
      <c r="E47" s="13" t="s">
        <v>238</v>
      </c>
      <c r="F47" s="8" t="s">
        <v>239</v>
      </c>
      <c r="G47" s="8"/>
      <c r="H47" s="8" t="s">
        <v>159</v>
      </c>
      <c r="I47" s="8" t="s">
        <v>240</v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12"/>
      <c r="X47" s="9"/>
      <c r="Y47" s="9"/>
      <c r="Z47" s="9"/>
    </row>
    <row r="48" ht="24.75" hidden="1" customHeight="1">
      <c r="A48" s="22"/>
      <c r="B48" s="24">
        <v>11.0</v>
      </c>
      <c r="C48" s="22"/>
      <c r="D48" s="22"/>
      <c r="E48" s="25" t="s">
        <v>253</v>
      </c>
      <c r="F48" s="22" t="s">
        <v>254</v>
      </c>
      <c r="G48" s="22"/>
      <c r="H48" s="22" t="s">
        <v>61</v>
      </c>
      <c r="I48" s="22" t="s">
        <v>63</v>
      </c>
      <c r="J48" s="26"/>
      <c r="K48" s="22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9"/>
      <c r="W48" s="12"/>
      <c r="X48" s="9"/>
      <c r="Y48" s="9"/>
      <c r="Z48" s="9"/>
    </row>
    <row r="49" ht="24.75" customHeight="1">
      <c r="A49" s="8">
        <v>40.0</v>
      </c>
      <c r="B49" s="8">
        <v>28.0</v>
      </c>
      <c r="C49" s="8"/>
      <c r="D49" s="8"/>
      <c r="E49" s="13" t="s">
        <v>257</v>
      </c>
      <c r="F49" s="8" t="s">
        <v>258</v>
      </c>
      <c r="G49" s="8"/>
      <c r="H49" s="8" t="s">
        <v>120</v>
      </c>
      <c r="I49" s="8" t="s">
        <v>48</v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35"/>
      <c r="X49" s="9"/>
      <c r="Y49" s="9"/>
      <c r="Z49" s="9"/>
    </row>
    <row r="50" ht="24.75" customHeight="1">
      <c r="A50" s="8">
        <v>41.0</v>
      </c>
      <c r="B50" s="8">
        <v>11.0</v>
      </c>
      <c r="C50" s="8"/>
      <c r="D50" s="8"/>
      <c r="E50" s="13" t="s">
        <v>253</v>
      </c>
      <c r="F50" s="8" t="s">
        <v>254</v>
      </c>
      <c r="G50" s="8"/>
      <c r="H50" s="8" t="s">
        <v>61</v>
      </c>
      <c r="I50" s="8" t="s">
        <v>63</v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35" t="s">
        <v>261</v>
      </c>
      <c r="X50" s="9"/>
      <c r="Y50" s="9"/>
      <c r="Z50" s="9"/>
    </row>
    <row r="51" ht="24.75" customHeight="1">
      <c r="A51" s="8">
        <v>42.0</v>
      </c>
      <c r="B51" s="8">
        <v>166.0</v>
      </c>
      <c r="C51" s="8"/>
      <c r="D51" s="8"/>
      <c r="E51" s="13" t="s">
        <v>263</v>
      </c>
      <c r="F51" s="8" t="s">
        <v>265</v>
      </c>
      <c r="G51" s="8"/>
      <c r="H51" s="8" t="s">
        <v>94</v>
      </c>
      <c r="I51" s="8" t="s">
        <v>266</v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12"/>
      <c r="X51" s="9"/>
      <c r="Y51" s="9"/>
      <c r="Z51" s="9"/>
    </row>
    <row r="52" ht="24.75" hidden="1" customHeight="1">
      <c r="A52" s="22"/>
      <c r="B52" s="24">
        <v>139.0</v>
      </c>
      <c r="C52" s="22"/>
      <c r="D52" s="22"/>
      <c r="E52" s="25" t="s">
        <v>269</v>
      </c>
      <c r="F52" s="22" t="s">
        <v>270</v>
      </c>
      <c r="G52" s="22"/>
      <c r="H52" s="22" t="s">
        <v>159</v>
      </c>
      <c r="I52" s="22" t="s">
        <v>63</v>
      </c>
      <c r="J52" s="22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9"/>
      <c r="W52" s="12"/>
      <c r="X52" s="9"/>
      <c r="Y52" s="9"/>
      <c r="Z52" s="9"/>
    </row>
    <row r="53" ht="24.75" customHeight="1">
      <c r="A53" s="8">
        <v>43.0</v>
      </c>
      <c r="B53" s="8">
        <v>27.0</v>
      </c>
      <c r="C53" s="9"/>
      <c r="D53" s="9"/>
      <c r="E53" s="13" t="s">
        <v>272</v>
      </c>
      <c r="F53" s="8" t="s">
        <v>274</v>
      </c>
      <c r="G53" s="9"/>
      <c r="H53" s="8" t="s">
        <v>22</v>
      </c>
      <c r="I53" s="8" t="s">
        <v>45</v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12"/>
      <c r="X53" s="9"/>
      <c r="Y53" s="9"/>
      <c r="Z53" s="9"/>
    </row>
    <row r="54" ht="24.75" customHeight="1">
      <c r="A54" s="8">
        <v>44.0</v>
      </c>
      <c r="B54" s="20">
        <v>164.0</v>
      </c>
      <c r="C54" s="8"/>
      <c r="D54" s="8"/>
      <c r="E54" s="13" t="s">
        <v>269</v>
      </c>
      <c r="F54" s="8" t="s">
        <v>275</v>
      </c>
      <c r="G54" s="8"/>
      <c r="H54" s="8" t="s">
        <v>120</v>
      </c>
      <c r="I54" s="8" t="s">
        <v>63</v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12"/>
      <c r="X54" s="9"/>
      <c r="Y54" s="9"/>
      <c r="Z54" s="9"/>
    </row>
    <row r="55" ht="24.75" customHeight="1">
      <c r="A55" s="8">
        <v>45.0</v>
      </c>
      <c r="B55" s="8">
        <v>139.0</v>
      </c>
      <c r="C55" s="8"/>
      <c r="D55" s="8"/>
      <c r="E55" s="13" t="s">
        <v>269</v>
      </c>
      <c r="F55" s="8" t="s">
        <v>270</v>
      </c>
      <c r="G55" s="8"/>
      <c r="H55" s="8" t="s">
        <v>159</v>
      </c>
      <c r="I55" s="8" t="s">
        <v>63</v>
      </c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12"/>
      <c r="X55" s="9"/>
      <c r="Y55" s="9"/>
      <c r="Z55" s="9"/>
    </row>
    <row r="56" ht="24.75" customHeight="1">
      <c r="A56" s="8">
        <v>46.0</v>
      </c>
      <c r="B56" s="8">
        <v>143.0</v>
      </c>
      <c r="C56" s="8"/>
      <c r="D56" s="8"/>
      <c r="E56" s="13" t="s">
        <v>279</v>
      </c>
      <c r="F56" s="8" t="s">
        <v>281</v>
      </c>
      <c r="G56" s="8"/>
      <c r="H56" s="8" t="s">
        <v>120</v>
      </c>
      <c r="I56" s="8" t="s">
        <v>48</v>
      </c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12"/>
      <c r="X56" s="9"/>
      <c r="Y56" s="9"/>
      <c r="Z56" s="9"/>
    </row>
    <row r="57" ht="24.75" customHeight="1">
      <c r="A57" s="8">
        <v>47.0</v>
      </c>
      <c r="B57" s="8">
        <v>172.0</v>
      </c>
      <c r="C57" s="8"/>
      <c r="D57" s="8"/>
      <c r="E57" s="13" t="s">
        <v>282</v>
      </c>
      <c r="F57" s="8" t="s">
        <v>283</v>
      </c>
      <c r="G57" s="8"/>
      <c r="H57" s="8" t="s">
        <v>22</v>
      </c>
      <c r="I57" s="8" t="s">
        <v>48</v>
      </c>
      <c r="J57" s="20"/>
      <c r="K57" s="9"/>
      <c r="L57" s="9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6"/>
      <c r="X57" s="30"/>
      <c r="Y57" s="30"/>
      <c r="Z57" s="30"/>
    </row>
    <row r="58" ht="24.75" customHeight="1">
      <c r="A58" s="8">
        <v>48.0</v>
      </c>
      <c r="B58" s="20">
        <v>133.0</v>
      </c>
      <c r="C58" s="8"/>
      <c r="D58" s="8"/>
      <c r="E58" s="13" t="s">
        <v>286</v>
      </c>
      <c r="F58" s="8" t="s">
        <v>287</v>
      </c>
      <c r="G58" s="8"/>
      <c r="H58" s="8" t="s">
        <v>85</v>
      </c>
      <c r="I58" s="8" t="s">
        <v>191</v>
      </c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12"/>
      <c r="X58" s="9"/>
      <c r="Y58" s="9"/>
      <c r="Z58" s="9"/>
    </row>
    <row r="59" ht="24.75" customHeight="1">
      <c r="A59" s="8">
        <v>49.0</v>
      </c>
      <c r="B59" s="8">
        <v>697.0</v>
      </c>
      <c r="C59" s="8"/>
      <c r="D59" s="8"/>
      <c r="E59" s="28" t="s">
        <v>290</v>
      </c>
      <c r="F59" s="8" t="s">
        <v>291</v>
      </c>
      <c r="G59" s="8"/>
      <c r="H59" s="8" t="s">
        <v>292</v>
      </c>
      <c r="I59" s="8" t="s">
        <v>142</v>
      </c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12"/>
      <c r="X59" s="9"/>
      <c r="Y59" s="9"/>
      <c r="Z59" s="9"/>
    </row>
    <row r="60" ht="24.75" customHeight="1">
      <c r="A60" s="8">
        <v>50.0</v>
      </c>
      <c r="B60" s="20">
        <v>147.0</v>
      </c>
      <c r="C60" s="8"/>
      <c r="D60" s="8"/>
      <c r="E60" s="13" t="s">
        <v>293</v>
      </c>
      <c r="F60" s="8" t="s">
        <v>97</v>
      </c>
      <c r="G60" s="8"/>
      <c r="H60" s="8" t="s">
        <v>22</v>
      </c>
      <c r="I60" s="8" t="s">
        <v>296</v>
      </c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12"/>
      <c r="X60" s="9"/>
      <c r="Y60" s="9"/>
      <c r="Z60" s="9"/>
    </row>
    <row r="61" ht="24.75" hidden="1" customHeight="1">
      <c r="A61" s="8">
        <v>51.0</v>
      </c>
      <c r="B61" s="24">
        <v>131.0</v>
      </c>
      <c r="C61" s="24"/>
      <c r="D61" s="24"/>
      <c r="E61" s="25" t="s">
        <v>297</v>
      </c>
      <c r="F61" s="24" t="s">
        <v>298</v>
      </c>
      <c r="G61" s="24"/>
      <c r="H61" s="24" t="s">
        <v>61</v>
      </c>
      <c r="I61" s="24" t="s">
        <v>266</v>
      </c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9"/>
      <c r="W61" s="12"/>
      <c r="X61" s="9"/>
      <c r="Y61" s="9"/>
      <c r="Z61" s="9"/>
    </row>
    <row r="62" ht="24.75" customHeight="1">
      <c r="A62" s="8">
        <v>51.0</v>
      </c>
      <c r="B62" s="20">
        <v>131.0</v>
      </c>
      <c r="C62" s="8"/>
      <c r="D62" s="8"/>
      <c r="E62" s="13" t="s">
        <v>297</v>
      </c>
      <c r="F62" s="8" t="s">
        <v>298</v>
      </c>
      <c r="G62" s="8"/>
      <c r="H62" s="8" t="s">
        <v>61</v>
      </c>
      <c r="I62" s="8" t="s">
        <v>266</v>
      </c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12"/>
      <c r="X62" s="9"/>
      <c r="Y62" s="9"/>
      <c r="Z62" s="9"/>
    </row>
    <row r="63" ht="24.75" customHeight="1">
      <c r="A63" s="8">
        <v>52.0</v>
      </c>
      <c r="B63" s="20">
        <v>177.0</v>
      </c>
      <c r="C63" s="8"/>
      <c r="D63" s="8"/>
      <c r="E63" s="13" t="s">
        <v>301</v>
      </c>
      <c r="F63" s="8" t="s">
        <v>302</v>
      </c>
      <c r="G63" s="8"/>
      <c r="H63" s="8" t="s">
        <v>22</v>
      </c>
      <c r="I63" s="8" t="s">
        <v>35</v>
      </c>
      <c r="J63" s="30"/>
      <c r="K63" s="9"/>
      <c r="L63" s="9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6"/>
      <c r="X63" s="30"/>
      <c r="Y63" s="30"/>
      <c r="Z63" s="30"/>
    </row>
    <row r="64" ht="24.75" customHeight="1">
      <c r="A64" s="8">
        <v>53.0</v>
      </c>
      <c r="B64" s="8">
        <v>159.0</v>
      </c>
      <c r="C64" s="8"/>
      <c r="D64" s="8"/>
      <c r="E64" s="13" t="s">
        <v>304</v>
      </c>
      <c r="F64" s="8" t="s">
        <v>305</v>
      </c>
      <c r="G64" s="8"/>
      <c r="H64" s="8" t="s">
        <v>308</v>
      </c>
      <c r="I64" s="8" t="s">
        <v>68</v>
      </c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12"/>
      <c r="X64" s="9"/>
      <c r="Y64" s="9"/>
      <c r="Z64" s="9"/>
    </row>
    <row r="65" ht="24.75" customHeight="1">
      <c r="A65" s="8">
        <v>54.0</v>
      </c>
      <c r="B65" s="8">
        <v>30.0</v>
      </c>
      <c r="C65" s="8"/>
      <c r="D65" s="8"/>
      <c r="E65" s="13" t="s">
        <v>309</v>
      </c>
      <c r="F65" s="8" t="s">
        <v>310</v>
      </c>
      <c r="G65" s="8"/>
      <c r="H65" s="8" t="s">
        <v>85</v>
      </c>
      <c r="I65" s="8" t="s">
        <v>48</v>
      </c>
      <c r="R65" s="9"/>
      <c r="S65" s="9"/>
      <c r="T65" s="9"/>
      <c r="U65" s="9"/>
      <c r="V65" s="9"/>
      <c r="W65" s="35" t="s">
        <v>312</v>
      </c>
      <c r="X65" s="9"/>
      <c r="Y65" s="9"/>
      <c r="Z65" s="9"/>
    </row>
    <row r="66" ht="24.75" customHeight="1">
      <c r="A66" s="8">
        <v>55.0</v>
      </c>
      <c r="B66" s="20">
        <v>155.0</v>
      </c>
      <c r="C66" s="8"/>
      <c r="D66" s="8"/>
      <c r="E66" s="13" t="s">
        <v>314</v>
      </c>
      <c r="F66" s="8" t="s">
        <v>315</v>
      </c>
      <c r="G66" s="8"/>
      <c r="H66" s="8" t="s">
        <v>22</v>
      </c>
      <c r="I66" s="8" t="s">
        <v>266</v>
      </c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16" t="s">
        <v>316</v>
      </c>
      <c r="X66" s="9"/>
      <c r="Y66" s="9"/>
      <c r="Z66" s="9"/>
    </row>
    <row r="67" ht="24.75" customHeight="1">
      <c r="A67" s="8">
        <v>56.0</v>
      </c>
      <c r="B67" s="20">
        <v>137.0</v>
      </c>
      <c r="C67" s="8"/>
      <c r="D67" s="8"/>
      <c r="E67" s="13" t="s">
        <v>314</v>
      </c>
      <c r="F67" s="8" t="s">
        <v>317</v>
      </c>
      <c r="G67" s="8"/>
      <c r="H67" s="8" t="s">
        <v>22</v>
      </c>
      <c r="I67" s="8" t="s">
        <v>204</v>
      </c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12"/>
      <c r="X67" s="9"/>
      <c r="Y67" s="9"/>
      <c r="Z67" s="9"/>
    </row>
    <row r="68" ht="24.75" hidden="1" customHeight="1">
      <c r="A68" s="8">
        <v>57.0</v>
      </c>
      <c r="B68" s="37">
        <v>26.0</v>
      </c>
      <c r="E68" s="25" t="s">
        <v>320</v>
      </c>
      <c r="F68" s="37" t="s">
        <v>321</v>
      </c>
      <c r="H68" s="22" t="s">
        <v>121</v>
      </c>
      <c r="I68" s="22" t="s">
        <v>87</v>
      </c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9"/>
      <c r="W68" s="12"/>
      <c r="X68" s="9"/>
      <c r="Y68" s="9"/>
      <c r="Z68" s="9"/>
    </row>
    <row r="69" ht="24.75" customHeight="1">
      <c r="A69" s="8">
        <v>57.0</v>
      </c>
      <c r="B69" s="8">
        <v>29.0</v>
      </c>
      <c r="C69" s="8"/>
      <c r="D69" s="8"/>
      <c r="E69" s="13" t="s">
        <v>324</v>
      </c>
      <c r="F69" s="8" t="s">
        <v>325</v>
      </c>
      <c r="G69" s="8"/>
      <c r="H69" s="8" t="s">
        <v>85</v>
      </c>
      <c r="I69" s="8" t="s">
        <v>48</v>
      </c>
      <c r="J69" s="8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12"/>
      <c r="X69" s="9"/>
      <c r="Y69" s="9"/>
      <c r="Z69" s="9"/>
    </row>
    <row r="70" ht="24.75" customHeight="1">
      <c r="A70" s="8">
        <v>58.0</v>
      </c>
      <c r="B70" s="8">
        <v>26.0</v>
      </c>
      <c r="C70" s="8"/>
      <c r="D70" s="8"/>
      <c r="E70" s="13" t="s">
        <v>320</v>
      </c>
      <c r="F70" s="8" t="s">
        <v>321</v>
      </c>
      <c r="G70" s="8"/>
      <c r="H70" s="8" t="s">
        <v>121</v>
      </c>
      <c r="I70" s="8" t="s">
        <v>87</v>
      </c>
      <c r="J70" s="8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12"/>
      <c r="X70" s="9"/>
      <c r="Y70" s="9"/>
      <c r="Z70" s="9"/>
    </row>
    <row r="71" ht="24.75" customHeight="1">
      <c r="A71" s="8">
        <v>59.0</v>
      </c>
      <c r="B71" s="8">
        <v>168.0</v>
      </c>
      <c r="C71" s="8"/>
      <c r="D71" s="8"/>
      <c r="E71" s="13" t="s">
        <v>328</v>
      </c>
      <c r="F71" s="8" t="s">
        <v>329</v>
      </c>
      <c r="G71" s="8"/>
      <c r="H71" s="8" t="s">
        <v>22</v>
      </c>
      <c r="I71" s="8" t="s">
        <v>142</v>
      </c>
      <c r="J71" s="9"/>
      <c r="K71" s="8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12"/>
      <c r="X71" s="9"/>
      <c r="Y71" s="9"/>
      <c r="Z71" s="9"/>
    </row>
    <row r="72" ht="24.75" hidden="1" customHeight="1">
      <c r="A72" s="8">
        <v>60.0</v>
      </c>
      <c r="B72" s="24">
        <v>2.0</v>
      </c>
      <c r="C72" s="22"/>
      <c r="D72" s="22"/>
      <c r="E72" s="25" t="s">
        <v>332</v>
      </c>
      <c r="F72" s="22" t="s">
        <v>333</v>
      </c>
      <c r="G72" s="22"/>
      <c r="H72" s="22" t="s">
        <v>121</v>
      </c>
      <c r="I72" s="22" t="s">
        <v>157</v>
      </c>
      <c r="J72" s="26"/>
      <c r="K72" s="22" t="s">
        <v>31</v>
      </c>
      <c r="L72" s="39" t="str">
        <f t="array" ref="L72">INDEX(Data!D1:Data!D199,MATCH(SMALL(Data!I1:Data!I199, 1), Data!I1:Data!I199, 0))</f>
        <v>BeechMount Harriers</v>
      </c>
      <c r="M72" s="26"/>
      <c r="N72" s="26"/>
      <c r="O72" s="26"/>
      <c r="P72" s="26"/>
      <c r="Q72" s="26"/>
      <c r="R72" s="26"/>
      <c r="S72" s="26"/>
      <c r="T72" s="26"/>
      <c r="U72" s="26"/>
      <c r="V72" s="9"/>
      <c r="W72" s="12"/>
      <c r="X72" s="9"/>
      <c r="Y72" s="9"/>
      <c r="Z72" s="9"/>
    </row>
    <row r="73" ht="24.75" customHeight="1">
      <c r="A73" s="8">
        <v>60.0</v>
      </c>
      <c r="B73" s="20">
        <v>21.0</v>
      </c>
      <c r="C73" s="8"/>
      <c r="D73" s="8"/>
      <c r="E73" s="13" t="s">
        <v>344</v>
      </c>
      <c r="F73" s="8" t="s">
        <v>346</v>
      </c>
      <c r="G73" s="8"/>
      <c r="H73" s="8" t="s">
        <v>120</v>
      </c>
      <c r="I73" s="8" t="s">
        <v>142</v>
      </c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16"/>
      <c r="X73" s="9"/>
      <c r="Y73" s="9"/>
      <c r="Z73" s="9"/>
    </row>
    <row r="74" ht="24.75" customHeight="1">
      <c r="A74" s="8">
        <v>61.0</v>
      </c>
      <c r="B74" s="8">
        <v>2.0</v>
      </c>
      <c r="C74" s="8"/>
      <c r="D74" s="8"/>
      <c r="E74" s="13" t="s">
        <v>332</v>
      </c>
      <c r="F74" s="8" t="s">
        <v>333</v>
      </c>
      <c r="G74" s="8"/>
      <c r="H74" s="8" t="s">
        <v>121</v>
      </c>
      <c r="I74" s="8" t="s">
        <v>157</v>
      </c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16" t="s">
        <v>353</v>
      </c>
      <c r="X74" s="9"/>
      <c r="Y74" s="9"/>
      <c r="Z74" s="9"/>
    </row>
    <row r="75" ht="24.75" customHeight="1">
      <c r="A75" s="8">
        <v>62.0</v>
      </c>
      <c r="B75" s="8">
        <v>154.0</v>
      </c>
      <c r="C75" s="8"/>
      <c r="D75" s="8"/>
      <c r="E75" s="13" t="s">
        <v>354</v>
      </c>
      <c r="F75" s="8" t="s">
        <v>355</v>
      </c>
      <c r="G75" s="8"/>
      <c r="H75" s="8" t="s">
        <v>22</v>
      </c>
      <c r="I75" s="8" t="s">
        <v>48</v>
      </c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12"/>
      <c r="X75" s="9"/>
      <c r="Y75" s="9"/>
      <c r="Z75" s="9"/>
    </row>
    <row r="76" ht="24.75" hidden="1" customHeight="1">
      <c r="A76" s="8">
        <v>63.0</v>
      </c>
      <c r="B76" s="24">
        <v>23.0</v>
      </c>
      <c r="C76" s="22"/>
      <c r="D76" s="22"/>
      <c r="E76" s="25" t="s">
        <v>360</v>
      </c>
      <c r="F76" s="22" t="s">
        <v>361</v>
      </c>
      <c r="G76" s="22"/>
      <c r="H76" s="22" t="s">
        <v>159</v>
      </c>
      <c r="I76" s="22" t="s">
        <v>16</v>
      </c>
      <c r="J76" s="26"/>
      <c r="K76" s="22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9"/>
      <c r="W76" s="12"/>
      <c r="X76" s="9"/>
      <c r="Y76" s="9"/>
      <c r="Z76" s="9"/>
    </row>
    <row r="77" ht="24.75" customHeight="1">
      <c r="A77" s="8">
        <v>63.0</v>
      </c>
      <c r="B77" s="8">
        <v>132.0</v>
      </c>
      <c r="C77" s="8"/>
      <c r="D77" s="8"/>
      <c r="E77" s="13" t="s">
        <v>364</v>
      </c>
      <c r="F77" s="8" t="s">
        <v>366</v>
      </c>
      <c r="G77" s="8"/>
      <c r="H77" s="8" t="s">
        <v>22</v>
      </c>
      <c r="I77" s="8" t="s">
        <v>68</v>
      </c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12"/>
      <c r="X77" s="9"/>
      <c r="Y77" s="9"/>
      <c r="Z77" s="9"/>
    </row>
    <row r="78" ht="24.75" customHeight="1">
      <c r="A78" s="8">
        <v>64.0</v>
      </c>
      <c r="B78" s="8">
        <v>23.0</v>
      </c>
      <c r="C78" s="8"/>
      <c r="D78" s="8"/>
      <c r="E78" s="13" t="s">
        <v>360</v>
      </c>
      <c r="F78" s="8" t="s">
        <v>361</v>
      </c>
      <c r="G78" s="8"/>
      <c r="H78" s="8" t="s">
        <v>159</v>
      </c>
      <c r="I78" s="8" t="s">
        <v>16</v>
      </c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12"/>
      <c r="X78" s="9"/>
      <c r="Y78" s="9"/>
      <c r="Z78" s="9"/>
    </row>
    <row r="79" ht="24.75" customHeight="1">
      <c r="A79" s="8">
        <v>65.0</v>
      </c>
      <c r="B79" s="8">
        <v>165.0</v>
      </c>
      <c r="C79" s="8"/>
      <c r="D79" s="8"/>
      <c r="E79" s="13" t="s">
        <v>372</v>
      </c>
      <c r="F79" s="8" t="s">
        <v>373</v>
      </c>
      <c r="G79" s="8"/>
      <c r="H79" s="8" t="s">
        <v>120</v>
      </c>
      <c r="I79" s="8" t="s">
        <v>191</v>
      </c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12"/>
      <c r="X79" s="9"/>
      <c r="Y79" s="9"/>
      <c r="Z79" s="9"/>
    </row>
    <row r="80" ht="24.75" customHeight="1">
      <c r="A80" s="8">
        <v>66.0</v>
      </c>
      <c r="B80" s="8">
        <v>171.0</v>
      </c>
      <c r="C80" s="8"/>
      <c r="D80" s="8"/>
      <c r="E80" s="13" t="s">
        <v>377</v>
      </c>
      <c r="F80" s="8" t="s">
        <v>378</v>
      </c>
      <c r="G80" s="8"/>
      <c r="H80" s="8" t="s">
        <v>292</v>
      </c>
      <c r="I80" s="8" t="s">
        <v>173</v>
      </c>
      <c r="J80" s="9"/>
      <c r="K80" s="8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12"/>
      <c r="X80" s="9"/>
      <c r="Y80" s="9"/>
      <c r="Z80" s="9"/>
    </row>
    <row r="81" ht="24.75" customHeight="1">
      <c r="A81" s="8">
        <v>67.0</v>
      </c>
      <c r="B81" s="20">
        <v>22.0</v>
      </c>
      <c r="C81" s="8"/>
      <c r="D81" s="8"/>
      <c r="E81" s="13" t="s">
        <v>381</v>
      </c>
      <c r="F81" s="8" t="s">
        <v>383</v>
      </c>
      <c r="G81" s="8"/>
      <c r="H81" s="8" t="s">
        <v>120</v>
      </c>
      <c r="I81" s="8" t="s">
        <v>142</v>
      </c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32" t="s">
        <v>386</v>
      </c>
      <c r="X81" s="9"/>
      <c r="Y81" s="9"/>
      <c r="Z81" s="9"/>
    </row>
    <row r="82" ht="24.75" hidden="1" customHeight="1">
      <c r="A82" s="8">
        <v>68.0</v>
      </c>
      <c r="B82" s="24">
        <v>8.0</v>
      </c>
      <c r="C82" s="22"/>
      <c r="D82" s="22"/>
      <c r="E82" s="25" t="s">
        <v>107</v>
      </c>
      <c r="F82" s="22" t="s">
        <v>387</v>
      </c>
      <c r="G82" s="22"/>
      <c r="H82" s="22" t="s">
        <v>121</v>
      </c>
      <c r="I82" s="22" t="s">
        <v>142</v>
      </c>
      <c r="J82" s="26"/>
      <c r="K82" s="22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9"/>
      <c r="W82" s="12"/>
      <c r="X82" s="9"/>
      <c r="Y82" s="9"/>
      <c r="Z82" s="9"/>
    </row>
    <row r="83" ht="24.75" customHeight="1">
      <c r="A83" s="8">
        <v>68.0</v>
      </c>
      <c r="B83" s="20">
        <v>135.0</v>
      </c>
      <c r="C83" s="8"/>
      <c r="D83" s="8"/>
      <c r="E83" s="13" t="s">
        <v>388</v>
      </c>
      <c r="F83" s="8" t="s">
        <v>389</v>
      </c>
      <c r="G83" s="8"/>
      <c r="H83" s="8" t="s">
        <v>292</v>
      </c>
      <c r="I83" s="8" t="s">
        <v>191</v>
      </c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41" t="s">
        <v>240</v>
      </c>
      <c r="X83" s="8" t="s">
        <v>308</v>
      </c>
      <c r="Y83" s="9"/>
      <c r="Z83" s="9"/>
    </row>
    <row r="84" ht="24.75" customHeight="1">
      <c r="A84" s="8">
        <v>69.0</v>
      </c>
      <c r="B84" s="20">
        <v>158.0</v>
      </c>
      <c r="C84" s="8"/>
      <c r="D84" s="8"/>
      <c r="E84" s="13" t="s">
        <v>107</v>
      </c>
      <c r="F84" s="8" t="s">
        <v>392</v>
      </c>
      <c r="G84" s="8"/>
      <c r="H84" s="8" t="s">
        <v>115</v>
      </c>
      <c r="I84" s="8" t="s">
        <v>142</v>
      </c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12"/>
      <c r="X84" s="9"/>
      <c r="Y84" s="9"/>
      <c r="Z84" s="9"/>
    </row>
    <row r="85" ht="24.75" customHeight="1">
      <c r="A85" s="8">
        <v>70.0</v>
      </c>
      <c r="B85" s="20">
        <v>8.0</v>
      </c>
      <c r="C85" s="8"/>
      <c r="D85" s="8"/>
      <c r="E85" s="13" t="s">
        <v>107</v>
      </c>
      <c r="F85" s="8" t="s">
        <v>387</v>
      </c>
      <c r="G85" s="8"/>
      <c r="H85" s="8" t="s">
        <v>121</v>
      </c>
      <c r="I85" s="8" t="s">
        <v>142</v>
      </c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12"/>
      <c r="X85" s="9"/>
      <c r="Y85" s="9"/>
      <c r="Z85" s="9"/>
    </row>
    <row r="86" ht="24.75" customHeight="1">
      <c r="A86" s="8">
        <v>71.0</v>
      </c>
      <c r="B86" s="20">
        <v>142.0</v>
      </c>
      <c r="C86" s="8"/>
      <c r="D86" s="8"/>
      <c r="E86" s="13" t="s">
        <v>395</v>
      </c>
      <c r="F86" s="8" t="s">
        <v>396</v>
      </c>
      <c r="G86" s="8"/>
      <c r="H86" s="8" t="s">
        <v>85</v>
      </c>
      <c r="I86" s="8" t="s">
        <v>68</v>
      </c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16" t="s">
        <v>173</v>
      </c>
      <c r="X86" s="9"/>
      <c r="Y86" s="9"/>
      <c r="Z86" s="9"/>
    </row>
    <row r="87" ht="24.75" customHeight="1">
      <c r="A87" s="8">
        <v>72.0</v>
      </c>
      <c r="B87" s="20">
        <v>157.0</v>
      </c>
      <c r="C87" s="20"/>
      <c r="D87" s="20"/>
      <c r="E87" s="13" t="s">
        <v>398</v>
      </c>
      <c r="F87" s="20" t="s">
        <v>399</v>
      </c>
      <c r="G87" s="20"/>
      <c r="H87" s="20" t="s">
        <v>401</v>
      </c>
      <c r="I87" s="20" t="s">
        <v>191</v>
      </c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12"/>
      <c r="X87" s="9"/>
      <c r="Y87" s="9"/>
      <c r="Z87" s="9"/>
    </row>
    <row r="88" ht="24.75" hidden="1" customHeight="1">
      <c r="A88" s="8">
        <v>73.0</v>
      </c>
      <c r="B88" s="22"/>
      <c r="C88" s="22"/>
      <c r="D88" s="22"/>
      <c r="E88" s="42"/>
      <c r="F88" s="22"/>
      <c r="G88" s="22"/>
      <c r="H88" s="22"/>
      <c r="I88" s="22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9"/>
      <c r="W88" s="12"/>
      <c r="X88" s="9"/>
      <c r="Y88" s="9"/>
      <c r="Z88" s="9"/>
    </row>
    <row r="89" ht="24.75" hidden="1" customHeight="1">
      <c r="A89" s="22"/>
      <c r="B89" s="22"/>
      <c r="C89" s="22"/>
      <c r="D89" s="22"/>
      <c r="E89" s="42"/>
      <c r="F89" s="22"/>
      <c r="G89" s="22"/>
      <c r="H89" s="22"/>
      <c r="I89" s="22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9"/>
      <c r="W89" s="12"/>
      <c r="X89" s="9"/>
      <c r="Y89" s="9"/>
      <c r="Z89" s="9"/>
    </row>
    <row r="90" ht="24.75" hidden="1" customHeight="1">
      <c r="A90" s="22"/>
      <c r="B90" s="22"/>
      <c r="C90" s="22"/>
      <c r="D90" s="22"/>
      <c r="E90" s="42"/>
      <c r="F90" s="22"/>
      <c r="G90" s="22"/>
      <c r="H90" s="22"/>
      <c r="I90" s="22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9"/>
      <c r="W90" s="12"/>
      <c r="X90" s="9"/>
      <c r="Y90" s="9"/>
      <c r="Z90" s="9"/>
    </row>
    <row r="91" ht="24.75" hidden="1" customHeight="1">
      <c r="A91" s="22"/>
      <c r="B91" s="22"/>
      <c r="C91" s="22"/>
      <c r="D91" s="22"/>
      <c r="E91" s="42"/>
      <c r="F91" s="22"/>
      <c r="G91" s="22"/>
      <c r="H91" s="22"/>
      <c r="I91" s="22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9"/>
      <c r="W91" s="12"/>
      <c r="X91" s="9"/>
      <c r="Y91" s="9"/>
      <c r="Z91" s="9"/>
    </row>
    <row r="92" ht="24.75" hidden="1" customHeight="1">
      <c r="A92" s="22"/>
      <c r="B92" s="22"/>
      <c r="C92" s="22"/>
      <c r="D92" s="22"/>
      <c r="E92" s="42"/>
      <c r="F92" s="22"/>
      <c r="G92" s="22"/>
      <c r="H92" s="22"/>
      <c r="I92" s="22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9"/>
      <c r="W92" s="12"/>
      <c r="X92" s="9"/>
      <c r="Y92" s="9"/>
      <c r="Z92" s="9"/>
    </row>
    <row r="93" ht="24.75" hidden="1" customHeight="1">
      <c r="A93" s="22"/>
      <c r="B93" s="22"/>
      <c r="C93" s="22"/>
      <c r="D93" s="22"/>
      <c r="E93" s="42"/>
      <c r="F93" s="22"/>
      <c r="G93" s="22"/>
      <c r="H93" s="22"/>
      <c r="I93" s="22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9"/>
      <c r="W93" s="12"/>
      <c r="X93" s="9"/>
      <c r="Y93" s="9"/>
      <c r="Z93" s="9"/>
    </row>
    <row r="94" ht="24.75" hidden="1" customHeight="1">
      <c r="A94" s="22"/>
      <c r="B94" s="22"/>
      <c r="C94" s="22"/>
      <c r="D94" s="22"/>
      <c r="E94" s="42"/>
      <c r="F94" s="22"/>
      <c r="G94" s="22"/>
      <c r="H94" s="22"/>
      <c r="I94" s="22"/>
      <c r="J94" s="26"/>
      <c r="M94" s="26"/>
      <c r="N94" s="26"/>
      <c r="O94" s="26"/>
      <c r="P94" s="26"/>
      <c r="Q94" s="26"/>
      <c r="R94" s="26"/>
      <c r="S94" s="26"/>
      <c r="T94" s="26"/>
      <c r="U94" s="26"/>
      <c r="V94" s="9"/>
      <c r="W94" s="12"/>
      <c r="X94" s="9"/>
      <c r="Y94" s="9"/>
      <c r="Z94" s="9"/>
    </row>
    <row r="95" ht="24.75" hidden="1" customHeight="1">
      <c r="A95" s="22"/>
      <c r="B95" s="22"/>
      <c r="C95" s="22"/>
      <c r="D95" s="22"/>
      <c r="E95" s="42"/>
      <c r="F95" s="22"/>
      <c r="G95" s="22"/>
      <c r="H95" s="22"/>
      <c r="I95" s="22"/>
      <c r="J95" s="26"/>
      <c r="M95" s="26"/>
      <c r="N95" s="26"/>
      <c r="O95" s="26"/>
      <c r="P95" s="26"/>
      <c r="Q95" s="26"/>
      <c r="R95" s="26"/>
      <c r="S95" s="26"/>
      <c r="T95" s="26"/>
      <c r="U95" s="26"/>
      <c r="V95" s="9"/>
      <c r="W95" s="12"/>
      <c r="X95" s="9"/>
      <c r="Y95" s="9"/>
      <c r="Z95" s="9"/>
    </row>
    <row r="96" ht="24.75" hidden="1" customHeight="1">
      <c r="A96" s="22"/>
      <c r="B96" s="22"/>
      <c r="C96" s="22"/>
      <c r="D96" s="22"/>
      <c r="E96" s="42"/>
      <c r="F96" s="22"/>
      <c r="G96" s="22"/>
      <c r="H96" s="22"/>
      <c r="I96" s="22"/>
      <c r="J96" s="26"/>
      <c r="M96" s="26"/>
      <c r="N96" s="26"/>
      <c r="O96" s="26"/>
      <c r="P96" s="26"/>
      <c r="Q96" s="26"/>
      <c r="R96" s="26"/>
      <c r="S96" s="26"/>
      <c r="T96" s="26"/>
      <c r="U96" s="26"/>
      <c r="V96" s="9"/>
      <c r="W96" s="12"/>
      <c r="X96" s="9"/>
      <c r="Y96" s="9"/>
      <c r="Z96" s="9"/>
    </row>
    <row r="97" ht="24.75" hidden="1" customHeight="1">
      <c r="A97" s="22"/>
      <c r="B97" s="22"/>
      <c r="C97" s="22"/>
      <c r="D97" s="22"/>
      <c r="E97" s="42"/>
      <c r="F97" s="22"/>
      <c r="G97" s="22"/>
      <c r="H97" s="22"/>
      <c r="I97" s="22"/>
      <c r="J97" s="26"/>
      <c r="M97" s="26"/>
      <c r="N97" s="26"/>
      <c r="O97" s="26"/>
      <c r="P97" s="26"/>
      <c r="Q97" s="26"/>
      <c r="R97" s="26"/>
      <c r="S97" s="26"/>
      <c r="T97" s="26"/>
      <c r="U97" s="26"/>
      <c r="V97" s="9"/>
      <c r="W97" s="12"/>
      <c r="X97" s="9"/>
      <c r="Y97" s="9"/>
      <c r="Z97" s="9"/>
    </row>
    <row r="98" ht="24.75" hidden="1" customHeight="1">
      <c r="A98" s="22"/>
      <c r="B98" s="22"/>
      <c r="C98" s="22"/>
      <c r="D98" s="22"/>
      <c r="E98" s="42"/>
      <c r="F98" s="22"/>
      <c r="G98" s="22"/>
      <c r="H98" s="22"/>
      <c r="I98" s="22"/>
      <c r="J98" s="26"/>
      <c r="M98" s="26"/>
      <c r="N98" s="26"/>
      <c r="O98" s="26"/>
      <c r="P98" s="26"/>
      <c r="Q98" s="26"/>
      <c r="R98" s="26"/>
      <c r="S98" s="26"/>
      <c r="T98" s="26"/>
      <c r="U98" s="26"/>
      <c r="V98" s="9"/>
      <c r="W98" s="12"/>
      <c r="X98" s="9"/>
      <c r="Y98" s="9"/>
      <c r="Z98" s="9"/>
    </row>
    <row r="99" ht="24.75" hidden="1" customHeight="1">
      <c r="A99" s="22"/>
      <c r="B99" s="22"/>
      <c r="C99" s="22"/>
      <c r="D99" s="22"/>
      <c r="E99" s="42"/>
      <c r="F99" s="22"/>
      <c r="G99" s="22"/>
      <c r="H99" s="22"/>
      <c r="I99" s="22"/>
      <c r="J99" s="26"/>
      <c r="M99" s="26"/>
      <c r="N99" s="26"/>
      <c r="O99" s="26"/>
      <c r="P99" s="26"/>
      <c r="Q99" s="26"/>
      <c r="R99" s="26"/>
      <c r="S99" s="26"/>
      <c r="T99" s="26"/>
      <c r="U99" s="26"/>
      <c r="V99" s="9"/>
      <c r="W99" s="12"/>
      <c r="X99" s="9"/>
      <c r="Y99" s="9"/>
      <c r="Z99" s="9"/>
    </row>
    <row r="100" ht="24.75" hidden="1" customHeight="1">
      <c r="A100" s="22"/>
      <c r="B100" s="22"/>
      <c r="C100" s="22"/>
      <c r="D100" s="22"/>
      <c r="E100" s="42"/>
      <c r="F100" s="22"/>
      <c r="G100" s="22"/>
      <c r="H100" s="22"/>
      <c r="I100" s="22"/>
      <c r="J100" s="26"/>
      <c r="M100" s="26"/>
      <c r="N100" s="26"/>
      <c r="O100" s="26"/>
      <c r="P100" s="26"/>
      <c r="Q100" s="26"/>
      <c r="R100" s="26"/>
      <c r="S100" s="26"/>
      <c r="T100" s="26"/>
      <c r="U100" s="26"/>
      <c r="V100" s="9"/>
      <c r="W100" s="12"/>
      <c r="X100" s="9"/>
      <c r="Y100" s="9"/>
      <c r="Z100" s="9"/>
    </row>
    <row r="101" ht="24.75" hidden="1" customHeight="1">
      <c r="A101" s="22"/>
      <c r="B101" s="22"/>
      <c r="C101" s="22"/>
      <c r="D101" s="22"/>
      <c r="E101" s="42"/>
      <c r="F101" s="22"/>
      <c r="G101" s="22"/>
      <c r="H101" s="22"/>
      <c r="I101" s="22"/>
      <c r="J101" s="26"/>
      <c r="M101" s="26"/>
      <c r="N101" s="26"/>
      <c r="O101" s="26"/>
      <c r="P101" s="26"/>
      <c r="Q101" s="26"/>
      <c r="R101" s="26"/>
      <c r="S101" s="26"/>
      <c r="T101" s="26"/>
      <c r="U101" s="26"/>
      <c r="V101" s="9"/>
      <c r="W101" s="12"/>
      <c r="X101" s="9"/>
      <c r="Y101" s="9"/>
      <c r="Z101" s="9"/>
    </row>
    <row r="102" ht="24.75" hidden="1" customHeight="1">
      <c r="A102" s="22"/>
      <c r="B102" s="22"/>
      <c r="C102" s="22"/>
      <c r="D102" s="22"/>
      <c r="E102" s="42"/>
      <c r="F102" s="22"/>
      <c r="G102" s="22"/>
      <c r="H102" s="22"/>
      <c r="I102" s="22"/>
      <c r="J102" s="26"/>
      <c r="M102" s="26"/>
      <c r="N102" s="26"/>
      <c r="O102" s="26"/>
      <c r="P102" s="26"/>
      <c r="Q102" s="26"/>
      <c r="R102" s="26"/>
      <c r="S102" s="26"/>
      <c r="T102" s="26"/>
      <c r="U102" s="26"/>
      <c r="V102" s="9"/>
      <c r="W102" s="12"/>
      <c r="X102" s="9"/>
      <c r="Y102" s="9"/>
      <c r="Z102" s="9"/>
    </row>
    <row r="103" ht="24.75" hidden="1" customHeight="1">
      <c r="A103" s="22"/>
      <c r="B103" s="22"/>
      <c r="C103" s="22"/>
      <c r="D103" s="22"/>
      <c r="E103" s="42"/>
      <c r="F103" s="22"/>
      <c r="G103" s="22"/>
      <c r="H103" s="22"/>
      <c r="I103" s="22"/>
      <c r="J103" s="26"/>
      <c r="M103" s="26"/>
      <c r="N103" s="26"/>
      <c r="O103" s="26"/>
      <c r="P103" s="26"/>
      <c r="Q103" s="26"/>
      <c r="R103" s="26"/>
      <c r="S103" s="26"/>
      <c r="T103" s="26"/>
      <c r="U103" s="26"/>
      <c r="V103" s="9"/>
      <c r="W103" s="12"/>
      <c r="X103" s="9"/>
      <c r="Y103" s="9"/>
      <c r="Z103" s="9"/>
    </row>
    <row r="104" ht="24.75" hidden="1" customHeight="1">
      <c r="A104" s="22"/>
      <c r="B104" s="22"/>
      <c r="C104" s="22"/>
      <c r="D104" s="22"/>
      <c r="E104" s="42"/>
      <c r="F104" s="22"/>
      <c r="G104" s="22"/>
      <c r="H104" s="22"/>
      <c r="I104" s="22"/>
      <c r="J104" s="26"/>
      <c r="M104" s="26"/>
      <c r="N104" s="26"/>
      <c r="O104" s="26"/>
      <c r="P104" s="26"/>
      <c r="Q104" s="26"/>
      <c r="R104" s="26"/>
      <c r="S104" s="26"/>
      <c r="T104" s="26"/>
      <c r="U104" s="26"/>
      <c r="V104" s="9"/>
      <c r="W104" s="12"/>
      <c r="X104" s="9"/>
      <c r="Y104" s="9"/>
      <c r="Z104" s="9"/>
    </row>
    <row r="105" ht="24.75" hidden="1" customHeight="1">
      <c r="A105" s="22"/>
      <c r="B105" s="22"/>
      <c r="C105" s="22"/>
      <c r="D105" s="22"/>
      <c r="E105" s="42"/>
      <c r="F105" s="22"/>
      <c r="G105" s="22"/>
      <c r="H105" s="22"/>
      <c r="I105" s="22"/>
      <c r="J105" s="26"/>
      <c r="M105" s="26"/>
      <c r="N105" s="26"/>
      <c r="O105" s="26"/>
      <c r="P105" s="26"/>
      <c r="Q105" s="26"/>
      <c r="R105" s="26"/>
      <c r="S105" s="26"/>
      <c r="T105" s="26"/>
      <c r="U105" s="26"/>
      <c r="V105" s="9"/>
      <c r="W105" s="12"/>
      <c r="X105" s="9"/>
      <c r="Y105" s="9"/>
      <c r="Z105" s="9"/>
    </row>
    <row r="106" ht="24.75" hidden="1" customHeight="1">
      <c r="A106" s="22"/>
      <c r="B106" s="22"/>
      <c r="C106" s="22"/>
      <c r="D106" s="22"/>
      <c r="E106" s="42"/>
      <c r="F106" s="22"/>
      <c r="G106" s="22"/>
      <c r="H106" s="22"/>
      <c r="I106" s="22"/>
      <c r="J106" s="26"/>
      <c r="M106" s="26"/>
      <c r="N106" s="26"/>
      <c r="O106" s="26"/>
      <c r="P106" s="26"/>
      <c r="Q106" s="26"/>
      <c r="R106" s="26"/>
      <c r="S106" s="26"/>
      <c r="T106" s="26"/>
      <c r="U106" s="26"/>
      <c r="V106" s="9"/>
      <c r="W106" s="12"/>
      <c r="X106" s="9"/>
      <c r="Y106" s="9"/>
      <c r="Z106" s="9"/>
    </row>
    <row r="107" ht="24.75" hidden="1" customHeight="1">
      <c r="A107" s="22"/>
      <c r="B107" s="22"/>
      <c r="C107" s="22"/>
      <c r="D107" s="22"/>
      <c r="E107" s="42"/>
      <c r="F107" s="22"/>
      <c r="G107" s="22"/>
      <c r="H107" s="22"/>
      <c r="I107" s="22"/>
      <c r="J107" s="26"/>
      <c r="M107" s="26"/>
      <c r="N107" s="26"/>
      <c r="O107" s="26"/>
      <c r="P107" s="26"/>
      <c r="Q107" s="26"/>
      <c r="R107" s="26"/>
      <c r="S107" s="26"/>
      <c r="T107" s="26"/>
      <c r="U107" s="26"/>
      <c r="V107" s="9"/>
      <c r="W107" s="12"/>
      <c r="X107" s="9"/>
      <c r="Y107" s="9"/>
      <c r="Z107" s="9"/>
    </row>
    <row r="108" ht="24.75" hidden="1" customHeight="1">
      <c r="A108" s="22"/>
      <c r="B108" s="22"/>
      <c r="C108" s="22"/>
      <c r="D108" s="22"/>
      <c r="E108" s="42"/>
      <c r="F108" s="22"/>
      <c r="G108" s="22"/>
      <c r="H108" s="22"/>
      <c r="I108" s="22"/>
      <c r="J108" s="26"/>
      <c r="M108" s="26"/>
      <c r="N108" s="26"/>
      <c r="O108" s="26"/>
      <c r="P108" s="26"/>
      <c r="Q108" s="26"/>
      <c r="R108" s="26"/>
      <c r="S108" s="26"/>
      <c r="T108" s="26"/>
      <c r="U108" s="26"/>
      <c r="V108" s="9"/>
      <c r="W108" s="12"/>
      <c r="X108" s="9"/>
      <c r="Y108" s="9"/>
      <c r="Z108" s="9"/>
    </row>
    <row r="109" ht="24.75" hidden="1" customHeight="1">
      <c r="A109" s="22"/>
      <c r="B109" s="22"/>
      <c r="C109" s="22"/>
      <c r="D109" s="22"/>
      <c r="E109" s="42"/>
      <c r="F109" s="22"/>
      <c r="G109" s="22"/>
      <c r="H109" s="22"/>
      <c r="I109" s="22"/>
      <c r="J109" s="26"/>
      <c r="M109" s="26"/>
      <c r="N109" s="26"/>
      <c r="O109" s="26"/>
      <c r="P109" s="26"/>
      <c r="Q109" s="26"/>
      <c r="R109" s="26"/>
      <c r="S109" s="26"/>
      <c r="T109" s="26"/>
      <c r="U109" s="26"/>
      <c r="V109" s="9"/>
      <c r="W109" s="12"/>
      <c r="X109" s="9"/>
      <c r="Y109" s="9"/>
      <c r="Z109" s="9"/>
    </row>
    <row r="110" ht="24.75" hidden="1" customHeight="1">
      <c r="A110" s="22"/>
      <c r="B110" s="22"/>
      <c r="C110" s="22"/>
      <c r="D110" s="22"/>
      <c r="E110" s="42"/>
      <c r="F110" s="22"/>
      <c r="G110" s="22"/>
      <c r="H110" s="22"/>
      <c r="I110" s="22"/>
      <c r="J110" s="26"/>
      <c r="M110" s="26"/>
      <c r="N110" s="26"/>
      <c r="O110" s="26"/>
      <c r="P110" s="26"/>
      <c r="Q110" s="26"/>
      <c r="R110" s="26"/>
      <c r="S110" s="26"/>
      <c r="T110" s="26"/>
      <c r="U110" s="26"/>
      <c r="V110" s="9"/>
      <c r="W110" s="12"/>
      <c r="X110" s="9"/>
      <c r="Y110" s="9"/>
      <c r="Z110" s="9"/>
    </row>
    <row r="111" ht="24.75" hidden="1" customHeight="1">
      <c r="A111" s="22"/>
      <c r="B111" s="22"/>
      <c r="C111" s="22"/>
      <c r="D111" s="22"/>
      <c r="E111" s="42"/>
      <c r="F111" s="22"/>
      <c r="G111" s="22"/>
      <c r="H111" s="22"/>
      <c r="I111" s="22"/>
      <c r="J111" s="26"/>
      <c r="M111" s="26"/>
      <c r="N111" s="26"/>
      <c r="O111" s="26"/>
      <c r="P111" s="26"/>
      <c r="Q111" s="26"/>
      <c r="R111" s="26"/>
      <c r="S111" s="26"/>
      <c r="T111" s="26"/>
      <c r="U111" s="26"/>
      <c r="V111" s="9"/>
      <c r="W111" s="12"/>
      <c r="X111" s="9"/>
      <c r="Y111" s="9"/>
      <c r="Z111" s="9"/>
    </row>
    <row r="112" ht="24.75" hidden="1" customHeight="1">
      <c r="A112" s="22"/>
      <c r="B112" s="22"/>
      <c r="C112" s="22"/>
      <c r="D112" s="22"/>
      <c r="E112" s="42"/>
      <c r="F112" s="22"/>
      <c r="G112" s="22"/>
      <c r="H112" s="22"/>
      <c r="I112" s="22"/>
      <c r="J112" s="26"/>
      <c r="M112" s="26"/>
      <c r="N112" s="26"/>
      <c r="O112" s="26"/>
      <c r="P112" s="26"/>
      <c r="Q112" s="26"/>
      <c r="R112" s="26"/>
      <c r="S112" s="26"/>
      <c r="T112" s="26"/>
      <c r="U112" s="26"/>
      <c r="V112" s="9"/>
      <c r="W112" s="12"/>
      <c r="X112" s="9"/>
      <c r="Y112" s="9"/>
      <c r="Z112" s="9"/>
    </row>
    <row r="113" ht="24.75" hidden="1" customHeight="1">
      <c r="A113" s="22"/>
      <c r="B113" s="22"/>
      <c r="C113" s="22"/>
      <c r="D113" s="22"/>
      <c r="E113" s="42"/>
      <c r="F113" s="22"/>
      <c r="G113" s="22"/>
      <c r="H113" s="22"/>
      <c r="I113" s="22"/>
      <c r="J113" s="26"/>
      <c r="M113" s="26"/>
      <c r="N113" s="26"/>
      <c r="O113" s="26"/>
      <c r="P113" s="26"/>
      <c r="Q113" s="26"/>
      <c r="R113" s="26"/>
      <c r="S113" s="26"/>
      <c r="T113" s="26"/>
      <c r="U113" s="26"/>
      <c r="V113" s="9"/>
      <c r="W113" s="12"/>
      <c r="X113" s="9"/>
      <c r="Y113" s="9"/>
      <c r="Z113" s="9"/>
    </row>
    <row r="114" ht="24.75" hidden="1" customHeight="1">
      <c r="A114" s="22"/>
      <c r="B114" s="22"/>
      <c r="C114" s="22"/>
      <c r="D114" s="22"/>
      <c r="E114" s="42"/>
      <c r="F114" s="22"/>
      <c r="G114" s="22"/>
      <c r="H114" s="22"/>
      <c r="I114" s="22"/>
      <c r="J114" s="26"/>
      <c r="M114" s="26"/>
      <c r="N114" s="26"/>
      <c r="O114" s="26"/>
      <c r="P114" s="26"/>
      <c r="Q114" s="26"/>
      <c r="R114" s="26"/>
      <c r="S114" s="26"/>
      <c r="T114" s="26"/>
      <c r="U114" s="26"/>
      <c r="V114" s="9"/>
      <c r="W114" s="12"/>
      <c r="X114" s="9"/>
      <c r="Y114" s="9"/>
      <c r="Z114" s="9"/>
    </row>
    <row r="115" ht="24.75" hidden="1" customHeight="1">
      <c r="A115" s="22"/>
      <c r="B115" s="22"/>
      <c r="C115" s="22"/>
      <c r="D115" s="22"/>
      <c r="E115" s="42"/>
      <c r="F115" s="22"/>
      <c r="G115" s="22"/>
      <c r="H115" s="22"/>
      <c r="I115" s="22"/>
      <c r="J115" s="26"/>
      <c r="M115" s="26"/>
      <c r="N115" s="26"/>
      <c r="O115" s="26"/>
      <c r="P115" s="26"/>
      <c r="Q115" s="26"/>
      <c r="R115" s="26"/>
      <c r="S115" s="26"/>
      <c r="T115" s="26"/>
      <c r="U115" s="26"/>
      <c r="V115" s="9"/>
      <c r="W115" s="12"/>
      <c r="X115" s="9"/>
      <c r="Y115" s="9"/>
      <c r="Z115" s="9"/>
    </row>
    <row r="116" ht="24.75" hidden="1" customHeight="1">
      <c r="A116" s="22"/>
      <c r="B116" s="22"/>
      <c r="C116" s="22"/>
      <c r="D116" s="22"/>
      <c r="E116" s="42"/>
      <c r="F116" s="22"/>
      <c r="G116" s="22"/>
      <c r="H116" s="22"/>
      <c r="I116" s="22"/>
      <c r="J116" s="26"/>
      <c r="M116" s="26"/>
      <c r="N116" s="26"/>
      <c r="O116" s="26"/>
      <c r="P116" s="26"/>
      <c r="Q116" s="26"/>
      <c r="R116" s="26"/>
      <c r="S116" s="26"/>
      <c r="T116" s="26"/>
      <c r="U116" s="26"/>
      <c r="V116" s="9"/>
      <c r="W116" s="12"/>
      <c r="X116" s="9"/>
      <c r="Y116" s="9"/>
      <c r="Z116" s="9"/>
    </row>
    <row r="117" ht="24.75" hidden="1" customHeight="1">
      <c r="A117" s="22"/>
      <c r="E117" s="44"/>
      <c r="J117" s="26"/>
      <c r="M117" s="26"/>
      <c r="N117" s="26"/>
      <c r="O117" s="26"/>
      <c r="P117" s="26"/>
      <c r="Q117" s="26"/>
      <c r="R117" s="26"/>
      <c r="S117" s="26"/>
      <c r="T117" s="26"/>
      <c r="U117" s="26"/>
      <c r="V117" s="9"/>
      <c r="W117" s="12"/>
      <c r="X117" s="9"/>
      <c r="Y117" s="9"/>
      <c r="Z117" s="9"/>
    </row>
    <row r="118" ht="24.75" hidden="1" customHeight="1">
      <c r="E118" s="44"/>
      <c r="J118" s="26"/>
      <c r="M118" s="26"/>
      <c r="N118" s="26"/>
      <c r="O118" s="26"/>
      <c r="P118" s="26"/>
      <c r="Q118" s="26"/>
      <c r="R118" s="26"/>
      <c r="S118" s="26"/>
      <c r="T118" s="26"/>
      <c r="U118" s="26"/>
      <c r="V118" s="9"/>
      <c r="W118" s="12"/>
      <c r="X118" s="9"/>
      <c r="Y118" s="9"/>
      <c r="Z118" s="9"/>
    </row>
    <row r="119" ht="24.75" customHeight="1">
      <c r="A119" s="8"/>
      <c r="B119" s="8">
        <v>138.0</v>
      </c>
      <c r="C119" s="8"/>
      <c r="D119" s="8"/>
      <c r="E119" s="43"/>
      <c r="F119" s="8" t="s">
        <v>416</v>
      </c>
      <c r="G119" s="8"/>
      <c r="H119" s="8" t="s">
        <v>22</v>
      </c>
      <c r="I119" s="8" t="s">
        <v>45</v>
      </c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12"/>
      <c r="X119" s="9"/>
      <c r="Y119" s="9"/>
      <c r="Z119" s="9"/>
    </row>
    <row r="120" ht="24.75" customHeight="1">
      <c r="A120" s="8"/>
      <c r="B120" s="20">
        <v>140.0</v>
      </c>
      <c r="C120" s="8"/>
      <c r="D120" s="8"/>
      <c r="E120" s="13" t="s">
        <v>293</v>
      </c>
      <c r="F120" s="8" t="s">
        <v>417</v>
      </c>
      <c r="G120" s="8"/>
      <c r="H120" s="8" t="s">
        <v>56</v>
      </c>
      <c r="I120" s="8" t="s">
        <v>191</v>
      </c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12"/>
      <c r="X120" s="9"/>
      <c r="Y120" s="9"/>
      <c r="Z120" s="9"/>
    </row>
    <row r="121" ht="24.75" customHeight="1">
      <c r="A121" s="8"/>
      <c r="B121" s="9"/>
      <c r="C121" s="9"/>
      <c r="D121" s="9"/>
      <c r="E121" s="43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12"/>
      <c r="X121" s="9"/>
      <c r="Y121" s="9"/>
      <c r="Z121" s="9"/>
    </row>
    <row r="122" ht="24.75" customHeight="1">
      <c r="A122" s="9"/>
      <c r="B122" s="9"/>
      <c r="C122" s="9"/>
      <c r="D122" s="9"/>
      <c r="E122" s="43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12"/>
      <c r="X122" s="9"/>
      <c r="Y122" s="9"/>
      <c r="Z122" s="9"/>
    </row>
    <row r="123" ht="24.75" customHeight="1">
      <c r="A123" s="9"/>
      <c r="B123" s="9"/>
      <c r="C123" s="9"/>
      <c r="D123" s="9"/>
      <c r="E123" s="43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12"/>
      <c r="X123" s="9"/>
      <c r="Y123" s="9"/>
      <c r="Z123" s="9"/>
    </row>
    <row r="124" ht="24.75" customHeight="1">
      <c r="A124" s="9"/>
      <c r="B124" s="9"/>
      <c r="C124" s="9"/>
      <c r="D124" s="9"/>
      <c r="E124" s="43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12"/>
      <c r="X124" s="9"/>
      <c r="Y124" s="9"/>
      <c r="Z124" s="9"/>
    </row>
    <row r="125" ht="24.75" customHeight="1">
      <c r="A125" s="9"/>
      <c r="B125" s="9"/>
      <c r="C125" s="9"/>
      <c r="D125" s="9"/>
      <c r="E125" s="43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12"/>
      <c r="X125" s="9"/>
      <c r="Y125" s="9"/>
      <c r="Z125" s="9"/>
    </row>
    <row r="126" ht="24.75" customHeight="1">
      <c r="A126" s="9"/>
      <c r="B126" s="9"/>
      <c r="C126" s="9"/>
      <c r="D126" s="9"/>
      <c r="E126" s="43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12"/>
      <c r="X126" s="9"/>
      <c r="Y126" s="9"/>
      <c r="Z126" s="9"/>
    </row>
    <row r="127" ht="24.75" customHeight="1">
      <c r="A127" s="9"/>
      <c r="B127" s="9"/>
      <c r="C127" s="9"/>
      <c r="D127" s="9"/>
      <c r="E127" s="43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12"/>
      <c r="X127" s="9"/>
      <c r="Y127" s="9"/>
      <c r="Z127" s="9"/>
    </row>
    <row r="128" ht="24.75" customHeight="1">
      <c r="A128" s="9"/>
      <c r="B128" s="9"/>
      <c r="C128" s="9"/>
      <c r="D128" s="9"/>
      <c r="E128" s="43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12"/>
      <c r="X128" s="9"/>
      <c r="Y128" s="9"/>
      <c r="Z128" s="9"/>
    </row>
    <row r="129" ht="24.75" customHeight="1">
      <c r="A129" s="9"/>
      <c r="B129" s="9"/>
      <c r="C129" s="9"/>
      <c r="D129" s="9"/>
      <c r="E129" s="43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12"/>
      <c r="X129" s="9"/>
      <c r="Y129" s="9"/>
      <c r="Z129" s="9"/>
    </row>
    <row r="130" ht="24.75" customHeight="1">
      <c r="A130" s="9"/>
      <c r="B130" s="9"/>
      <c r="C130" s="9"/>
      <c r="D130" s="9"/>
      <c r="E130" s="43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12"/>
      <c r="X130" s="9"/>
      <c r="Y130" s="9"/>
      <c r="Z130" s="9"/>
    </row>
    <row r="131" ht="24.75" customHeight="1">
      <c r="A131" s="9"/>
      <c r="B131" s="9"/>
      <c r="C131" s="9"/>
      <c r="D131" s="9"/>
      <c r="E131" s="43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12"/>
      <c r="X131" s="9"/>
      <c r="Y131" s="9"/>
      <c r="Z131" s="9"/>
    </row>
    <row r="132" ht="24.75" customHeight="1">
      <c r="A132" s="9"/>
      <c r="B132" s="9"/>
      <c r="C132" s="9"/>
      <c r="D132" s="9"/>
      <c r="E132" s="43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2"/>
      <c r="X132" s="9"/>
      <c r="Y132" s="9"/>
      <c r="Z132" s="9"/>
    </row>
    <row r="133" ht="24.75" customHeight="1">
      <c r="A133" s="9"/>
      <c r="B133" s="9"/>
      <c r="C133" s="9"/>
      <c r="D133" s="9"/>
      <c r="E133" s="43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12"/>
      <c r="X133" s="9"/>
      <c r="Y133" s="9"/>
      <c r="Z133" s="9"/>
    </row>
    <row r="134" ht="24.75" customHeight="1">
      <c r="A134" s="9"/>
      <c r="B134" s="9"/>
      <c r="C134" s="9"/>
      <c r="D134" s="9"/>
      <c r="E134" s="43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12"/>
      <c r="X134" s="9"/>
      <c r="Y134" s="9"/>
      <c r="Z134" s="9"/>
    </row>
    <row r="135" ht="24.75" customHeight="1">
      <c r="A135" s="9"/>
      <c r="B135" s="9"/>
      <c r="C135" s="9"/>
      <c r="D135" s="9"/>
      <c r="E135" s="43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12"/>
      <c r="X135" s="9"/>
      <c r="Y135" s="9"/>
      <c r="Z135" s="9"/>
    </row>
    <row r="136" ht="24.75" customHeight="1">
      <c r="A136" s="9"/>
      <c r="B136" s="9"/>
      <c r="C136" s="9"/>
      <c r="D136" s="9"/>
      <c r="E136" s="43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12"/>
      <c r="X136" s="9"/>
      <c r="Y136" s="9"/>
      <c r="Z136" s="9"/>
    </row>
    <row r="137" ht="24.75" customHeight="1">
      <c r="A137" s="9"/>
      <c r="B137" s="9"/>
      <c r="C137" s="9"/>
      <c r="D137" s="9"/>
      <c r="E137" s="43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12"/>
      <c r="X137" s="9"/>
      <c r="Y137" s="9"/>
      <c r="Z137" s="9"/>
    </row>
    <row r="138" ht="24.75" customHeight="1">
      <c r="A138" s="9"/>
      <c r="B138" s="9"/>
      <c r="C138" s="9"/>
      <c r="D138" s="9"/>
      <c r="E138" s="43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12"/>
      <c r="X138" s="9"/>
      <c r="Y138" s="9"/>
      <c r="Z138" s="9"/>
    </row>
    <row r="139" ht="24.75" customHeight="1">
      <c r="A139" s="9"/>
      <c r="B139" s="9"/>
      <c r="C139" s="9"/>
      <c r="D139" s="9"/>
      <c r="E139" s="43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12"/>
      <c r="X139" s="9"/>
      <c r="Y139" s="9"/>
      <c r="Z139" s="9"/>
    </row>
    <row r="140" ht="24.75" customHeight="1">
      <c r="A140" s="9"/>
      <c r="B140" s="9"/>
      <c r="C140" s="9"/>
      <c r="D140" s="9"/>
      <c r="E140" s="43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12"/>
      <c r="X140" s="9"/>
      <c r="Y140" s="9"/>
      <c r="Z140" s="9"/>
    </row>
    <row r="141" ht="24.75" customHeight="1">
      <c r="A141" s="9"/>
      <c r="B141" s="9"/>
      <c r="C141" s="9"/>
      <c r="D141" s="9"/>
      <c r="E141" s="43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12"/>
      <c r="X141" s="9"/>
      <c r="Y141" s="9"/>
      <c r="Z141" s="9"/>
    </row>
    <row r="142" ht="24.75" customHeight="1">
      <c r="A142" s="9"/>
      <c r="B142" s="9"/>
      <c r="C142" s="9"/>
      <c r="D142" s="9"/>
      <c r="E142" s="43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12"/>
      <c r="X142" s="9"/>
      <c r="Y142" s="9"/>
      <c r="Z142" s="9"/>
    </row>
    <row r="143" ht="24.75" customHeight="1">
      <c r="A143" s="9"/>
      <c r="B143" s="9"/>
      <c r="C143" s="9"/>
      <c r="D143" s="9"/>
      <c r="E143" s="43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12"/>
      <c r="X143" s="9"/>
      <c r="Y143" s="9"/>
      <c r="Z143" s="9"/>
    </row>
    <row r="144" ht="24.75" customHeight="1">
      <c r="A144" s="9"/>
      <c r="B144" s="9"/>
      <c r="C144" s="9"/>
      <c r="D144" s="9"/>
      <c r="E144" s="43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12"/>
      <c r="X144" s="9"/>
      <c r="Y144" s="9"/>
      <c r="Z144" s="9"/>
    </row>
    <row r="145" ht="24.75" customHeight="1">
      <c r="A145" s="9"/>
      <c r="B145" s="9"/>
      <c r="C145" s="9"/>
      <c r="D145" s="9"/>
      <c r="E145" s="43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12"/>
      <c r="X145" s="9"/>
      <c r="Y145" s="9"/>
      <c r="Z145" s="9"/>
    </row>
    <row r="146" ht="24.75" customHeight="1">
      <c r="A146" s="9"/>
      <c r="B146" s="9"/>
      <c r="C146" s="9"/>
      <c r="D146" s="9"/>
      <c r="E146" s="43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12"/>
      <c r="X146" s="9"/>
      <c r="Y146" s="9"/>
      <c r="Z146" s="9"/>
    </row>
    <row r="147" ht="24.75" customHeight="1">
      <c r="A147" s="9"/>
      <c r="B147" s="9"/>
      <c r="C147" s="9"/>
      <c r="D147" s="9"/>
      <c r="E147" s="43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12"/>
      <c r="X147" s="9"/>
      <c r="Y147" s="9"/>
      <c r="Z147" s="9"/>
    </row>
    <row r="148" ht="24.75" customHeight="1">
      <c r="A148" s="9"/>
      <c r="B148" s="9"/>
      <c r="C148" s="9"/>
      <c r="D148" s="9"/>
      <c r="E148" s="43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12"/>
      <c r="X148" s="9"/>
      <c r="Y148" s="9"/>
      <c r="Z148" s="9"/>
    </row>
    <row r="149" ht="24.75" customHeight="1">
      <c r="A149" s="9"/>
      <c r="B149" s="9"/>
      <c r="C149" s="9"/>
      <c r="D149" s="9"/>
      <c r="E149" s="43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12"/>
      <c r="X149" s="9"/>
      <c r="Y149" s="9"/>
      <c r="Z149" s="9"/>
    </row>
    <row r="150" ht="24.75" customHeight="1">
      <c r="A150" s="9"/>
      <c r="B150" s="9"/>
      <c r="C150" s="9"/>
      <c r="D150" s="9"/>
      <c r="E150" s="43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12"/>
      <c r="X150" s="9"/>
      <c r="Y150" s="9"/>
      <c r="Z150" s="9"/>
    </row>
    <row r="151" ht="24.75" customHeight="1">
      <c r="A151" s="9"/>
      <c r="B151" s="9"/>
      <c r="C151" s="9"/>
      <c r="D151" s="9"/>
      <c r="E151" s="43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12"/>
      <c r="X151" s="9"/>
      <c r="Y151" s="9"/>
      <c r="Z151" s="9"/>
    </row>
    <row r="152" ht="24.75" customHeight="1">
      <c r="A152" s="9"/>
      <c r="B152" s="9"/>
      <c r="C152" s="9"/>
      <c r="D152" s="9"/>
      <c r="E152" s="43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12"/>
      <c r="X152" s="9"/>
      <c r="Y152" s="9"/>
      <c r="Z152" s="9"/>
    </row>
    <row r="153" ht="24.75" customHeight="1">
      <c r="A153" s="9"/>
      <c r="B153" s="9"/>
      <c r="C153" s="9"/>
      <c r="D153" s="9"/>
      <c r="E153" s="43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12"/>
      <c r="X153" s="9"/>
      <c r="Y153" s="9"/>
      <c r="Z153" s="9"/>
    </row>
    <row r="154" ht="24.75" customHeight="1">
      <c r="A154" s="9"/>
      <c r="B154" s="9"/>
      <c r="C154" s="9"/>
      <c r="D154" s="9"/>
      <c r="E154" s="43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12"/>
      <c r="X154" s="9"/>
      <c r="Y154" s="9"/>
      <c r="Z154" s="9"/>
    </row>
    <row r="155" ht="24.75" customHeight="1">
      <c r="A155" s="9"/>
      <c r="B155" s="9"/>
      <c r="C155" s="9"/>
      <c r="D155" s="9"/>
      <c r="E155" s="43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12"/>
      <c r="X155" s="9"/>
      <c r="Y155" s="9"/>
      <c r="Z155" s="9"/>
    </row>
    <row r="156" ht="24.75" customHeight="1">
      <c r="A156" s="9"/>
      <c r="B156" s="9"/>
      <c r="C156" s="9"/>
      <c r="D156" s="9"/>
      <c r="E156" s="43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12"/>
      <c r="X156" s="9"/>
      <c r="Y156" s="9"/>
      <c r="Z156" s="9"/>
    </row>
    <row r="157" ht="24.75" customHeight="1">
      <c r="A157" s="9"/>
      <c r="B157" s="9"/>
      <c r="C157" s="9"/>
      <c r="D157" s="9"/>
      <c r="E157" s="43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12"/>
      <c r="X157" s="9"/>
      <c r="Y157" s="9"/>
      <c r="Z157" s="9"/>
    </row>
    <row r="158" ht="24.75" customHeight="1">
      <c r="A158" s="9"/>
      <c r="B158" s="9"/>
      <c r="C158" s="9"/>
      <c r="D158" s="9"/>
      <c r="E158" s="43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12"/>
      <c r="X158" s="9"/>
      <c r="Y158" s="9"/>
      <c r="Z158" s="9"/>
    </row>
    <row r="159" ht="24.75" customHeight="1">
      <c r="A159" s="9"/>
      <c r="B159" s="9"/>
      <c r="C159" s="9"/>
      <c r="D159" s="9"/>
      <c r="E159" s="43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12"/>
      <c r="X159" s="9"/>
      <c r="Y159" s="9"/>
      <c r="Z159" s="9"/>
    </row>
    <row r="160" ht="24.75" customHeight="1">
      <c r="A160" s="9"/>
      <c r="B160" s="9"/>
      <c r="C160" s="9"/>
      <c r="D160" s="9"/>
      <c r="E160" s="43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12"/>
      <c r="X160" s="9"/>
      <c r="Y160" s="9"/>
      <c r="Z160" s="9"/>
    </row>
    <row r="161" ht="24.75" customHeight="1">
      <c r="A161" s="9"/>
      <c r="B161" s="9"/>
      <c r="C161" s="9"/>
      <c r="D161" s="9"/>
      <c r="E161" s="43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12"/>
      <c r="X161" s="9"/>
      <c r="Y161" s="9"/>
      <c r="Z161" s="9"/>
    </row>
    <row r="162" ht="24.75" customHeight="1">
      <c r="A162" s="9"/>
      <c r="B162" s="9"/>
      <c r="C162" s="9"/>
      <c r="D162" s="9"/>
      <c r="E162" s="43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12"/>
      <c r="X162" s="9"/>
      <c r="Y162" s="9"/>
      <c r="Z162" s="9"/>
    </row>
    <row r="163" ht="24.75" customHeight="1">
      <c r="A163" s="9"/>
      <c r="B163" s="9"/>
      <c r="C163" s="9"/>
      <c r="D163" s="9"/>
      <c r="E163" s="43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12"/>
      <c r="X163" s="9"/>
      <c r="Y163" s="9"/>
      <c r="Z163" s="9"/>
    </row>
    <row r="164" ht="24.75" customHeight="1">
      <c r="A164" s="9"/>
      <c r="B164" s="9"/>
      <c r="C164" s="9"/>
      <c r="D164" s="9"/>
      <c r="E164" s="43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12"/>
      <c r="X164" s="9"/>
      <c r="Y164" s="9"/>
      <c r="Z164" s="9"/>
    </row>
    <row r="165" ht="24.75" customHeight="1">
      <c r="A165" s="9"/>
      <c r="B165" s="9"/>
      <c r="C165" s="9"/>
      <c r="D165" s="9"/>
      <c r="E165" s="43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12"/>
      <c r="X165" s="9"/>
      <c r="Y165" s="9"/>
      <c r="Z165" s="9"/>
    </row>
    <row r="166" ht="24.75" customHeight="1">
      <c r="A166" s="9"/>
      <c r="B166" s="9"/>
      <c r="C166" s="9"/>
      <c r="D166" s="9"/>
      <c r="E166" s="43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12"/>
      <c r="X166" s="9"/>
      <c r="Y166" s="9"/>
      <c r="Z166" s="9"/>
    </row>
    <row r="167" ht="24.75" customHeight="1">
      <c r="A167" s="9"/>
      <c r="B167" s="9"/>
      <c r="C167" s="9"/>
      <c r="D167" s="9"/>
      <c r="E167" s="43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12"/>
      <c r="X167" s="9"/>
      <c r="Y167" s="9"/>
      <c r="Z167" s="9"/>
    </row>
    <row r="168" ht="24.75" customHeight="1">
      <c r="A168" s="9"/>
      <c r="B168" s="9"/>
      <c r="C168" s="9"/>
      <c r="D168" s="9"/>
      <c r="E168" s="43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12"/>
      <c r="X168" s="9"/>
      <c r="Y168" s="9"/>
      <c r="Z168" s="9"/>
    </row>
    <row r="169" ht="24.75" customHeight="1">
      <c r="A169" s="9"/>
      <c r="B169" s="9"/>
      <c r="C169" s="9"/>
      <c r="D169" s="9"/>
      <c r="E169" s="43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12"/>
      <c r="X169" s="9"/>
      <c r="Y169" s="9"/>
      <c r="Z169" s="9"/>
    </row>
    <row r="170" ht="24.75" customHeight="1">
      <c r="A170" s="9"/>
      <c r="B170" s="9"/>
      <c r="C170" s="9"/>
      <c r="D170" s="9"/>
      <c r="E170" s="43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12"/>
      <c r="X170" s="9"/>
      <c r="Y170" s="9"/>
      <c r="Z170" s="9"/>
    </row>
    <row r="171" ht="24.75" customHeight="1">
      <c r="A171" s="9"/>
      <c r="B171" s="9"/>
      <c r="C171" s="9"/>
      <c r="D171" s="9"/>
      <c r="E171" s="43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12"/>
      <c r="X171" s="9"/>
      <c r="Y171" s="9"/>
      <c r="Z171" s="9"/>
    </row>
    <row r="172" ht="24.75" customHeight="1">
      <c r="A172" s="9"/>
      <c r="B172" s="9"/>
      <c r="C172" s="9"/>
      <c r="D172" s="9"/>
      <c r="E172" s="43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12"/>
      <c r="X172" s="9"/>
      <c r="Y172" s="9"/>
      <c r="Z172" s="9"/>
    </row>
    <row r="173" ht="24.75" customHeight="1">
      <c r="A173" s="9"/>
      <c r="B173" s="9"/>
      <c r="C173" s="9"/>
      <c r="D173" s="9"/>
      <c r="E173" s="43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12"/>
      <c r="X173" s="9"/>
      <c r="Y173" s="9"/>
      <c r="Z173" s="9"/>
    </row>
    <row r="174" ht="24.75" customHeight="1">
      <c r="A174" s="9"/>
      <c r="B174" s="9"/>
      <c r="C174" s="9"/>
      <c r="D174" s="9"/>
      <c r="E174" s="43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12"/>
      <c r="X174" s="9"/>
      <c r="Y174" s="9"/>
      <c r="Z174" s="9"/>
    </row>
    <row r="175" ht="24.75" customHeight="1">
      <c r="A175" s="9"/>
      <c r="B175" s="9"/>
      <c r="C175" s="9"/>
      <c r="D175" s="9"/>
      <c r="E175" s="43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12"/>
      <c r="X175" s="9"/>
      <c r="Y175" s="9"/>
      <c r="Z175" s="9"/>
    </row>
    <row r="176" ht="24.75" customHeight="1">
      <c r="A176" s="9"/>
      <c r="B176" s="9"/>
      <c r="C176" s="9"/>
      <c r="D176" s="9"/>
      <c r="E176" s="43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12"/>
      <c r="X176" s="9"/>
      <c r="Y176" s="9"/>
      <c r="Z176" s="9"/>
    </row>
    <row r="177" ht="24.75" customHeight="1">
      <c r="A177" s="9"/>
      <c r="B177" s="9"/>
      <c r="C177" s="9"/>
      <c r="D177" s="9"/>
      <c r="E177" s="43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12"/>
      <c r="X177" s="9"/>
      <c r="Y177" s="9"/>
      <c r="Z177" s="9"/>
    </row>
    <row r="178" ht="24.75" customHeight="1">
      <c r="A178" s="9"/>
      <c r="B178" s="9"/>
      <c r="C178" s="9"/>
      <c r="D178" s="9"/>
      <c r="E178" s="43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12"/>
      <c r="X178" s="9"/>
      <c r="Y178" s="9"/>
      <c r="Z178" s="9"/>
    </row>
    <row r="179" ht="24.75" customHeight="1">
      <c r="A179" s="9"/>
      <c r="B179" s="9"/>
      <c r="C179" s="9"/>
      <c r="D179" s="9"/>
      <c r="E179" s="43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12"/>
      <c r="X179" s="9"/>
      <c r="Y179" s="9"/>
      <c r="Z179" s="9"/>
    </row>
    <row r="180" ht="24.75" customHeight="1">
      <c r="A180" s="9"/>
      <c r="B180" s="9"/>
      <c r="C180" s="9"/>
      <c r="D180" s="9"/>
      <c r="E180" s="43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12"/>
      <c r="X180" s="9"/>
      <c r="Y180" s="9"/>
      <c r="Z180" s="9"/>
    </row>
    <row r="181" ht="24.75" customHeight="1">
      <c r="A181" s="9"/>
      <c r="B181" s="9"/>
      <c r="C181" s="9"/>
      <c r="D181" s="9"/>
      <c r="E181" s="43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12"/>
      <c r="X181" s="9"/>
      <c r="Y181" s="9"/>
      <c r="Z181" s="9"/>
    </row>
    <row r="182" ht="24.75" customHeight="1">
      <c r="A182" s="9"/>
      <c r="B182" s="9"/>
      <c r="C182" s="9"/>
      <c r="D182" s="9"/>
      <c r="E182" s="43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12"/>
      <c r="X182" s="9"/>
      <c r="Y182" s="9"/>
      <c r="Z182" s="9"/>
    </row>
    <row r="183" ht="24.75" customHeight="1">
      <c r="A183" s="9"/>
      <c r="B183" s="9"/>
      <c r="C183" s="9"/>
      <c r="D183" s="9"/>
      <c r="E183" s="43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12"/>
      <c r="X183" s="9"/>
      <c r="Y183" s="9"/>
      <c r="Z183" s="9"/>
    </row>
    <row r="184" ht="24.75" customHeight="1">
      <c r="A184" s="9"/>
      <c r="B184" s="9"/>
      <c r="C184" s="9"/>
      <c r="D184" s="9"/>
      <c r="E184" s="43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12"/>
      <c r="X184" s="9"/>
      <c r="Y184" s="9"/>
      <c r="Z184" s="9"/>
    </row>
    <row r="185" ht="24.75" customHeight="1">
      <c r="A185" s="9"/>
      <c r="B185" s="9"/>
      <c r="C185" s="9"/>
      <c r="D185" s="9"/>
      <c r="E185" s="43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12"/>
      <c r="X185" s="9"/>
      <c r="Y185" s="9"/>
      <c r="Z185" s="9"/>
    </row>
    <row r="186" ht="24.75" customHeight="1">
      <c r="A186" s="9"/>
      <c r="B186" s="9"/>
      <c r="C186" s="9"/>
      <c r="D186" s="9"/>
      <c r="E186" s="43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12"/>
      <c r="X186" s="9"/>
      <c r="Y186" s="9"/>
      <c r="Z186" s="9"/>
    </row>
    <row r="187" ht="24.75" customHeight="1">
      <c r="A187" s="9"/>
      <c r="B187" s="9"/>
      <c r="C187" s="9"/>
      <c r="D187" s="9"/>
      <c r="E187" s="43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12"/>
      <c r="X187" s="9"/>
      <c r="Y187" s="9"/>
      <c r="Z187" s="9"/>
    </row>
    <row r="188" ht="24.75" customHeight="1">
      <c r="A188" s="9"/>
      <c r="B188" s="9"/>
      <c r="C188" s="9"/>
      <c r="D188" s="9"/>
      <c r="E188" s="43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12"/>
      <c r="X188" s="9"/>
      <c r="Y188" s="9"/>
      <c r="Z188" s="9"/>
    </row>
    <row r="189" ht="24.75" customHeight="1">
      <c r="A189" s="9"/>
      <c r="B189" s="9"/>
      <c r="C189" s="9"/>
      <c r="D189" s="9"/>
      <c r="E189" s="43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12"/>
      <c r="X189" s="9"/>
      <c r="Y189" s="9"/>
      <c r="Z189" s="9"/>
    </row>
    <row r="190" ht="24.75" customHeight="1">
      <c r="A190" s="9"/>
      <c r="B190" s="9"/>
      <c r="C190" s="9"/>
      <c r="D190" s="9"/>
      <c r="E190" s="43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12"/>
      <c r="X190" s="9"/>
      <c r="Y190" s="9"/>
      <c r="Z190" s="9"/>
    </row>
    <row r="191" ht="24.75" customHeight="1">
      <c r="A191" s="9"/>
      <c r="B191" s="9"/>
      <c r="C191" s="9"/>
      <c r="D191" s="9"/>
      <c r="E191" s="43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12"/>
      <c r="X191" s="9"/>
      <c r="Y191" s="9"/>
      <c r="Z191" s="9"/>
    </row>
    <row r="192" ht="24.75" customHeight="1">
      <c r="A192" s="9"/>
      <c r="B192" s="9"/>
      <c r="C192" s="9"/>
      <c r="D192" s="9"/>
      <c r="E192" s="43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12"/>
      <c r="X192" s="9"/>
      <c r="Y192" s="9"/>
      <c r="Z192" s="9"/>
    </row>
    <row r="193" ht="24.75" customHeight="1">
      <c r="A193" s="9"/>
      <c r="B193" s="9"/>
      <c r="C193" s="9"/>
      <c r="D193" s="9"/>
      <c r="E193" s="43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12"/>
      <c r="X193" s="9"/>
      <c r="Y193" s="9"/>
      <c r="Z193" s="9"/>
    </row>
    <row r="194" ht="24.75" customHeight="1">
      <c r="A194" s="9"/>
      <c r="B194" s="9"/>
      <c r="C194" s="9"/>
      <c r="D194" s="9"/>
      <c r="E194" s="43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12"/>
      <c r="X194" s="9"/>
      <c r="Y194" s="9"/>
      <c r="Z194" s="9"/>
    </row>
    <row r="195" ht="24.75" customHeight="1">
      <c r="A195" s="9"/>
      <c r="B195" s="9"/>
      <c r="C195" s="9"/>
      <c r="D195" s="9"/>
      <c r="E195" s="43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12"/>
      <c r="X195" s="9"/>
      <c r="Y195" s="9"/>
      <c r="Z195" s="9"/>
    </row>
    <row r="196" ht="24.75" customHeight="1">
      <c r="A196" s="9"/>
      <c r="B196" s="9"/>
      <c r="C196" s="9"/>
      <c r="D196" s="9"/>
      <c r="E196" s="43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12"/>
      <c r="X196" s="9"/>
      <c r="Y196" s="9"/>
      <c r="Z196" s="9"/>
    </row>
    <row r="197" ht="24.75" customHeight="1">
      <c r="A197" s="9"/>
      <c r="B197" s="9"/>
      <c r="C197" s="9"/>
      <c r="D197" s="9"/>
      <c r="E197" s="43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12"/>
      <c r="X197" s="9"/>
      <c r="Y197" s="9"/>
      <c r="Z197" s="9"/>
    </row>
    <row r="198" ht="24.75" customHeight="1">
      <c r="A198" s="9"/>
      <c r="B198" s="9"/>
      <c r="C198" s="9"/>
      <c r="D198" s="9"/>
      <c r="E198" s="43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12"/>
      <c r="X198" s="9"/>
      <c r="Y198" s="9"/>
      <c r="Z198" s="9"/>
    </row>
    <row r="199" ht="24.75" customHeight="1">
      <c r="A199" s="9"/>
      <c r="B199" s="9"/>
      <c r="C199" s="9"/>
      <c r="D199" s="9"/>
      <c r="E199" s="43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12"/>
      <c r="X199" s="9"/>
      <c r="Y199" s="9"/>
      <c r="Z199" s="9"/>
    </row>
    <row r="200" ht="24.75" customHeight="1">
      <c r="A200" s="9"/>
      <c r="B200" s="9"/>
      <c r="C200" s="9"/>
      <c r="D200" s="9"/>
      <c r="E200" s="43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12"/>
      <c r="X200" s="9"/>
      <c r="Y200" s="9"/>
      <c r="Z200" s="9"/>
    </row>
    <row r="201" ht="24.75" customHeight="1">
      <c r="A201" s="9"/>
      <c r="B201" s="9"/>
      <c r="C201" s="9"/>
      <c r="D201" s="9"/>
      <c r="E201" s="43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12"/>
      <c r="X201" s="9"/>
      <c r="Y201" s="9"/>
      <c r="Z201" s="9"/>
    </row>
    <row r="202" ht="24.75" customHeight="1">
      <c r="A202" s="9"/>
      <c r="B202" s="9"/>
      <c r="C202" s="9"/>
      <c r="D202" s="9"/>
      <c r="E202" s="43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12"/>
      <c r="X202" s="9"/>
      <c r="Y202" s="9"/>
      <c r="Z202" s="9"/>
    </row>
    <row r="203" ht="24.75" customHeight="1">
      <c r="A203" s="9"/>
      <c r="B203" s="9"/>
      <c r="C203" s="9"/>
      <c r="D203" s="9"/>
      <c r="E203" s="43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12"/>
      <c r="X203" s="9"/>
      <c r="Y203" s="9"/>
      <c r="Z203" s="9"/>
    </row>
    <row r="204" ht="24.75" customHeight="1">
      <c r="A204" s="9"/>
      <c r="B204" s="9"/>
      <c r="C204" s="9"/>
      <c r="D204" s="9"/>
      <c r="E204" s="43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12"/>
      <c r="X204" s="9"/>
      <c r="Y204" s="9"/>
      <c r="Z204" s="9"/>
    </row>
    <row r="205" ht="24.75" customHeight="1">
      <c r="A205" s="9"/>
      <c r="B205" s="9"/>
      <c r="C205" s="9"/>
      <c r="D205" s="9"/>
      <c r="E205" s="43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12"/>
      <c r="X205" s="9"/>
      <c r="Y205" s="9"/>
      <c r="Z205" s="9"/>
    </row>
    <row r="206" ht="24.75" customHeight="1">
      <c r="A206" s="9"/>
      <c r="B206" s="9"/>
      <c r="C206" s="9"/>
      <c r="D206" s="9"/>
      <c r="E206" s="43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12"/>
      <c r="X206" s="9"/>
      <c r="Y206" s="9"/>
      <c r="Z206" s="9"/>
    </row>
    <row r="207" ht="24.75" customHeight="1">
      <c r="A207" s="9"/>
      <c r="B207" s="9"/>
      <c r="C207" s="9"/>
      <c r="D207" s="9"/>
      <c r="E207" s="43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12"/>
      <c r="X207" s="9"/>
      <c r="Y207" s="9"/>
      <c r="Z207" s="9"/>
    </row>
    <row r="208" ht="24.75" customHeight="1">
      <c r="A208" s="9"/>
      <c r="B208" s="9"/>
      <c r="C208" s="9"/>
      <c r="D208" s="9"/>
      <c r="E208" s="43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12"/>
      <c r="X208" s="9"/>
      <c r="Y208" s="9"/>
      <c r="Z208" s="9"/>
    </row>
    <row r="209" ht="24.75" customHeight="1">
      <c r="A209" s="9"/>
      <c r="B209" s="9"/>
      <c r="C209" s="9"/>
      <c r="D209" s="9"/>
      <c r="E209" s="43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12"/>
      <c r="X209" s="9"/>
      <c r="Y209" s="9"/>
      <c r="Z209" s="9"/>
    </row>
    <row r="210" ht="24.75" customHeight="1">
      <c r="A210" s="9"/>
      <c r="B210" s="9"/>
      <c r="C210" s="9"/>
      <c r="D210" s="9"/>
      <c r="E210" s="43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12"/>
      <c r="X210" s="9"/>
      <c r="Y210" s="9"/>
      <c r="Z210" s="9"/>
    </row>
    <row r="211" ht="24.75" customHeight="1">
      <c r="A211" s="9"/>
      <c r="B211" s="9"/>
      <c r="C211" s="9"/>
      <c r="D211" s="9"/>
      <c r="E211" s="43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12"/>
      <c r="X211" s="9"/>
      <c r="Y211" s="9"/>
      <c r="Z211" s="9"/>
    </row>
    <row r="212" ht="24.75" customHeight="1">
      <c r="A212" s="9"/>
      <c r="B212" s="9"/>
      <c r="C212" s="9"/>
      <c r="D212" s="9"/>
      <c r="E212" s="43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12"/>
      <c r="X212" s="9"/>
      <c r="Y212" s="9"/>
      <c r="Z212" s="9"/>
    </row>
    <row r="213" ht="24.75" customHeight="1">
      <c r="A213" s="9"/>
      <c r="B213" s="9"/>
      <c r="C213" s="9"/>
      <c r="D213" s="9"/>
      <c r="E213" s="43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12"/>
      <c r="X213" s="9"/>
      <c r="Y213" s="9"/>
      <c r="Z213" s="9"/>
    </row>
    <row r="214" ht="24.75" customHeight="1">
      <c r="A214" s="9"/>
      <c r="B214" s="9"/>
      <c r="C214" s="9"/>
      <c r="D214" s="9"/>
      <c r="E214" s="43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12"/>
      <c r="X214" s="9"/>
      <c r="Y214" s="9"/>
      <c r="Z214" s="9"/>
    </row>
    <row r="215" ht="24.75" customHeight="1">
      <c r="A215" s="9"/>
      <c r="B215" s="9"/>
      <c r="C215" s="9"/>
      <c r="D215" s="9"/>
      <c r="E215" s="43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12"/>
      <c r="X215" s="9"/>
      <c r="Y215" s="9"/>
      <c r="Z215" s="9"/>
    </row>
    <row r="216" ht="24.75" customHeight="1">
      <c r="A216" s="9"/>
      <c r="B216" s="9"/>
      <c r="C216" s="9"/>
      <c r="D216" s="9"/>
      <c r="E216" s="43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12"/>
      <c r="X216" s="9"/>
      <c r="Y216" s="9"/>
      <c r="Z216" s="9"/>
    </row>
    <row r="217" ht="24.75" customHeight="1">
      <c r="A217" s="9"/>
      <c r="B217" s="9"/>
      <c r="C217" s="9"/>
      <c r="D217" s="9"/>
      <c r="E217" s="43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12"/>
      <c r="X217" s="9"/>
      <c r="Y217" s="9"/>
      <c r="Z217" s="9"/>
    </row>
    <row r="218" ht="24.75" customHeight="1">
      <c r="A218" s="9"/>
      <c r="B218" s="9"/>
      <c r="C218" s="9"/>
      <c r="D218" s="9"/>
      <c r="E218" s="43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12"/>
      <c r="X218" s="9"/>
      <c r="Y218" s="9"/>
      <c r="Z218" s="9"/>
    </row>
    <row r="219" ht="24.75" customHeight="1">
      <c r="A219" s="9"/>
    </row>
  </sheetData>
  <autoFilter ref="$H$1:$H$120">
    <filterColumn colId="0">
      <filters>
        <filter val="F50"/>
        <filter val="F60"/>
        <filter val="F40"/>
        <filter val="F65"/>
        <filter val="F45"/>
        <filter val="F55"/>
        <filter val="FO"/>
        <filter val="F35"/>
        <filter val="F70"/>
      </filters>
    </filterColumn>
  </autoFilter>
  <conditionalFormatting sqref="I1:I116 I119:I120">
    <cfRule type="notContainsBlanks" dxfId="0" priority="1">
      <formula>LEN(TRIM(I1))&gt;0</formula>
    </cfRule>
  </conditionalFormatting>
  <dataValidations>
    <dataValidation type="list" allowBlank="1" sqref="H1:H116 H119:H120">
      <formula1>Data!$A:$A</formula1>
    </dataValidation>
    <dataValidation type="list" allowBlank="1" sqref="I1:I116 I119:I120">
      <formula1>Data!$D:$D</formula1>
    </dataValidation>
    <dataValidation type="list" allowBlank="1" sqref="X4 X14:X16 X23:X24 X26 X33:X34 X83">
      <formula1>#REF!</formula1>
    </dataValidation>
  </dataValidation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6.43"/>
    <col customWidth="1" min="2" max="2" width="21.57"/>
    <col customWidth="1" min="3" max="3" width="12.86"/>
    <col customWidth="1" hidden="1" min="4" max="5" width="21.57"/>
    <col customWidth="1" min="6" max="8" width="21.57"/>
    <col customWidth="1" min="9" max="9" width="38.43"/>
    <col customWidth="1" min="10" max="27" width="21.57"/>
  </cols>
  <sheetData>
    <row r="1" ht="19.5" customHeight="1">
      <c r="A1" s="1" t="s">
        <v>0</v>
      </c>
      <c r="B1" s="3" t="s">
        <v>2</v>
      </c>
      <c r="C1" s="1" t="s">
        <v>3</v>
      </c>
      <c r="D1" s="1" t="s">
        <v>4</v>
      </c>
      <c r="E1" s="1" t="s">
        <v>6</v>
      </c>
      <c r="F1" s="1" t="s">
        <v>7</v>
      </c>
      <c r="G1" s="3" t="s">
        <v>8</v>
      </c>
      <c r="H1" s="1" t="s">
        <v>9</v>
      </c>
      <c r="I1" s="1" t="s">
        <v>10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6"/>
      <c r="Y1" s="1"/>
      <c r="Z1" s="1"/>
      <c r="AA1" s="1"/>
    </row>
    <row r="2" ht="19.5" customHeight="1">
      <c r="A2" s="8">
        <v>1.0</v>
      </c>
      <c r="B2" s="10">
        <v>0.23333333333333334</v>
      </c>
      <c r="C2" s="8">
        <v>686.0</v>
      </c>
      <c r="D2" s="8"/>
      <c r="E2" s="8"/>
      <c r="F2" s="8" t="s">
        <v>13</v>
      </c>
      <c r="G2" s="11" t="s">
        <v>14</v>
      </c>
      <c r="H2" s="11" t="s">
        <v>15</v>
      </c>
      <c r="I2" s="8" t="s">
        <v>16</v>
      </c>
      <c r="J2" s="9"/>
      <c r="S2" s="9"/>
      <c r="T2" s="9"/>
      <c r="U2" s="9"/>
      <c r="V2" s="9"/>
      <c r="W2" s="9"/>
      <c r="X2" s="17"/>
      <c r="Y2" s="9"/>
      <c r="Z2" s="9"/>
      <c r="AA2" s="9"/>
    </row>
    <row r="3" ht="19.5" customHeight="1">
      <c r="A3" s="8">
        <v>2.0</v>
      </c>
      <c r="B3" s="10">
        <v>0.25069444444444444</v>
      </c>
      <c r="C3" s="8">
        <v>685.0</v>
      </c>
      <c r="D3" s="8"/>
      <c r="E3" s="8"/>
      <c r="F3" s="8" t="s">
        <v>13</v>
      </c>
      <c r="G3" s="11" t="s">
        <v>32</v>
      </c>
      <c r="H3" s="11" t="s">
        <v>15</v>
      </c>
      <c r="I3" s="8" t="s">
        <v>35</v>
      </c>
      <c r="J3" s="9"/>
      <c r="S3" s="9"/>
      <c r="T3" s="9"/>
      <c r="U3" s="9"/>
      <c r="V3" s="9"/>
      <c r="W3" s="9"/>
      <c r="X3" s="17"/>
      <c r="Y3" s="9"/>
      <c r="Z3" s="9"/>
      <c r="AA3" s="9"/>
    </row>
    <row r="4" ht="19.5" customHeight="1">
      <c r="A4" s="8">
        <v>3.0</v>
      </c>
      <c r="B4" s="10">
        <v>0.2534722222222222</v>
      </c>
      <c r="C4" s="8">
        <v>689.0</v>
      </c>
      <c r="D4" s="8"/>
      <c r="E4" s="8"/>
      <c r="F4" s="8" t="s">
        <v>13</v>
      </c>
      <c r="G4" s="11" t="s">
        <v>37</v>
      </c>
      <c r="H4" s="11" t="s">
        <v>15</v>
      </c>
      <c r="I4" s="8" t="s">
        <v>38</v>
      </c>
      <c r="J4" s="9"/>
      <c r="S4" s="9"/>
      <c r="T4" s="9"/>
      <c r="U4" s="9"/>
      <c r="V4" s="9"/>
      <c r="W4" s="9"/>
      <c r="X4" s="17"/>
      <c r="Y4" s="9"/>
      <c r="Z4" s="9"/>
      <c r="AA4" s="9"/>
    </row>
    <row r="5" ht="19.5" customHeight="1">
      <c r="A5" s="18">
        <v>4.0</v>
      </c>
      <c r="B5" s="10">
        <v>0.2604166666666667</v>
      </c>
      <c r="C5" s="8">
        <v>106.0</v>
      </c>
      <c r="D5" s="11"/>
      <c r="E5" s="11"/>
      <c r="F5" s="11" t="s">
        <v>39</v>
      </c>
      <c r="G5" s="11" t="s">
        <v>40</v>
      </c>
      <c r="H5" s="11" t="s">
        <v>15</v>
      </c>
      <c r="I5" s="11" t="s">
        <v>41</v>
      </c>
    </row>
    <row r="6" ht="19.5" customHeight="1">
      <c r="A6" s="8">
        <v>5.0</v>
      </c>
      <c r="B6" s="10">
        <v>0.2659722222222222</v>
      </c>
      <c r="C6" s="8">
        <v>691.0</v>
      </c>
      <c r="D6" s="8"/>
      <c r="E6" s="8"/>
      <c r="F6" s="8" t="s">
        <v>13</v>
      </c>
      <c r="G6" s="11" t="s">
        <v>42</v>
      </c>
      <c r="H6" s="11" t="s">
        <v>15</v>
      </c>
      <c r="I6" s="8" t="s">
        <v>43</v>
      </c>
      <c r="J6" s="9"/>
      <c r="S6" s="9"/>
      <c r="T6" s="9"/>
      <c r="U6" s="9"/>
      <c r="V6" s="9"/>
      <c r="W6" s="9"/>
      <c r="X6" s="17"/>
      <c r="Y6" s="9"/>
      <c r="Z6" s="9"/>
      <c r="AA6" s="9"/>
    </row>
    <row r="7" ht="19.5" customHeight="1">
      <c r="A7" s="8">
        <v>6.0</v>
      </c>
      <c r="B7" s="10">
        <v>0.27361111111111114</v>
      </c>
      <c r="C7" s="8">
        <v>684.0</v>
      </c>
      <c r="D7" s="9"/>
      <c r="E7" s="9"/>
      <c r="F7" s="8" t="s">
        <v>13</v>
      </c>
      <c r="G7" s="11" t="s">
        <v>44</v>
      </c>
      <c r="H7" s="8" t="s">
        <v>15</v>
      </c>
      <c r="I7" s="22" t="s">
        <v>45</v>
      </c>
      <c r="S7" s="9"/>
      <c r="T7" s="9"/>
      <c r="U7" s="9"/>
      <c r="V7" s="9"/>
      <c r="W7" s="9"/>
      <c r="X7" s="17"/>
      <c r="Y7" s="9"/>
      <c r="Z7" s="9"/>
      <c r="AA7" s="9"/>
    </row>
    <row r="8" ht="19.5" customHeight="1">
      <c r="A8" s="8">
        <v>7.0</v>
      </c>
      <c r="B8" s="10">
        <v>0.2798611111111111</v>
      </c>
      <c r="C8" s="8">
        <v>107.0</v>
      </c>
      <c r="D8" s="8"/>
      <c r="E8" s="8"/>
      <c r="F8" s="8" t="s">
        <v>39</v>
      </c>
      <c r="G8" s="11" t="s">
        <v>54</v>
      </c>
      <c r="H8" s="11" t="s">
        <v>15</v>
      </c>
      <c r="I8" s="8" t="s">
        <v>16</v>
      </c>
      <c r="J8" s="9"/>
      <c r="S8" s="9"/>
      <c r="T8" s="9"/>
      <c r="U8" s="9"/>
      <c r="V8" s="9"/>
      <c r="W8" s="9"/>
      <c r="X8" s="17"/>
      <c r="Y8" s="9"/>
      <c r="Z8" s="9"/>
      <c r="AA8" s="9"/>
    </row>
    <row r="9" ht="19.5" customHeight="1">
      <c r="A9" s="8">
        <v>8.0</v>
      </c>
      <c r="B9" s="10">
        <v>0.28680555555555554</v>
      </c>
      <c r="C9" s="8">
        <v>111.0</v>
      </c>
      <c r="D9" s="8"/>
      <c r="E9" s="8"/>
      <c r="F9" s="8" t="s">
        <v>39</v>
      </c>
      <c r="G9" s="11" t="s">
        <v>57</v>
      </c>
      <c r="H9" s="11" t="s">
        <v>15</v>
      </c>
      <c r="I9" s="8" t="s">
        <v>58</v>
      </c>
      <c r="J9" s="9"/>
      <c r="S9" s="9"/>
      <c r="T9" s="9"/>
      <c r="U9" s="9"/>
      <c r="V9" s="9"/>
      <c r="W9" s="9"/>
      <c r="X9" s="17"/>
      <c r="Y9" s="9"/>
      <c r="Z9" s="9"/>
      <c r="AA9" s="9"/>
    </row>
    <row r="10" ht="19.5" customHeight="1">
      <c r="A10" s="8">
        <v>9.0</v>
      </c>
      <c r="B10" s="10">
        <v>0.2916666666666667</v>
      </c>
      <c r="C10" s="8">
        <v>687.0</v>
      </c>
      <c r="D10" s="8"/>
      <c r="E10" s="8"/>
      <c r="F10" s="8" t="s">
        <v>13</v>
      </c>
      <c r="G10" s="11" t="s">
        <v>62</v>
      </c>
      <c r="H10" s="11" t="s">
        <v>15</v>
      </c>
      <c r="I10" s="8" t="s">
        <v>64</v>
      </c>
      <c r="J10" s="9"/>
      <c r="S10" s="9"/>
      <c r="T10" s="9"/>
      <c r="U10" s="9"/>
      <c r="V10" s="9"/>
      <c r="W10" s="9"/>
      <c r="X10" s="17"/>
      <c r="Y10" s="9"/>
      <c r="Z10" s="9"/>
      <c r="AA10" s="9"/>
    </row>
    <row r="11" ht="19.5" customHeight="1">
      <c r="A11" s="8">
        <v>10.0</v>
      </c>
      <c r="B11" s="10">
        <v>0.2916666666666667</v>
      </c>
      <c r="C11" s="8">
        <v>103.0</v>
      </c>
      <c r="D11" s="8"/>
      <c r="E11" s="8"/>
      <c r="F11" s="8" t="s">
        <v>39</v>
      </c>
      <c r="G11" s="11" t="s">
        <v>65</v>
      </c>
      <c r="H11" s="11" t="s">
        <v>15</v>
      </c>
      <c r="I11" s="8" t="s">
        <v>25</v>
      </c>
      <c r="J11" s="9"/>
      <c r="S11" s="9"/>
      <c r="T11" s="9"/>
      <c r="U11" s="9"/>
      <c r="V11" s="9"/>
      <c r="W11" s="9"/>
      <c r="X11" s="17"/>
      <c r="Y11" s="9"/>
      <c r="Z11" s="9"/>
      <c r="AA11" s="9"/>
    </row>
    <row r="12" ht="19.5" customHeight="1">
      <c r="A12" s="8">
        <v>11.0</v>
      </c>
      <c r="B12" s="10">
        <v>0.30833333333333335</v>
      </c>
      <c r="C12" s="8">
        <v>108.0</v>
      </c>
      <c r="D12" s="8"/>
      <c r="E12" s="8"/>
      <c r="F12" s="8" t="s">
        <v>39</v>
      </c>
      <c r="G12" s="11" t="s">
        <v>67</v>
      </c>
      <c r="H12" s="11" t="s">
        <v>15</v>
      </c>
      <c r="I12" s="8" t="s">
        <v>68</v>
      </c>
      <c r="J12" s="9"/>
      <c r="S12" s="9"/>
      <c r="T12" s="9"/>
      <c r="U12" s="9"/>
      <c r="V12" s="9"/>
      <c r="W12" s="9"/>
      <c r="X12" s="17"/>
      <c r="Y12" s="9"/>
      <c r="Z12" s="9"/>
      <c r="AA12" s="9"/>
    </row>
    <row r="13" ht="19.5" customHeight="1">
      <c r="A13" s="8">
        <v>12.0</v>
      </c>
      <c r="B13" s="10">
        <v>0.31875</v>
      </c>
      <c r="C13" s="8">
        <v>109.0</v>
      </c>
      <c r="D13" s="8"/>
      <c r="E13" s="8"/>
      <c r="F13" s="8" t="s">
        <v>39</v>
      </c>
      <c r="G13" s="11" t="s">
        <v>73</v>
      </c>
      <c r="H13" s="11" t="s">
        <v>15</v>
      </c>
      <c r="I13" s="8" t="s">
        <v>25</v>
      </c>
      <c r="J13" s="9"/>
      <c r="S13" s="9"/>
      <c r="T13" s="9"/>
      <c r="U13" s="9"/>
      <c r="V13" s="9"/>
      <c r="W13" s="9"/>
      <c r="X13" s="17"/>
      <c r="Y13" s="9"/>
      <c r="Z13" s="9"/>
      <c r="AA13" s="9"/>
    </row>
    <row r="14" ht="19.5" customHeight="1">
      <c r="A14" s="8">
        <v>13.0</v>
      </c>
      <c r="B14" s="10">
        <v>0.3506944444444444</v>
      </c>
      <c r="C14" s="8">
        <v>110.0</v>
      </c>
      <c r="D14" s="8"/>
      <c r="E14" s="8"/>
      <c r="F14" s="8" t="s">
        <v>39</v>
      </c>
      <c r="G14" s="11" t="s">
        <v>74</v>
      </c>
      <c r="H14" s="11" t="s">
        <v>15</v>
      </c>
      <c r="I14" s="8" t="s">
        <v>25</v>
      </c>
      <c r="J14" s="9"/>
      <c r="S14" s="9"/>
      <c r="T14" s="9"/>
      <c r="U14" s="9"/>
      <c r="V14" s="9"/>
      <c r="W14" s="9"/>
      <c r="X14" s="17"/>
      <c r="Y14" s="9"/>
      <c r="Z14" s="9"/>
      <c r="AA14" s="9"/>
    </row>
    <row r="15" ht="19.5" customHeight="1">
      <c r="A15" s="8">
        <v>14.0</v>
      </c>
      <c r="B15" s="10">
        <v>0.3701388888888889</v>
      </c>
      <c r="C15" s="8">
        <v>102.0</v>
      </c>
      <c r="D15" s="8"/>
      <c r="E15" s="8"/>
      <c r="F15" s="8" t="s">
        <v>39</v>
      </c>
      <c r="G15" s="11" t="s">
        <v>79</v>
      </c>
      <c r="H15" s="11" t="s">
        <v>15</v>
      </c>
      <c r="I15" s="8" t="s">
        <v>80</v>
      </c>
      <c r="J15" s="9"/>
      <c r="S15" s="9"/>
      <c r="T15" s="9"/>
      <c r="U15" s="9"/>
      <c r="V15" s="9"/>
      <c r="W15" s="9"/>
      <c r="X15" s="17"/>
      <c r="Y15" s="9"/>
      <c r="Z15" s="9"/>
      <c r="AA15" s="9"/>
    </row>
    <row r="16" ht="19.5" customHeight="1">
      <c r="A16" s="8"/>
      <c r="B16" s="8"/>
      <c r="C16" s="8">
        <v>104.0</v>
      </c>
      <c r="D16" s="8"/>
      <c r="E16" s="8"/>
      <c r="F16" s="8" t="s">
        <v>39</v>
      </c>
      <c r="G16" s="11" t="s">
        <v>74</v>
      </c>
      <c r="H16" s="11" t="s">
        <v>15</v>
      </c>
      <c r="I16" s="8" t="s">
        <v>25</v>
      </c>
      <c r="J16" s="9"/>
      <c r="S16" s="9"/>
      <c r="T16" s="9"/>
      <c r="U16" s="9"/>
      <c r="V16" s="9"/>
      <c r="W16" s="9"/>
      <c r="X16" s="17"/>
      <c r="Y16" s="9"/>
      <c r="Z16" s="9"/>
      <c r="AA16" s="9"/>
    </row>
    <row r="17" ht="19.5" customHeight="1">
      <c r="A17" s="8"/>
      <c r="B17" s="8"/>
      <c r="C17" s="8">
        <v>105.0</v>
      </c>
      <c r="D17" s="8"/>
      <c r="E17" s="8"/>
      <c r="F17" s="8" t="s">
        <v>39</v>
      </c>
      <c r="G17" s="11" t="s">
        <v>73</v>
      </c>
      <c r="H17" s="11" t="s">
        <v>15</v>
      </c>
      <c r="I17" s="8" t="s">
        <v>25</v>
      </c>
      <c r="J17" s="9"/>
      <c r="S17" s="9"/>
      <c r="T17" s="9"/>
      <c r="U17" s="9"/>
      <c r="V17" s="9"/>
      <c r="W17" s="9"/>
      <c r="X17" s="17"/>
      <c r="Y17" s="9"/>
      <c r="Z17" s="9"/>
      <c r="AA17" s="9"/>
    </row>
    <row r="18" ht="19.5" customHeight="1">
      <c r="A18" s="8"/>
      <c r="B18" s="8"/>
      <c r="C18" s="8">
        <v>690.0</v>
      </c>
      <c r="D18" s="8"/>
      <c r="E18" s="8"/>
      <c r="F18" s="8" t="s">
        <v>13</v>
      </c>
      <c r="G18" s="11" t="s">
        <v>88</v>
      </c>
      <c r="H18" s="11" t="s">
        <v>15</v>
      </c>
      <c r="I18" s="8" t="s">
        <v>38</v>
      </c>
      <c r="J18" s="9"/>
      <c r="S18" s="9"/>
      <c r="T18" s="9"/>
      <c r="U18" s="9"/>
      <c r="V18" s="9"/>
      <c r="W18" s="9"/>
      <c r="X18" s="17"/>
      <c r="Y18" s="9"/>
      <c r="Z18" s="9"/>
      <c r="AA18" s="9"/>
    </row>
    <row r="19" ht="19.5" customHeight="1">
      <c r="A19" s="8"/>
      <c r="B19" s="8"/>
      <c r="C19" s="8"/>
      <c r="D19" s="8"/>
      <c r="E19" s="8"/>
      <c r="F19" s="8"/>
      <c r="G19" s="29"/>
      <c r="H19" s="11"/>
      <c r="I19" s="22"/>
      <c r="J19" s="9"/>
      <c r="S19" s="9"/>
      <c r="T19" s="9"/>
      <c r="U19" s="9"/>
      <c r="V19" s="9"/>
      <c r="W19" s="9"/>
      <c r="X19" s="17"/>
      <c r="Y19" s="9"/>
      <c r="Z19" s="9"/>
      <c r="AA19" s="9"/>
    </row>
    <row r="20" ht="19.5" customHeight="1">
      <c r="A20" s="8"/>
      <c r="B20" s="8"/>
      <c r="C20" s="8"/>
      <c r="D20" s="8"/>
      <c r="E20" s="8"/>
      <c r="F20" s="8"/>
      <c r="G20" s="29"/>
      <c r="H20" s="11"/>
      <c r="I20" s="22"/>
      <c r="J20" s="9"/>
      <c r="S20" s="9"/>
      <c r="T20" s="9"/>
      <c r="U20" s="9"/>
      <c r="V20" s="9"/>
      <c r="W20" s="9"/>
      <c r="X20" s="17"/>
      <c r="Y20" s="9"/>
      <c r="Z20" s="9"/>
      <c r="AA20" s="9"/>
    </row>
    <row r="21" ht="19.5" customHeight="1">
      <c r="A21" s="8"/>
      <c r="B21" s="8"/>
      <c r="C21" s="8"/>
      <c r="D21" s="8"/>
      <c r="E21" s="8"/>
      <c r="F21" s="8"/>
      <c r="G21" s="29"/>
      <c r="H21" s="11"/>
      <c r="I21" s="22"/>
      <c r="J21" s="9"/>
      <c r="S21" s="9"/>
      <c r="T21" s="9"/>
      <c r="U21" s="9"/>
      <c r="V21" s="9"/>
      <c r="W21" s="9"/>
      <c r="X21" s="17"/>
      <c r="Y21" s="9"/>
      <c r="Z21" s="9"/>
      <c r="AA21" s="9"/>
    </row>
    <row r="22" ht="19.5" customHeight="1">
      <c r="A22" s="8"/>
      <c r="B22" s="8"/>
      <c r="C22" s="8"/>
      <c r="D22" s="8"/>
      <c r="E22" s="8"/>
      <c r="F22" s="8"/>
      <c r="G22" s="29"/>
      <c r="H22" s="11"/>
      <c r="I22" s="22"/>
      <c r="J22" s="9"/>
      <c r="S22" s="9"/>
      <c r="T22" s="9"/>
      <c r="U22" s="9"/>
      <c r="V22" s="9"/>
      <c r="W22" s="9"/>
      <c r="X22" s="17"/>
      <c r="Y22" s="9"/>
      <c r="Z22" s="9"/>
      <c r="AA22" s="9"/>
    </row>
    <row r="23" ht="19.5" customHeight="1">
      <c r="A23" s="8"/>
      <c r="B23" s="8"/>
      <c r="C23" s="8"/>
      <c r="D23" s="8"/>
      <c r="E23" s="8"/>
      <c r="F23" s="8"/>
      <c r="G23" s="29"/>
      <c r="H23" s="11"/>
      <c r="I23" s="22"/>
      <c r="J23" s="9"/>
      <c r="S23" s="9"/>
      <c r="T23" s="9"/>
      <c r="U23" s="9"/>
      <c r="V23" s="9"/>
      <c r="W23" s="9"/>
      <c r="X23" s="17"/>
      <c r="Y23" s="9"/>
      <c r="Z23" s="9"/>
      <c r="AA23" s="9"/>
    </row>
    <row r="24" ht="19.5" customHeight="1">
      <c r="A24" s="8"/>
      <c r="B24" s="8"/>
      <c r="C24" s="8"/>
      <c r="D24" s="8"/>
      <c r="E24" s="8"/>
      <c r="F24" s="8"/>
      <c r="G24" s="29"/>
      <c r="H24" s="11"/>
      <c r="I24" s="22"/>
      <c r="J24" s="9"/>
      <c r="S24" s="9"/>
      <c r="T24" s="9"/>
      <c r="U24" s="9"/>
      <c r="V24" s="9"/>
      <c r="W24" s="9"/>
      <c r="X24" s="17"/>
      <c r="Y24" s="9"/>
      <c r="Z24" s="9"/>
      <c r="AA24" s="9"/>
    </row>
    <row r="25" ht="19.5" customHeight="1">
      <c r="A25" s="8"/>
      <c r="B25" s="8"/>
      <c r="C25" s="8"/>
      <c r="D25" s="8"/>
      <c r="E25" s="8"/>
      <c r="F25" s="8"/>
      <c r="G25" s="29"/>
      <c r="H25" s="11"/>
      <c r="I25" s="22"/>
      <c r="J25" s="9"/>
      <c r="S25" s="9"/>
      <c r="T25" s="9"/>
      <c r="U25" s="9"/>
      <c r="V25" s="9"/>
      <c r="W25" s="9"/>
      <c r="X25" s="17"/>
      <c r="Y25" s="9"/>
      <c r="Z25" s="9"/>
      <c r="AA25" s="9"/>
    </row>
    <row r="26" ht="19.5" customHeight="1">
      <c r="A26" s="8"/>
      <c r="B26" s="8"/>
      <c r="C26" s="8"/>
      <c r="D26" s="8"/>
      <c r="E26" s="8"/>
      <c r="F26" s="8"/>
      <c r="G26" s="29"/>
      <c r="H26" s="11"/>
      <c r="I26" s="22"/>
      <c r="J26" s="9"/>
      <c r="S26" s="9"/>
      <c r="T26" s="9"/>
      <c r="U26" s="9"/>
      <c r="V26" s="9"/>
      <c r="W26" s="9"/>
      <c r="X26" s="17"/>
      <c r="Y26" s="9"/>
      <c r="Z26" s="9"/>
      <c r="AA26" s="9"/>
    </row>
    <row r="27" ht="19.5" customHeight="1">
      <c r="A27" s="8"/>
      <c r="B27" s="8"/>
      <c r="C27" s="8"/>
      <c r="D27" s="8"/>
      <c r="E27" s="8"/>
      <c r="F27" s="8"/>
      <c r="G27" s="29"/>
      <c r="H27" s="11"/>
      <c r="I27" s="22"/>
      <c r="J27" s="9"/>
      <c r="S27" s="9"/>
      <c r="T27" s="9"/>
      <c r="U27" s="9"/>
      <c r="V27" s="9"/>
      <c r="W27" s="9"/>
      <c r="X27" s="17"/>
      <c r="Y27" s="9"/>
      <c r="Z27" s="9"/>
      <c r="AA27" s="9"/>
    </row>
    <row r="28" ht="19.5" customHeight="1">
      <c r="A28" s="8"/>
      <c r="B28" s="8"/>
      <c r="C28" s="8"/>
      <c r="D28" s="8"/>
      <c r="E28" s="8"/>
      <c r="F28" s="8"/>
      <c r="G28" s="29"/>
      <c r="H28" s="11"/>
      <c r="I28" s="22"/>
      <c r="J28" s="9"/>
      <c r="S28" s="9"/>
      <c r="T28" s="9"/>
      <c r="U28" s="9"/>
      <c r="V28" s="9"/>
      <c r="W28" s="9"/>
      <c r="X28" s="17"/>
      <c r="Y28" s="9"/>
      <c r="Z28" s="9"/>
      <c r="AA28" s="9"/>
    </row>
    <row r="29" ht="19.5" customHeight="1">
      <c r="A29" s="8"/>
      <c r="B29" s="8"/>
      <c r="C29" s="8"/>
      <c r="D29" s="8"/>
      <c r="E29" s="8"/>
      <c r="F29" s="8"/>
      <c r="G29" s="29"/>
      <c r="H29" s="11"/>
      <c r="I29" s="22"/>
      <c r="J29" s="9"/>
      <c r="S29" s="9"/>
      <c r="T29" s="9"/>
      <c r="U29" s="9"/>
      <c r="V29" s="9"/>
      <c r="W29" s="9"/>
      <c r="X29" s="17"/>
      <c r="Y29" s="9"/>
      <c r="Z29" s="9"/>
      <c r="AA29" s="9"/>
    </row>
    <row r="30" ht="19.5" customHeight="1">
      <c r="A30" s="8"/>
      <c r="B30" s="8"/>
      <c r="C30" s="8"/>
      <c r="D30" s="8"/>
      <c r="E30" s="8"/>
      <c r="F30" s="8"/>
      <c r="G30" s="29"/>
      <c r="H30" s="11"/>
      <c r="I30" s="22"/>
      <c r="J30" s="9"/>
      <c r="S30" s="9"/>
      <c r="T30" s="9"/>
      <c r="U30" s="9"/>
      <c r="V30" s="9"/>
      <c r="W30" s="9"/>
      <c r="X30" s="17"/>
      <c r="Y30" s="9"/>
      <c r="Z30" s="9"/>
      <c r="AA30" s="9"/>
    </row>
    <row r="31" ht="19.5" customHeight="1">
      <c r="A31" s="8"/>
      <c r="B31" s="8"/>
      <c r="C31" s="8"/>
      <c r="D31" s="8"/>
      <c r="E31" s="8"/>
      <c r="F31" s="8"/>
      <c r="G31" s="29"/>
      <c r="H31" s="11"/>
      <c r="I31" s="22"/>
      <c r="J31" s="9"/>
      <c r="S31" s="9"/>
      <c r="T31" s="9"/>
      <c r="U31" s="9"/>
      <c r="V31" s="9"/>
      <c r="W31" s="9"/>
      <c r="X31" s="17"/>
      <c r="Y31" s="9"/>
      <c r="Z31" s="9"/>
      <c r="AA31" s="9"/>
    </row>
    <row r="32" ht="19.5" customHeight="1">
      <c r="A32" s="8"/>
      <c r="B32" s="8"/>
      <c r="C32" s="8"/>
      <c r="D32" s="8"/>
      <c r="E32" s="8"/>
      <c r="F32" s="8"/>
      <c r="G32" s="29"/>
      <c r="H32" s="11"/>
      <c r="I32" s="22"/>
      <c r="J32" s="9"/>
      <c r="S32" s="9"/>
      <c r="T32" s="9"/>
      <c r="U32" s="9"/>
      <c r="V32" s="9"/>
      <c r="W32" s="9"/>
      <c r="X32" s="17"/>
      <c r="Y32" s="9"/>
      <c r="Z32" s="9"/>
      <c r="AA32" s="9"/>
    </row>
    <row r="33" ht="19.5" customHeight="1">
      <c r="A33" s="8"/>
      <c r="B33" s="8"/>
      <c r="C33" s="8"/>
      <c r="D33" s="8"/>
      <c r="E33" s="8"/>
      <c r="F33" s="8"/>
      <c r="G33" s="29"/>
      <c r="H33" s="11"/>
      <c r="I33" s="22"/>
      <c r="J33" s="9"/>
      <c r="S33" s="9"/>
      <c r="T33" s="9"/>
      <c r="U33" s="9"/>
      <c r="V33" s="9"/>
      <c r="W33" s="9"/>
      <c r="X33" s="17"/>
      <c r="Y33" s="9"/>
      <c r="Z33" s="9"/>
      <c r="AA33" s="9"/>
    </row>
    <row r="34" ht="19.5" customHeight="1">
      <c r="A34" s="8"/>
      <c r="B34" s="8"/>
      <c r="C34" s="8"/>
      <c r="D34" s="8"/>
      <c r="E34" s="8"/>
      <c r="F34" s="8"/>
      <c r="G34" s="29"/>
      <c r="H34" s="11"/>
      <c r="I34" s="22"/>
      <c r="J34" s="9"/>
      <c r="S34" s="9"/>
      <c r="T34" s="9"/>
      <c r="U34" s="9"/>
      <c r="V34" s="9"/>
      <c r="W34" s="9"/>
      <c r="X34" s="17"/>
      <c r="Y34" s="9"/>
      <c r="Z34" s="9"/>
      <c r="AA34" s="9"/>
    </row>
    <row r="35" ht="19.5" customHeight="1">
      <c r="A35" s="8"/>
      <c r="B35" s="8"/>
      <c r="C35" s="8"/>
      <c r="D35" s="8"/>
      <c r="E35" s="8"/>
      <c r="F35" s="8"/>
      <c r="G35" s="29"/>
      <c r="H35" s="11"/>
      <c r="I35" s="22"/>
      <c r="J35" s="9"/>
      <c r="S35" s="9"/>
      <c r="T35" s="9"/>
      <c r="U35" s="9"/>
      <c r="V35" s="9"/>
      <c r="W35" s="9"/>
      <c r="X35" s="17"/>
      <c r="Y35" s="9"/>
      <c r="Z35" s="9"/>
      <c r="AA35" s="9"/>
    </row>
    <row r="36" ht="19.5" customHeight="1">
      <c r="A36" s="8"/>
      <c r="B36" s="8"/>
      <c r="C36" s="8"/>
      <c r="D36" s="8"/>
      <c r="E36" s="8"/>
      <c r="F36" s="8"/>
      <c r="G36" s="29"/>
      <c r="H36" s="11"/>
      <c r="I36" s="22"/>
      <c r="J36" s="9"/>
      <c r="S36" s="9"/>
      <c r="T36" s="9"/>
      <c r="U36" s="9"/>
      <c r="V36" s="9"/>
      <c r="W36" s="9"/>
      <c r="X36" s="17"/>
      <c r="Y36" s="9"/>
      <c r="Z36" s="9"/>
      <c r="AA36" s="9"/>
    </row>
    <row r="37" ht="19.5" customHeight="1">
      <c r="A37" s="8"/>
      <c r="B37" s="8"/>
      <c r="C37" s="8"/>
      <c r="D37" s="8"/>
      <c r="E37" s="8"/>
      <c r="F37" s="8"/>
      <c r="G37" s="29"/>
      <c r="H37" s="11"/>
      <c r="I37" s="22"/>
      <c r="J37" s="9"/>
      <c r="S37" s="9"/>
      <c r="T37" s="9"/>
      <c r="U37" s="9"/>
      <c r="V37" s="9"/>
      <c r="W37" s="9"/>
      <c r="X37" s="17"/>
      <c r="Y37" s="9"/>
      <c r="Z37" s="9"/>
      <c r="AA37" s="9"/>
    </row>
    <row r="38" ht="19.5" customHeight="1">
      <c r="A38" s="8"/>
      <c r="B38" s="8"/>
      <c r="C38" s="8"/>
      <c r="D38" s="8"/>
      <c r="E38" s="8"/>
      <c r="F38" s="8"/>
      <c r="G38" s="29"/>
      <c r="H38" s="11"/>
      <c r="I38" s="22"/>
      <c r="J38" s="9"/>
      <c r="S38" s="9"/>
      <c r="T38" s="9"/>
      <c r="U38" s="9"/>
      <c r="V38" s="9"/>
      <c r="W38" s="9"/>
      <c r="X38" s="17"/>
      <c r="Y38" s="9"/>
      <c r="Z38" s="9"/>
      <c r="AA38" s="9"/>
    </row>
    <row r="39" ht="19.5" customHeight="1">
      <c r="A39" s="8"/>
      <c r="B39" s="8"/>
      <c r="C39" s="8"/>
      <c r="D39" s="8"/>
      <c r="E39" s="8"/>
      <c r="F39" s="8"/>
      <c r="G39" s="29"/>
      <c r="H39" s="11"/>
      <c r="I39" s="22"/>
      <c r="J39" s="9"/>
      <c r="S39" s="9"/>
      <c r="T39" s="9"/>
      <c r="U39" s="9"/>
      <c r="V39" s="9"/>
      <c r="W39" s="9"/>
      <c r="X39" s="17"/>
      <c r="Y39" s="9"/>
      <c r="Z39" s="9"/>
      <c r="AA39" s="9"/>
    </row>
    <row r="40" ht="19.5" customHeight="1">
      <c r="A40" s="8"/>
      <c r="B40" s="8"/>
      <c r="C40" s="8"/>
      <c r="D40" s="8"/>
      <c r="E40" s="8"/>
      <c r="F40" s="8"/>
      <c r="G40" s="29"/>
      <c r="H40" s="11"/>
      <c r="I40" s="22"/>
      <c r="J40" s="9"/>
      <c r="S40" s="9"/>
      <c r="T40" s="9"/>
      <c r="U40" s="9"/>
      <c r="V40" s="9"/>
      <c r="W40" s="9"/>
      <c r="X40" s="17"/>
      <c r="Y40" s="9"/>
      <c r="Z40" s="9"/>
      <c r="AA40" s="9"/>
    </row>
    <row r="41" ht="19.5" customHeight="1">
      <c r="A41" s="8"/>
      <c r="B41" s="8"/>
      <c r="C41" s="8"/>
      <c r="D41" s="8"/>
      <c r="E41" s="8"/>
      <c r="F41" s="8"/>
      <c r="G41" s="29"/>
      <c r="H41" s="11"/>
      <c r="I41" s="22"/>
      <c r="J41" s="9"/>
      <c r="S41" s="9"/>
      <c r="T41" s="9"/>
      <c r="U41" s="9"/>
      <c r="V41" s="9"/>
      <c r="W41" s="9"/>
      <c r="X41" s="17"/>
      <c r="Y41" s="9"/>
      <c r="Z41" s="9"/>
      <c r="AA41" s="9"/>
    </row>
    <row r="42" ht="19.5" customHeight="1">
      <c r="A42" s="8"/>
      <c r="B42" s="8"/>
      <c r="C42" s="8"/>
      <c r="D42" s="8"/>
      <c r="E42" s="8"/>
      <c r="F42" s="8"/>
      <c r="G42" s="29"/>
      <c r="H42" s="11"/>
      <c r="I42" s="22"/>
      <c r="J42" s="9"/>
      <c r="S42" s="9"/>
      <c r="T42" s="9"/>
      <c r="U42" s="9"/>
      <c r="V42" s="9"/>
      <c r="W42" s="9"/>
      <c r="X42" s="17"/>
      <c r="Y42" s="9"/>
      <c r="Z42" s="9"/>
      <c r="AA42" s="9"/>
    </row>
    <row r="43" ht="19.5" customHeight="1">
      <c r="A43" s="8"/>
      <c r="B43" s="8"/>
      <c r="C43" s="8"/>
      <c r="D43" s="8"/>
      <c r="E43" s="8"/>
      <c r="F43" s="8"/>
      <c r="G43" s="29"/>
      <c r="H43" s="11"/>
      <c r="I43" s="22"/>
      <c r="J43" s="9"/>
      <c r="S43" s="9"/>
      <c r="T43" s="9"/>
      <c r="U43" s="9"/>
      <c r="V43" s="9"/>
      <c r="W43" s="9"/>
      <c r="X43" s="17"/>
      <c r="Y43" s="9"/>
      <c r="Z43" s="9"/>
      <c r="AA43" s="9"/>
    </row>
    <row r="44" ht="19.5" customHeight="1">
      <c r="A44" s="8"/>
      <c r="B44" s="8"/>
      <c r="C44" s="8"/>
      <c r="D44" s="8"/>
      <c r="E44" s="8"/>
      <c r="F44" s="8"/>
      <c r="G44" s="29"/>
      <c r="H44" s="11"/>
      <c r="I44" s="22"/>
      <c r="J44" s="9"/>
      <c r="S44" s="9"/>
      <c r="T44" s="9"/>
      <c r="U44" s="9"/>
      <c r="V44" s="9"/>
      <c r="W44" s="9"/>
      <c r="X44" s="17"/>
      <c r="Y44" s="9"/>
      <c r="Z44" s="9"/>
      <c r="AA44" s="9"/>
    </row>
    <row r="45" ht="19.5" customHeight="1">
      <c r="A45" s="8"/>
      <c r="B45" s="8"/>
      <c r="C45" s="8"/>
      <c r="D45" s="8"/>
      <c r="E45" s="8"/>
      <c r="F45" s="8"/>
      <c r="G45" s="29"/>
      <c r="H45" s="11"/>
      <c r="I45" s="22"/>
      <c r="J45" s="9"/>
      <c r="S45" s="9"/>
      <c r="T45" s="9"/>
      <c r="U45" s="9"/>
      <c r="V45" s="9"/>
      <c r="W45" s="9"/>
      <c r="X45" s="17"/>
      <c r="Y45" s="9"/>
      <c r="Z45" s="9"/>
      <c r="AA45" s="9"/>
    </row>
    <row r="46" ht="19.5" customHeight="1">
      <c r="A46" s="8"/>
      <c r="B46" s="8"/>
      <c r="C46" s="8"/>
      <c r="D46" s="8"/>
      <c r="E46" s="8"/>
      <c r="F46" s="8"/>
      <c r="G46" s="29"/>
      <c r="H46" s="11"/>
      <c r="I46" s="22"/>
      <c r="J46" s="9"/>
      <c r="S46" s="9"/>
      <c r="T46" s="9"/>
      <c r="U46" s="9"/>
      <c r="V46" s="9"/>
      <c r="W46" s="9"/>
      <c r="X46" s="17"/>
      <c r="Y46" s="9"/>
      <c r="Z46" s="9"/>
      <c r="AA46" s="9"/>
    </row>
    <row r="47" ht="19.5" customHeight="1">
      <c r="A47" s="8"/>
      <c r="B47" s="8"/>
      <c r="C47" s="8"/>
      <c r="D47" s="8"/>
      <c r="E47" s="8"/>
      <c r="F47" s="8"/>
      <c r="G47" s="29"/>
      <c r="H47" s="11"/>
      <c r="I47" s="22"/>
      <c r="J47" s="9"/>
      <c r="S47" s="9"/>
      <c r="T47" s="9"/>
      <c r="U47" s="9"/>
      <c r="V47" s="9"/>
      <c r="W47" s="9"/>
      <c r="X47" s="17"/>
      <c r="Y47" s="9"/>
      <c r="Z47" s="9"/>
      <c r="AA47" s="9"/>
    </row>
    <row r="48" ht="19.5" customHeight="1">
      <c r="A48" s="8"/>
      <c r="B48" s="8"/>
      <c r="C48" s="8"/>
      <c r="D48" s="8"/>
      <c r="E48" s="8"/>
      <c r="F48" s="8"/>
      <c r="G48" s="29"/>
      <c r="H48" s="11"/>
      <c r="I48" s="22"/>
      <c r="J48" s="9"/>
      <c r="S48" s="9"/>
      <c r="T48" s="9"/>
      <c r="U48" s="9"/>
      <c r="V48" s="9"/>
      <c r="W48" s="9"/>
      <c r="X48" s="17"/>
      <c r="Y48" s="9"/>
      <c r="Z48" s="9"/>
      <c r="AA48" s="9"/>
    </row>
    <row r="49" ht="19.5" customHeight="1">
      <c r="A49" s="8"/>
      <c r="B49" s="8"/>
      <c r="C49" s="8"/>
      <c r="D49" s="8"/>
      <c r="E49" s="8"/>
      <c r="F49" s="8"/>
      <c r="G49" s="29"/>
      <c r="H49" s="11"/>
      <c r="I49" s="22"/>
      <c r="J49" s="9"/>
      <c r="S49" s="9"/>
      <c r="T49" s="9"/>
      <c r="U49" s="9"/>
      <c r="V49" s="9"/>
      <c r="W49" s="9"/>
      <c r="X49" s="17"/>
      <c r="Y49" s="9"/>
      <c r="Z49" s="9"/>
      <c r="AA49" s="9"/>
    </row>
    <row r="50" ht="19.5" customHeight="1">
      <c r="A50" s="8"/>
      <c r="B50" s="8"/>
      <c r="C50" s="8"/>
      <c r="D50" s="8"/>
      <c r="E50" s="8"/>
      <c r="F50" s="8"/>
      <c r="G50" s="29"/>
      <c r="H50" s="11"/>
      <c r="I50" s="22"/>
      <c r="J50" s="9"/>
      <c r="S50" s="9"/>
      <c r="T50" s="9"/>
      <c r="U50" s="9"/>
      <c r="V50" s="9"/>
      <c r="W50" s="9"/>
      <c r="X50" s="17"/>
      <c r="Y50" s="9"/>
      <c r="Z50" s="9"/>
      <c r="AA50" s="9"/>
    </row>
    <row r="51" ht="19.5" customHeight="1">
      <c r="A51" s="8"/>
      <c r="B51" s="8"/>
      <c r="C51" s="8"/>
      <c r="D51" s="8"/>
      <c r="E51" s="8"/>
      <c r="F51" s="8"/>
      <c r="G51" s="29"/>
      <c r="H51" s="11"/>
      <c r="I51" s="22"/>
      <c r="J51" s="9"/>
      <c r="S51" s="9"/>
      <c r="T51" s="9"/>
      <c r="U51" s="9"/>
      <c r="V51" s="9"/>
      <c r="W51" s="9"/>
      <c r="X51" s="17"/>
      <c r="Y51" s="9"/>
      <c r="Z51" s="9"/>
      <c r="AA51" s="9"/>
    </row>
    <row r="52" ht="19.5" customHeight="1">
      <c r="A52" s="8"/>
      <c r="B52" s="8"/>
      <c r="C52" s="8"/>
      <c r="D52" s="8"/>
      <c r="E52" s="8"/>
      <c r="F52" s="8"/>
      <c r="G52" s="29"/>
      <c r="H52" s="11"/>
      <c r="I52" s="22"/>
      <c r="J52" s="9"/>
      <c r="S52" s="9"/>
      <c r="T52" s="9"/>
      <c r="U52" s="9"/>
      <c r="V52" s="9"/>
      <c r="W52" s="9"/>
      <c r="X52" s="17"/>
      <c r="Y52" s="9"/>
      <c r="Z52" s="9"/>
      <c r="AA52" s="9"/>
    </row>
    <row r="53" ht="19.5" customHeight="1">
      <c r="A53" s="8"/>
      <c r="B53" s="8"/>
      <c r="C53" s="8"/>
      <c r="D53" s="8"/>
      <c r="E53" s="8"/>
      <c r="F53" s="8"/>
      <c r="G53" s="29"/>
      <c r="H53" s="11"/>
      <c r="I53" s="22"/>
      <c r="J53" s="9"/>
      <c r="S53" s="9"/>
      <c r="T53" s="9"/>
      <c r="U53" s="9"/>
      <c r="V53" s="9"/>
      <c r="W53" s="9"/>
      <c r="X53" s="17"/>
      <c r="Y53" s="9"/>
      <c r="Z53" s="9"/>
      <c r="AA53" s="9"/>
    </row>
    <row r="54" ht="19.5" customHeight="1">
      <c r="A54" s="8"/>
      <c r="B54" s="8"/>
      <c r="C54" s="8"/>
      <c r="D54" s="8"/>
      <c r="E54" s="8"/>
      <c r="F54" s="8"/>
      <c r="G54" s="29"/>
      <c r="H54" s="11"/>
      <c r="I54" s="22"/>
      <c r="J54" s="9"/>
      <c r="S54" s="9"/>
      <c r="T54" s="9"/>
      <c r="U54" s="9"/>
      <c r="V54" s="9"/>
      <c r="W54" s="9"/>
      <c r="X54" s="17"/>
      <c r="Y54" s="9"/>
      <c r="Z54" s="9"/>
      <c r="AA54" s="9"/>
    </row>
    <row r="55" ht="19.5" customHeight="1">
      <c r="A55" s="8"/>
      <c r="B55" s="8"/>
      <c r="C55" s="8"/>
      <c r="D55" s="8"/>
      <c r="E55" s="8"/>
      <c r="F55" s="8"/>
      <c r="G55" s="29"/>
      <c r="H55" s="11"/>
      <c r="I55" s="22"/>
      <c r="J55" s="9"/>
      <c r="S55" s="9"/>
      <c r="T55" s="9"/>
      <c r="U55" s="9"/>
      <c r="V55" s="9"/>
      <c r="W55" s="9"/>
      <c r="X55" s="17"/>
      <c r="Y55" s="9"/>
      <c r="Z55" s="9"/>
      <c r="AA55" s="9"/>
    </row>
    <row r="56" ht="19.5" customHeight="1">
      <c r="A56" s="8"/>
      <c r="B56" s="8"/>
      <c r="C56" s="8"/>
      <c r="D56" s="8"/>
      <c r="E56" s="8"/>
      <c r="F56" s="8"/>
      <c r="G56" s="29"/>
      <c r="H56" s="11"/>
      <c r="I56" s="22"/>
      <c r="J56" s="9"/>
      <c r="S56" s="9"/>
      <c r="T56" s="9"/>
      <c r="U56" s="9"/>
      <c r="V56" s="9"/>
      <c r="W56" s="9"/>
      <c r="X56" s="17"/>
      <c r="Y56" s="9"/>
      <c r="Z56" s="9"/>
      <c r="AA56" s="9"/>
    </row>
    <row r="57" ht="19.5" customHeight="1">
      <c r="A57" s="8"/>
      <c r="B57" s="8"/>
      <c r="C57" s="8"/>
      <c r="D57" s="8"/>
      <c r="E57" s="8"/>
      <c r="F57" s="8"/>
      <c r="G57" s="29"/>
      <c r="H57" s="11"/>
      <c r="I57" s="22"/>
      <c r="J57" s="9"/>
      <c r="S57" s="9"/>
      <c r="T57" s="9"/>
      <c r="U57" s="9"/>
      <c r="V57" s="9"/>
      <c r="W57" s="9"/>
      <c r="X57" s="17"/>
      <c r="Y57" s="9"/>
      <c r="Z57" s="9"/>
      <c r="AA57" s="9"/>
    </row>
    <row r="58" ht="19.5" customHeight="1">
      <c r="A58" s="8"/>
      <c r="B58" s="8"/>
      <c r="C58" s="8"/>
      <c r="D58" s="8"/>
      <c r="E58" s="8"/>
      <c r="F58" s="8"/>
      <c r="G58" s="29"/>
      <c r="H58" s="11"/>
      <c r="I58" s="22"/>
      <c r="J58" s="9"/>
      <c r="S58" s="9"/>
      <c r="T58" s="9"/>
      <c r="U58" s="9"/>
      <c r="V58" s="9"/>
      <c r="W58" s="9"/>
      <c r="X58" s="17"/>
      <c r="Y58" s="9"/>
      <c r="Z58" s="9"/>
      <c r="AA58" s="9"/>
    </row>
    <row r="59" ht="19.5" customHeight="1">
      <c r="A59" s="8"/>
      <c r="B59" s="8"/>
      <c r="C59" s="8"/>
      <c r="D59" s="8"/>
      <c r="E59" s="8"/>
      <c r="F59" s="8"/>
      <c r="G59" s="29"/>
      <c r="H59" s="11"/>
      <c r="I59" s="22"/>
      <c r="J59" s="9"/>
      <c r="S59" s="9"/>
      <c r="T59" s="9"/>
      <c r="U59" s="9"/>
      <c r="V59" s="9"/>
      <c r="W59" s="9"/>
      <c r="X59" s="17"/>
      <c r="Y59" s="9"/>
      <c r="Z59" s="9"/>
      <c r="AA59" s="9"/>
    </row>
    <row r="60" ht="19.5" customHeight="1">
      <c r="A60" s="8"/>
      <c r="B60" s="8"/>
      <c r="C60" s="8"/>
      <c r="D60" s="8"/>
      <c r="E60" s="8"/>
      <c r="F60" s="8"/>
      <c r="G60" s="29"/>
      <c r="H60" s="11"/>
      <c r="I60" s="22"/>
      <c r="J60" s="9"/>
      <c r="S60" s="9"/>
      <c r="T60" s="9"/>
      <c r="U60" s="9"/>
      <c r="V60" s="9"/>
      <c r="W60" s="9"/>
      <c r="X60" s="17"/>
      <c r="Y60" s="9"/>
      <c r="Z60" s="9"/>
      <c r="AA60" s="9"/>
    </row>
    <row r="61" ht="19.5" customHeight="1">
      <c r="A61" s="8"/>
      <c r="B61" s="8"/>
      <c r="C61" s="8"/>
      <c r="D61" s="8"/>
      <c r="E61" s="8"/>
      <c r="F61" s="8"/>
      <c r="G61" s="29"/>
      <c r="H61" s="11"/>
      <c r="I61" s="22"/>
      <c r="J61" s="9"/>
      <c r="S61" s="9"/>
      <c r="T61" s="9"/>
      <c r="U61" s="9"/>
      <c r="V61" s="9"/>
      <c r="W61" s="9"/>
      <c r="X61" s="17"/>
      <c r="Y61" s="9"/>
      <c r="Z61" s="9"/>
      <c r="AA61" s="9"/>
    </row>
    <row r="62" ht="19.5" customHeight="1">
      <c r="A62" s="8"/>
      <c r="B62" s="8"/>
      <c r="C62" s="8"/>
      <c r="D62" s="8"/>
      <c r="E62" s="8"/>
      <c r="F62" s="8"/>
      <c r="G62" s="29"/>
      <c r="H62" s="11"/>
      <c r="I62" s="22"/>
      <c r="J62" s="9"/>
      <c r="S62" s="9"/>
      <c r="T62" s="9"/>
      <c r="U62" s="9"/>
      <c r="V62" s="9"/>
      <c r="W62" s="9"/>
      <c r="X62" s="17"/>
      <c r="Y62" s="9"/>
      <c r="Z62" s="9"/>
      <c r="AA62" s="9"/>
    </row>
    <row r="63" ht="19.5" customHeight="1">
      <c r="A63" s="8"/>
      <c r="B63" s="8"/>
      <c r="C63" s="8"/>
      <c r="D63" s="8"/>
      <c r="E63" s="8"/>
      <c r="F63" s="8"/>
      <c r="G63" s="29"/>
      <c r="H63" s="11"/>
      <c r="I63" s="22"/>
      <c r="J63" s="9"/>
      <c r="S63" s="9"/>
      <c r="T63" s="9"/>
      <c r="U63" s="9"/>
      <c r="V63" s="9"/>
      <c r="W63" s="9"/>
      <c r="X63" s="17"/>
      <c r="Y63" s="9"/>
      <c r="Z63" s="9"/>
      <c r="AA63" s="9"/>
    </row>
    <row r="64" ht="19.5" customHeight="1">
      <c r="A64" s="8"/>
      <c r="B64" s="8"/>
      <c r="C64" s="8"/>
      <c r="D64" s="8"/>
      <c r="E64" s="8"/>
      <c r="F64" s="8"/>
      <c r="G64" s="29"/>
      <c r="H64" s="11"/>
      <c r="I64" s="22"/>
      <c r="J64" s="9"/>
      <c r="S64" s="9"/>
      <c r="T64" s="9"/>
      <c r="U64" s="9"/>
      <c r="V64" s="9"/>
      <c r="W64" s="9"/>
      <c r="X64" s="17"/>
      <c r="Y64" s="9"/>
      <c r="Z64" s="9"/>
      <c r="AA64" s="9"/>
    </row>
    <row r="65" ht="19.5" customHeight="1">
      <c r="A65" s="8"/>
      <c r="B65" s="8"/>
      <c r="C65" s="8"/>
      <c r="D65" s="8"/>
      <c r="E65" s="8"/>
      <c r="F65" s="8"/>
      <c r="G65" s="29"/>
      <c r="H65" s="11"/>
      <c r="I65" s="22"/>
      <c r="J65" s="9"/>
      <c r="S65" s="9"/>
      <c r="T65" s="9"/>
      <c r="U65" s="9"/>
      <c r="V65" s="9"/>
      <c r="W65" s="9"/>
      <c r="X65" s="17"/>
      <c r="Y65" s="9"/>
      <c r="Z65" s="9"/>
      <c r="AA65" s="9"/>
    </row>
    <row r="66" ht="19.5" customHeight="1">
      <c r="A66" s="8"/>
      <c r="B66" s="8"/>
      <c r="C66" s="8"/>
      <c r="D66" s="8"/>
      <c r="E66" s="8"/>
      <c r="F66" s="8"/>
      <c r="G66" s="29"/>
      <c r="H66" s="11"/>
      <c r="I66" s="22"/>
      <c r="J66" s="9"/>
      <c r="S66" s="9"/>
      <c r="T66" s="9"/>
      <c r="U66" s="9"/>
      <c r="V66" s="9"/>
      <c r="W66" s="9"/>
      <c r="X66" s="17"/>
      <c r="Y66" s="9"/>
      <c r="Z66" s="9"/>
      <c r="AA66" s="9"/>
    </row>
    <row r="67" ht="19.5" customHeight="1">
      <c r="A67" s="8"/>
      <c r="B67" s="8"/>
      <c r="C67" s="8"/>
      <c r="D67" s="8"/>
      <c r="E67" s="8"/>
      <c r="F67" s="8"/>
      <c r="G67" s="29"/>
      <c r="H67" s="11"/>
      <c r="I67" s="22"/>
      <c r="J67" s="9"/>
      <c r="S67" s="9"/>
      <c r="T67" s="9"/>
      <c r="U67" s="9"/>
      <c r="V67" s="9"/>
      <c r="W67" s="9"/>
      <c r="X67" s="17"/>
      <c r="Y67" s="9"/>
      <c r="Z67" s="9"/>
      <c r="AA67" s="9"/>
    </row>
    <row r="68" ht="19.5" customHeight="1">
      <c r="A68" s="8"/>
      <c r="B68" s="8"/>
      <c r="C68" s="8"/>
      <c r="D68" s="8"/>
      <c r="E68" s="8"/>
      <c r="F68" s="8"/>
      <c r="G68" s="29"/>
      <c r="H68" s="11"/>
      <c r="I68" s="22"/>
      <c r="J68" s="9"/>
      <c r="S68" s="9"/>
      <c r="T68" s="9"/>
      <c r="U68" s="9"/>
      <c r="V68" s="9"/>
      <c r="W68" s="9"/>
      <c r="X68" s="17"/>
      <c r="Y68" s="9"/>
      <c r="Z68" s="9"/>
      <c r="AA68" s="9"/>
    </row>
    <row r="69" ht="19.5" customHeight="1">
      <c r="A69" s="8"/>
      <c r="B69" s="8"/>
      <c r="C69" s="8"/>
      <c r="D69" s="8"/>
      <c r="E69" s="8"/>
      <c r="F69" s="8"/>
      <c r="G69" s="29"/>
      <c r="H69" s="11"/>
      <c r="I69" s="22"/>
      <c r="J69" s="9"/>
      <c r="S69" s="9"/>
      <c r="T69" s="9"/>
      <c r="U69" s="9"/>
      <c r="V69" s="9"/>
      <c r="W69" s="9"/>
      <c r="X69" s="17"/>
      <c r="Y69" s="9"/>
      <c r="Z69" s="9"/>
      <c r="AA69" s="9"/>
    </row>
    <row r="70" ht="19.5" customHeight="1">
      <c r="A70" s="8"/>
      <c r="B70" s="8"/>
      <c r="C70" s="8"/>
      <c r="D70" s="8"/>
      <c r="E70" s="8"/>
      <c r="F70" s="8"/>
      <c r="G70" s="29"/>
      <c r="H70" s="11"/>
      <c r="I70" s="22"/>
      <c r="J70" s="9"/>
      <c r="S70" s="9"/>
      <c r="T70" s="9"/>
      <c r="U70" s="9"/>
      <c r="V70" s="9"/>
      <c r="W70" s="9"/>
      <c r="X70" s="17"/>
      <c r="Y70" s="9"/>
      <c r="Z70" s="9"/>
      <c r="AA70" s="9"/>
    </row>
    <row r="71" ht="19.5" customHeight="1">
      <c r="A71" s="8"/>
      <c r="B71" s="8"/>
      <c r="C71" s="8"/>
      <c r="D71" s="8"/>
      <c r="E71" s="8"/>
      <c r="F71" s="8"/>
      <c r="G71" s="29"/>
      <c r="H71" s="11"/>
      <c r="I71" s="22"/>
      <c r="J71" s="9"/>
      <c r="S71" s="9"/>
      <c r="T71" s="9"/>
      <c r="U71" s="9"/>
      <c r="V71" s="9"/>
      <c r="W71" s="9"/>
      <c r="X71" s="17"/>
      <c r="Y71" s="9"/>
      <c r="Z71" s="9"/>
      <c r="AA71" s="9"/>
    </row>
    <row r="72" ht="19.5" customHeight="1">
      <c r="A72" s="8"/>
      <c r="B72" s="8"/>
      <c r="C72" s="8"/>
      <c r="D72" s="8"/>
      <c r="E72" s="8"/>
      <c r="F72" s="8"/>
      <c r="G72" s="29"/>
      <c r="H72" s="11"/>
      <c r="I72" s="22"/>
      <c r="J72" s="9"/>
      <c r="S72" s="9"/>
      <c r="T72" s="9"/>
      <c r="U72" s="9"/>
      <c r="V72" s="9"/>
      <c r="W72" s="9"/>
      <c r="X72" s="17"/>
      <c r="Y72" s="9"/>
      <c r="Z72" s="9"/>
      <c r="AA72" s="9"/>
    </row>
    <row r="73" ht="19.5" customHeight="1">
      <c r="A73" s="8"/>
      <c r="B73" s="8"/>
      <c r="C73" s="8"/>
      <c r="D73" s="8"/>
      <c r="E73" s="8"/>
      <c r="F73" s="8"/>
      <c r="G73" s="29"/>
      <c r="H73" s="11"/>
      <c r="I73" s="22"/>
      <c r="J73" s="9"/>
      <c r="S73" s="9"/>
      <c r="T73" s="9"/>
      <c r="U73" s="9"/>
      <c r="V73" s="9"/>
      <c r="W73" s="9"/>
      <c r="X73" s="17"/>
      <c r="Y73" s="9"/>
      <c r="Z73" s="9"/>
      <c r="AA73" s="9"/>
    </row>
    <row r="74" ht="19.5" customHeight="1">
      <c r="A74" s="8"/>
      <c r="B74" s="8"/>
      <c r="C74" s="8"/>
      <c r="D74" s="8"/>
      <c r="E74" s="8"/>
      <c r="F74" s="8"/>
      <c r="G74" s="29"/>
      <c r="H74" s="11"/>
      <c r="I74" s="22"/>
      <c r="J74" s="9"/>
      <c r="S74" s="9"/>
      <c r="T74" s="9"/>
      <c r="U74" s="9"/>
      <c r="V74" s="9"/>
      <c r="W74" s="9"/>
      <c r="X74" s="17"/>
      <c r="Y74" s="9"/>
      <c r="Z74" s="9"/>
      <c r="AA74" s="9"/>
    </row>
    <row r="75" ht="19.5" customHeight="1">
      <c r="A75" s="8"/>
      <c r="B75" s="8"/>
      <c r="C75" s="8"/>
      <c r="D75" s="8"/>
      <c r="E75" s="8"/>
      <c r="F75" s="8"/>
      <c r="G75" s="29"/>
      <c r="H75" s="11"/>
      <c r="I75" s="22"/>
      <c r="J75" s="9"/>
      <c r="S75" s="9"/>
      <c r="T75" s="9"/>
      <c r="U75" s="9"/>
      <c r="V75" s="9"/>
      <c r="W75" s="9"/>
      <c r="X75" s="17"/>
      <c r="Y75" s="9"/>
      <c r="Z75" s="9"/>
      <c r="AA75" s="9"/>
    </row>
    <row r="76" ht="19.5" customHeight="1">
      <c r="A76" s="8"/>
      <c r="B76" s="8"/>
      <c r="C76" s="8"/>
      <c r="D76" s="8"/>
      <c r="E76" s="8"/>
      <c r="F76" s="8"/>
      <c r="G76" s="29"/>
      <c r="H76" s="11"/>
      <c r="I76" s="22"/>
      <c r="J76" s="9"/>
      <c r="S76" s="9"/>
      <c r="T76" s="9"/>
      <c r="U76" s="9"/>
      <c r="V76" s="9"/>
      <c r="W76" s="9"/>
      <c r="X76" s="17"/>
      <c r="Y76" s="9"/>
      <c r="Z76" s="9"/>
      <c r="AA76" s="9"/>
    </row>
    <row r="77" ht="19.5" customHeight="1">
      <c r="A77" s="8"/>
      <c r="B77" s="8"/>
      <c r="C77" s="8"/>
      <c r="D77" s="8"/>
      <c r="E77" s="8"/>
      <c r="F77" s="8"/>
      <c r="G77" s="29"/>
      <c r="H77" s="11"/>
      <c r="I77" s="22"/>
      <c r="J77" s="9"/>
      <c r="S77" s="9"/>
      <c r="T77" s="9"/>
      <c r="U77" s="9"/>
      <c r="V77" s="9"/>
      <c r="W77" s="9"/>
      <c r="X77" s="17"/>
      <c r="Y77" s="9"/>
      <c r="Z77" s="9"/>
      <c r="AA77" s="9"/>
    </row>
    <row r="78" ht="19.5" customHeight="1">
      <c r="A78" s="8"/>
      <c r="B78" s="8"/>
      <c r="C78" s="8"/>
      <c r="D78" s="8"/>
      <c r="E78" s="8"/>
      <c r="F78" s="8"/>
      <c r="G78" s="29"/>
      <c r="H78" s="11"/>
      <c r="I78" s="22"/>
      <c r="J78" s="9"/>
      <c r="S78" s="9"/>
      <c r="T78" s="9"/>
      <c r="U78" s="9"/>
      <c r="V78" s="9"/>
      <c r="W78" s="9"/>
      <c r="X78" s="17"/>
      <c r="Y78" s="9"/>
      <c r="Z78" s="9"/>
      <c r="AA78" s="9"/>
    </row>
    <row r="79" ht="19.5" customHeight="1">
      <c r="A79" s="8"/>
      <c r="B79" s="8"/>
      <c r="C79" s="8"/>
      <c r="D79" s="8"/>
      <c r="E79" s="8"/>
      <c r="F79" s="8"/>
      <c r="G79" s="29"/>
      <c r="H79" s="11"/>
      <c r="I79" s="22"/>
      <c r="J79" s="9"/>
      <c r="S79" s="9"/>
      <c r="T79" s="9"/>
      <c r="U79" s="9"/>
      <c r="V79" s="9"/>
      <c r="W79" s="9"/>
      <c r="X79" s="17"/>
      <c r="Y79" s="9"/>
      <c r="Z79" s="9"/>
      <c r="AA79" s="9"/>
    </row>
    <row r="80" ht="19.5" customHeight="1">
      <c r="A80" s="8"/>
      <c r="B80" s="8"/>
      <c r="C80" s="8"/>
      <c r="D80" s="8"/>
      <c r="E80" s="8"/>
      <c r="F80" s="8"/>
      <c r="G80" s="29"/>
      <c r="H80" s="11"/>
      <c r="I80" s="22"/>
      <c r="J80" s="9"/>
      <c r="S80" s="9"/>
      <c r="T80" s="9"/>
      <c r="U80" s="9"/>
      <c r="V80" s="9"/>
      <c r="W80" s="9"/>
      <c r="X80" s="17"/>
      <c r="Y80" s="9"/>
      <c r="Z80" s="9"/>
      <c r="AA80" s="9"/>
    </row>
    <row r="81" ht="19.5" customHeight="1">
      <c r="A81" s="8"/>
      <c r="B81" s="8"/>
      <c r="C81" s="8"/>
      <c r="D81" s="8"/>
      <c r="E81" s="8"/>
      <c r="F81" s="8"/>
      <c r="G81" s="29"/>
      <c r="H81" s="11"/>
      <c r="I81" s="22"/>
      <c r="J81" s="9"/>
      <c r="S81" s="9"/>
      <c r="T81" s="9"/>
      <c r="U81" s="9"/>
      <c r="V81" s="9"/>
      <c r="W81" s="9"/>
      <c r="X81" s="17"/>
      <c r="Y81" s="9"/>
      <c r="Z81" s="9"/>
      <c r="AA81" s="9"/>
    </row>
    <row r="82" ht="19.5" customHeight="1">
      <c r="A82" s="8"/>
      <c r="B82" s="8"/>
      <c r="C82" s="8"/>
      <c r="D82" s="8"/>
      <c r="E82" s="8"/>
      <c r="F82" s="8"/>
      <c r="G82" s="29"/>
      <c r="H82" s="11"/>
      <c r="I82" s="22"/>
      <c r="J82" s="9"/>
      <c r="S82" s="9"/>
      <c r="T82" s="9"/>
      <c r="U82" s="9"/>
      <c r="V82" s="9"/>
      <c r="W82" s="9"/>
      <c r="X82" s="17"/>
      <c r="Y82" s="9"/>
      <c r="Z82" s="9"/>
      <c r="AA82" s="9"/>
    </row>
    <row r="83" ht="19.5" customHeight="1">
      <c r="A83" s="8"/>
      <c r="B83" s="8"/>
      <c r="C83" s="8"/>
      <c r="D83" s="8"/>
      <c r="E83" s="8"/>
      <c r="F83" s="8"/>
      <c r="G83" s="29"/>
      <c r="H83" s="11"/>
      <c r="I83" s="22"/>
      <c r="J83" s="9"/>
      <c r="S83" s="9"/>
      <c r="T83" s="9"/>
      <c r="U83" s="9"/>
      <c r="V83" s="9"/>
      <c r="W83" s="9"/>
      <c r="X83" s="17"/>
      <c r="Y83" s="9"/>
      <c r="Z83" s="9"/>
      <c r="AA83" s="9"/>
    </row>
    <row r="84" ht="19.5" customHeight="1">
      <c r="A84" s="8"/>
      <c r="B84" s="8"/>
      <c r="C84" s="8"/>
      <c r="D84" s="8"/>
      <c r="E84" s="8"/>
      <c r="F84" s="8"/>
      <c r="G84" s="29"/>
      <c r="H84" s="11"/>
      <c r="I84" s="22"/>
      <c r="J84" s="9"/>
      <c r="S84" s="9"/>
      <c r="T84" s="9"/>
      <c r="U84" s="9"/>
      <c r="V84" s="9"/>
      <c r="W84" s="9"/>
      <c r="X84" s="17"/>
      <c r="Y84" s="9"/>
      <c r="Z84" s="9"/>
      <c r="AA84" s="9"/>
    </row>
    <row r="85" ht="19.5" customHeight="1">
      <c r="A85" s="8"/>
      <c r="B85" s="8"/>
      <c r="C85" s="8"/>
      <c r="D85" s="8"/>
      <c r="E85" s="8"/>
      <c r="F85" s="8"/>
      <c r="G85" s="29"/>
      <c r="H85" s="11"/>
      <c r="I85" s="22"/>
      <c r="J85" s="9"/>
      <c r="S85" s="9"/>
      <c r="T85" s="9"/>
      <c r="U85" s="9"/>
      <c r="V85" s="9"/>
      <c r="W85" s="9"/>
      <c r="X85" s="17"/>
      <c r="Y85" s="9"/>
      <c r="Z85" s="9"/>
      <c r="AA85" s="9"/>
    </row>
    <row r="86" ht="19.5" customHeight="1">
      <c r="A86" s="8"/>
      <c r="B86" s="8"/>
      <c r="C86" s="8"/>
      <c r="D86" s="8"/>
      <c r="E86" s="8"/>
      <c r="F86" s="8"/>
      <c r="G86" s="29"/>
      <c r="H86" s="11"/>
      <c r="I86" s="22"/>
      <c r="J86" s="9"/>
      <c r="S86" s="9"/>
      <c r="T86" s="9"/>
      <c r="U86" s="9"/>
      <c r="V86" s="9"/>
      <c r="W86" s="9"/>
      <c r="X86" s="17"/>
      <c r="Y86" s="9"/>
      <c r="Z86" s="9"/>
      <c r="AA86" s="9"/>
    </row>
    <row r="87" ht="19.5" customHeight="1">
      <c r="A87" s="8"/>
      <c r="B87" s="8"/>
      <c r="C87" s="8"/>
      <c r="D87" s="8"/>
      <c r="E87" s="8"/>
      <c r="F87" s="8"/>
      <c r="G87" s="29"/>
      <c r="H87" s="11"/>
      <c r="I87" s="22"/>
      <c r="J87" s="9"/>
      <c r="S87" s="9"/>
      <c r="T87" s="9"/>
      <c r="U87" s="9"/>
      <c r="V87" s="9"/>
      <c r="W87" s="9"/>
      <c r="X87" s="17"/>
      <c r="Y87" s="9"/>
      <c r="Z87" s="9"/>
      <c r="AA87" s="9"/>
    </row>
    <row r="88" ht="19.5" customHeight="1">
      <c r="A88" s="8"/>
      <c r="B88" s="8"/>
      <c r="C88" s="8"/>
      <c r="D88" s="8"/>
      <c r="E88" s="8"/>
      <c r="F88" s="8"/>
      <c r="G88" s="29"/>
      <c r="H88" s="11"/>
      <c r="I88" s="22"/>
      <c r="J88" s="9"/>
      <c r="S88" s="9"/>
      <c r="T88" s="9"/>
      <c r="U88" s="9"/>
      <c r="V88" s="9"/>
      <c r="W88" s="9"/>
      <c r="X88" s="17"/>
      <c r="Y88" s="9"/>
      <c r="Z88" s="9"/>
      <c r="AA88" s="9"/>
    </row>
    <row r="89" ht="19.5" customHeight="1">
      <c r="A89" s="8"/>
      <c r="B89" s="8"/>
      <c r="C89" s="8"/>
      <c r="D89" s="8"/>
      <c r="E89" s="8"/>
      <c r="F89" s="8"/>
      <c r="G89" s="29"/>
      <c r="H89" s="11"/>
      <c r="I89" s="22"/>
      <c r="J89" s="9"/>
      <c r="S89" s="9"/>
      <c r="T89" s="9"/>
      <c r="U89" s="9"/>
      <c r="V89" s="9"/>
      <c r="W89" s="9"/>
      <c r="X89" s="17"/>
      <c r="Y89" s="9"/>
      <c r="Z89" s="9"/>
      <c r="AA89" s="9"/>
    </row>
    <row r="90" ht="19.5" customHeight="1">
      <c r="A90" s="8"/>
      <c r="B90" s="8"/>
      <c r="C90" s="8"/>
      <c r="D90" s="8"/>
      <c r="E90" s="8"/>
      <c r="F90" s="8"/>
      <c r="G90" s="29"/>
      <c r="H90" s="11"/>
      <c r="I90" s="22"/>
      <c r="J90" s="9"/>
      <c r="S90" s="9"/>
      <c r="T90" s="9"/>
      <c r="U90" s="9"/>
      <c r="V90" s="9"/>
      <c r="W90" s="9"/>
      <c r="X90" s="17"/>
      <c r="Y90" s="9"/>
      <c r="Z90" s="9"/>
      <c r="AA90" s="9"/>
    </row>
    <row r="91" ht="19.5" customHeight="1">
      <c r="A91" s="8"/>
      <c r="B91" s="8"/>
      <c r="C91" s="8"/>
      <c r="D91" s="8"/>
      <c r="E91" s="8"/>
      <c r="F91" s="8"/>
      <c r="G91" s="29"/>
      <c r="H91" s="11"/>
      <c r="I91" s="22"/>
      <c r="J91" s="9"/>
      <c r="S91" s="9"/>
      <c r="T91" s="9"/>
      <c r="U91" s="9"/>
      <c r="V91" s="9"/>
      <c r="W91" s="9"/>
      <c r="X91" s="17"/>
      <c r="Y91" s="9"/>
      <c r="Z91" s="9"/>
      <c r="AA91" s="9"/>
    </row>
    <row r="92" ht="19.5" customHeight="1">
      <c r="A92" s="8"/>
      <c r="B92" s="8"/>
      <c r="C92" s="8"/>
      <c r="D92" s="8"/>
      <c r="E92" s="8"/>
      <c r="F92" s="8"/>
      <c r="G92" s="29"/>
      <c r="H92" s="11"/>
      <c r="I92" s="22"/>
      <c r="J92" s="9"/>
      <c r="S92" s="9"/>
      <c r="T92" s="9"/>
      <c r="U92" s="9"/>
      <c r="V92" s="9"/>
      <c r="W92" s="9"/>
      <c r="X92" s="17"/>
      <c r="Y92" s="9"/>
      <c r="Z92" s="9"/>
      <c r="AA92" s="9"/>
    </row>
    <row r="93" ht="19.5" customHeight="1">
      <c r="A93" s="8"/>
      <c r="B93" s="8"/>
      <c r="C93" s="8"/>
      <c r="D93" s="8"/>
      <c r="E93" s="8"/>
      <c r="F93" s="8"/>
      <c r="G93" s="29"/>
      <c r="H93" s="11"/>
      <c r="I93" s="22"/>
      <c r="J93" s="9"/>
      <c r="S93" s="9"/>
      <c r="T93" s="9"/>
      <c r="U93" s="9"/>
      <c r="V93" s="9"/>
      <c r="W93" s="9"/>
      <c r="X93" s="17"/>
      <c r="Y93" s="9"/>
      <c r="Z93" s="9"/>
      <c r="AA93" s="9"/>
    </row>
    <row r="94" ht="19.5" customHeight="1">
      <c r="A94" s="8"/>
      <c r="B94" s="8"/>
      <c r="C94" s="8"/>
      <c r="D94" s="8"/>
      <c r="E94" s="8"/>
      <c r="F94" s="8"/>
      <c r="G94" s="29"/>
      <c r="H94" s="11"/>
      <c r="I94" s="22"/>
      <c r="J94" s="9"/>
      <c r="S94" s="9"/>
      <c r="T94" s="9"/>
      <c r="U94" s="9"/>
      <c r="V94" s="9"/>
      <c r="W94" s="9"/>
      <c r="X94" s="17"/>
      <c r="Y94" s="9"/>
      <c r="Z94" s="9"/>
      <c r="AA94" s="9"/>
    </row>
    <row r="95" ht="19.5" customHeight="1">
      <c r="A95" s="8"/>
      <c r="B95" s="8"/>
      <c r="C95" s="8"/>
      <c r="D95" s="8"/>
      <c r="E95" s="8"/>
      <c r="F95" s="8"/>
      <c r="G95" s="29"/>
      <c r="H95" s="11"/>
      <c r="I95" s="22"/>
      <c r="J95" s="9"/>
      <c r="S95" s="9"/>
      <c r="T95" s="9"/>
      <c r="U95" s="9"/>
      <c r="V95" s="9"/>
      <c r="W95" s="9"/>
      <c r="X95" s="17"/>
      <c r="Y95" s="9"/>
      <c r="Z95" s="9"/>
      <c r="AA95" s="9"/>
    </row>
    <row r="96" ht="19.5" customHeight="1">
      <c r="A96" s="8"/>
      <c r="B96" s="8"/>
      <c r="C96" s="8"/>
      <c r="D96" s="8"/>
      <c r="E96" s="8"/>
      <c r="F96" s="8"/>
      <c r="G96" s="29"/>
      <c r="H96" s="11"/>
      <c r="I96" s="22"/>
      <c r="J96" s="9"/>
      <c r="S96" s="9"/>
      <c r="T96" s="9"/>
      <c r="U96" s="9"/>
      <c r="V96" s="9"/>
      <c r="W96" s="9"/>
      <c r="X96" s="17"/>
      <c r="Y96" s="9"/>
      <c r="Z96" s="9"/>
      <c r="AA96" s="9"/>
    </row>
    <row r="97" ht="19.5" customHeight="1">
      <c r="A97" s="8"/>
      <c r="B97" s="8"/>
      <c r="C97" s="8"/>
      <c r="D97" s="8"/>
      <c r="E97" s="8"/>
      <c r="F97" s="8"/>
      <c r="G97" s="29"/>
      <c r="H97" s="11"/>
      <c r="I97" s="22"/>
      <c r="J97" s="9"/>
      <c r="S97" s="9"/>
      <c r="T97" s="9"/>
      <c r="U97" s="9"/>
      <c r="V97" s="9"/>
      <c r="W97" s="9"/>
      <c r="X97" s="17"/>
      <c r="Y97" s="9"/>
      <c r="Z97" s="9"/>
      <c r="AA97" s="9"/>
    </row>
    <row r="98" ht="19.5" customHeight="1">
      <c r="A98" s="8"/>
      <c r="B98" s="8"/>
      <c r="C98" s="8"/>
      <c r="D98" s="8"/>
      <c r="E98" s="8"/>
      <c r="F98" s="8"/>
      <c r="G98" s="29"/>
      <c r="H98" s="11"/>
      <c r="I98" s="22"/>
      <c r="J98" s="9"/>
      <c r="S98" s="9"/>
      <c r="T98" s="9"/>
      <c r="U98" s="9"/>
      <c r="V98" s="9"/>
      <c r="W98" s="9"/>
      <c r="X98" s="17"/>
      <c r="Y98" s="9"/>
      <c r="Z98" s="9"/>
      <c r="AA98" s="9"/>
    </row>
    <row r="99" ht="19.5" customHeight="1">
      <c r="A99" s="8"/>
      <c r="B99" s="8"/>
      <c r="C99" s="8"/>
      <c r="D99" s="8"/>
      <c r="E99" s="8"/>
      <c r="F99" s="8"/>
      <c r="G99" s="29"/>
      <c r="H99" s="11"/>
      <c r="I99" s="22"/>
      <c r="J99" s="9"/>
      <c r="S99" s="9"/>
      <c r="T99" s="9"/>
      <c r="U99" s="9"/>
      <c r="V99" s="9"/>
      <c r="W99" s="9"/>
      <c r="X99" s="17"/>
      <c r="Y99" s="9"/>
      <c r="Z99" s="9"/>
      <c r="AA99" s="9"/>
    </row>
    <row r="100" ht="19.5" customHeight="1">
      <c r="A100" s="8"/>
      <c r="B100" s="8"/>
      <c r="C100" s="8"/>
      <c r="D100" s="8"/>
      <c r="E100" s="8"/>
      <c r="F100" s="8"/>
      <c r="G100" s="29"/>
      <c r="H100" s="11"/>
      <c r="I100" s="22"/>
      <c r="J100" s="9"/>
      <c r="S100" s="9"/>
      <c r="T100" s="9"/>
      <c r="U100" s="9"/>
      <c r="V100" s="9"/>
      <c r="W100" s="9"/>
      <c r="X100" s="17"/>
      <c r="Y100" s="9"/>
      <c r="Z100" s="9"/>
      <c r="AA100" s="9"/>
    </row>
    <row r="101" ht="19.5" customHeight="1">
      <c r="A101" s="8"/>
      <c r="B101" s="8"/>
      <c r="C101" s="8"/>
      <c r="D101" s="8"/>
      <c r="E101" s="8"/>
      <c r="F101" s="8"/>
      <c r="G101" s="29"/>
      <c r="H101" s="11"/>
      <c r="I101" s="22"/>
      <c r="J101" s="9"/>
      <c r="S101" s="9"/>
      <c r="T101" s="9"/>
      <c r="U101" s="9"/>
      <c r="V101" s="9"/>
      <c r="W101" s="9"/>
      <c r="X101" s="17"/>
      <c r="Y101" s="9"/>
      <c r="Z101" s="9"/>
      <c r="AA101" s="9"/>
    </row>
    <row r="102" ht="19.5" customHeight="1">
      <c r="A102" s="8"/>
      <c r="B102" s="8"/>
      <c r="C102" s="8"/>
      <c r="D102" s="8"/>
      <c r="E102" s="8"/>
      <c r="F102" s="8"/>
      <c r="G102" s="29"/>
      <c r="H102" s="11"/>
      <c r="I102" s="22"/>
      <c r="J102" s="9"/>
      <c r="S102" s="9"/>
      <c r="T102" s="9"/>
      <c r="U102" s="9"/>
      <c r="V102" s="9"/>
      <c r="W102" s="9"/>
      <c r="X102" s="17"/>
      <c r="Y102" s="9"/>
      <c r="Z102" s="9"/>
      <c r="AA102" s="9"/>
    </row>
    <row r="103" ht="19.5" customHeight="1">
      <c r="A103" s="8"/>
      <c r="B103" s="8"/>
      <c r="C103" s="8"/>
      <c r="D103" s="8"/>
      <c r="E103" s="8"/>
      <c r="F103" s="8"/>
      <c r="G103" s="29"/>
      <c r="H103" s="11"/>
      <c r="I103" s="22"/>
      <c r="J103" s="9"/>
      <c r="S103" s="9"/>
      <c r="T103" s="9"/>
      <c r="U103" s="9"/>
      <c r="V103" s="9"/>
      <c r="W103" s="9"/>
      <c r="X103" s="17"/>
      <c r="Y103" s="9"/>
      <c r="Z103" s="9"/>
      <c r="AA103" s="9"/>
    </row>
    <row r="104" ht="19.5" customHeight="1">
      <c r="A104" s="8"/>
      <c r="B104" s="8"/>
      <c r="C104" s="8"/>
      <c r="D104" s="8"/>
      <c r="E104" s="8"/>
      <c r="F104" s="8"/>
      <c r="G104" s="29"/>
      <c r="H104" s="11"/>
      <c r="I104" s="22"/>
      <c r="J104" s="9"/>
      <c r="S104" s="9"/>
      <c r="T104" s="9"/>
      <c r="U104" s="9"/>
      <c r="V104" s="9"/>
      <c r="W104" s="9"/>
      <c r="X104" s="17"/>
      <c r="Y104" s="9"/>
      <c r="Z104" s="9"/>
      <c r="AA104" s="9"/>
    </row>
    <row r="105" ht="19.5" customHeight="1">
      <c r="A105" s="8"/>
      <c r="B105" s="8"/>
      <c r="C105" s="8"/>
      <c r="D105" s="8"/>
      <c r="E105" s="8"/>
      <c r="F105" s="8"/>
      <c r="G105" s="29"/>
      <c r="H105" s="11"/>
      <c r="I105" s="22"/>
      <c r="J105" s="9"/>
      <c r="S105" s="9"/>
      <c r="T105" s="9"/>
      <c r="U105" s="9"/>
      <c r="V105" s="9"/>
      <c r="W105" s="9"/>
      <c r="X105" s="17"/>
      <c r="Y105" s="9"/>
      <c r="Z105" s="9"/>
      <c r="AA105" s="9"/>
    </row>
    <row r="106" ht="19.5" customHeight="1">
      <c r="A106" s="8"/>
      <c r="B106" s="8"/>
      <c r="C106" s="8"/>
      <c r="D106" s="8"/>
      <c r="E106" s="8"/>
      <c r="F106" s="8"/>
      <c r="G106" s="29"/>
      <c r="H106" s="11"/>
      <c r="I106" s="22"/>
      <c r="J106" s="9"/>
      <c r="S106" s="9"/>
      <c r="T106" s="9"/>
      <c r="U106" s="9"/>
      <c r="V106" s="9"/>
      <c r="W106" s="9"/>
      <c r="X106" s="17"/>
      <c r="Y106" s="9"/>
      <c r="Z106" s="9"/>
      <c r="AA106" s="9"/>
    </row>
    <row r="107" ht="19.5" customHeight="1">
      <c r="A107" s="8"/>
      <c r="B107" s="8"/>
      <c r="C107" s="8"/>
      <c r="D107" s="8"/>
      <c r="E107" s="8"/>
      <c r="F107" s="8"/>
      <c r="G107" s="29"/>
      <c r="H107" s="11"/>
      <c r="I107" s="22"/>
      <c r="J107" s="9"/>
      <c r="S107" s="9"/>
      <c r="T107" s="9"/>
      <c r="U107" s="9"/>
      <c r="V107" s="9"/>
      <c r="W107" s="9"/>
      <c r="X107" s="17"/>
      <c r="Y107" s="9"/>
      <c r="Z107" s="9"/>
      <c r="AA107" s="9"/>
    </row>
    <row r="108" ht="19.5" customHeight="1">
      <c r="A108" s="8"/>
      <c r="B108" s="8"/>
      <c r="C108" s="8"/>
      <c r="D108" s="8"/>
      <c r="E108" s="8"/>
      <c r="F108" s="8"/>
      <c r="G108" s="29"/>
      <c r="H108" s="11"/>
      <c r="I108" s="22"/>
      <c r="J108" s="9"/>
      <c r="S108" s="9"/>
      <c r="T108" s="9"/>
      <c r="U108" s="9"/>
      <c r="V108" s="9"/>
      <c r="W108" s="9"/>
      <c r="X108" s="17"/>
      <c r="Y108" s="9"/>
      <c r="Z108" s="9"/>
      <c r="AA108" s="9"/>
    </row>
    <row r="109" ht="19.5" customHeight="1">
      <c r="A109" s="8"/>
      <c r="B109" s="8"/>
      <c r="C109" s="8"/>
      <c r="D109" s="8"/>
      <c r="E109" s="8"/>
      <c r="F109" s="8"/>
      <c r="G109" s="29"/>
      <c r="H109" s="11"/>
      <c r="I109" s="22"/>
      <c r="J109" s="9"/>
      <c r="S109" s="9"/>
      <c r="T109" s="9"/>
      <c r="U109" s="9"/>
      <c r="V109" s="9"/>
      <c r="W109" s="9"/>
      <c r="X109" s="17"/>
      <c r="Y109" s="9"/>
      <c r="Z109" s="9"/>
      <c r="AA109" s="9"/>
    </row>
    <row r="110" ht="19.5" customHeight="1">
      <c r="A110" s="8"/>
      <c r="B110" s="8"/>
      <c r="C110" s="8"/>
      <c r="D110" s="8"/>
      <c r="E110" s="8"/>
      <c r="F110" s="8"/>
      <c r="G110" s="29"/>
      <c r="H110" s="11"/>
      <c r="I110" s="22"/>
      <c r="J110" s="9"/>
      <c r="S110" s="9"/>
      <c r="T110" s="9"/>
      <c r="U110" s="9"/>
      <c r="V110" s="9"/>
      <c r="W110" s="9"/>
      <c r="X110" s="17"/>
      <c r="Y110" s="9"/>
      <c r="Z110" s="9"/>
      <c r="AA110" s="9"/>
    </row>
    <row r="111" ht="19.5" customHeight="1">
      <c r="A111" s="8"/>
      <c r="B111" s="8"/>
      <c r="C111" s="8"/>
      <c r="D111" s="8"/>
      <c r="E111" s="8"/>
      <c r="F111" s="8"/>
      <c r="G111" s="29"/>
      <c r="H111" s="11"/>
      <c r="I111" s="22"/>
      <c r="J111" s="9"/>
      <c r="S111" s="9"/>
      <c r="T111" s="9"/>
      <c r="U111" s="9"/>
      <c r="V111" s="9"/>
      <c r="W111" s="9"/>
      <c r="X111" s="17"/>
      <c r="Y111" s="9"/>
      <c r="Z111" s="9"/>
      <c r="AA111" s="9"/>
    </row>
    <row r="112" ht="19.5" customHeight="1">
      <c r="A112" s="8"/>
      <c r="B112" s="8"/>
      <c r="C112" s="8"/>
      <c r="D112" s="8"/>
      <c r="E112" s="8"/>
      <c r="F112" s="8"/>
      <c r="G112" s="29"/>
      <c r="H112" s="11"/>
      <c r="I112" s="22"/>
      <c r="J112" s="9"/>
      <c r="S112" s="9"/>
      <c r="T112" s="9"/>
      <c r="U112" s="9"/>
      <c r="V112" s="9"/>
      <c r="W112" s="9"/>
      <c r="X112" s="17"/>
      <c r="Y112" s="9"/>
      <c r="Z112" s="9"/>
      <c r="AA112" s="9"/>
    </row>
    <row r="113" ht="19.5" customHeight="1">
      <c r="A113" s="8"/>
      <c r="B113" s="8"/>
      <c r="C113" s="8"/>
      <c r="D113" s="8"/>
      <c r="E113" s="8"/>
      <c r="F113" s="8"/>
      <c r="G113" s="29"/>
      <c r="H113" s="11"/>
      <c r="I113" s="22"/>
      <c r="J113" s="9"/>
      <c r="S113" s="9"/>
      <c r="T113" s="9"/>
      <c r="U113" s="9"/>
      <c r="V113" s="9"/>
      <c r="W113" s="9"/>
      <c r="X113" s="17"/>
      <c r="Y113" s="9"/>
      <c r="Z113" s="9"/>
      <c r="AA113" s="9"/>
    </row>
    <row r="114" ht="19.5" customHeight="1">
      <c r="A114" s="8"/>
      <c r="B114" s="8"/>
      <c r="C114" s="8"/>
      <c r="D114" s="8"/>
      <c r="E114" s="8"/>
      <c r="F114" s="8"/>
      <c r="G114" s="29"/>
      <c r="H114" s="11"/>
      <c r="I114" s="22"/>
      <c r="J114" s="9"/>
      <c r="S114" s="9"/>
      <c r="T114" s="9"/>
      <c r="U114" s="9"/>
      <c r="V114" s="9"/>
      <c r="W114" s="9"/>
      <c r="X114" s="17"/>
      <c r="Y114" s="9"/>
      <c r="Z114" s="9"/>
      <c r="AA114" s="9"/>
    </row>
    <row r="115" ht="19.5" customHeight="1">
      <c r="A115" s="8"/>
      <c r="B115" s="8"/>
      <c r="C115" s="8"/>
      <c r="D115" s="8"/>
      <c r="E115" s="8"/>
      <c r="F115" s="8"/>
      <c r="G115" s="29"/>
      <c r="H115" s="11"/>
      <c r="I115" s="22"/>
      <c r="J115" s="9"/>
      <c r="S115" s="9"/>
      <c r="T115" s="9"/>
      <c r="U115" s="9"/>
      <c r="V115" s="9"/>
      <c r="W115" s="9"/>
      <c r="X115" s="17"/>
      <c r="Y115" s="9"/>
      <c r="Z115" s="9"/>
      <c r="AA115" s="9"/>
    </row>
    <row r="116" ht="19.5" customHeight="1">
      <c r="A116" s="8"/>
      <c r="B116" s="8"/>
      <c r="C116" s="8"/>
      <c r="D116" s="8"/>
      <c r="E116" s="8"/>
      <c r="F116" s="8"/>
      <c r="G116" s="29"/>
      <c r="H116" s="11"/>
      <c r="I116" s="22"/>
      <c r="J116" s="9"/>
      <c r="S116" s="9"/>
      <c r="T116" s="9"/>
      <c r="U116" s="9"/>
      <c r="V116" s="9"/>
      <c r="W116" s="9"/>
      <c r="X116" s="17"/>
      <c r="Y116" s="9"/>
      <c r="Z116" s="9"/>
      <c r="AA116" s="9"/>
    </row>
    <row r="117" ht="19.5" customHeight="1">
      <c r="A117" s="8"/>
      <c r="B117" s="8"/>
      <c r="C117" s="8"/>
      <c r="D117" s="8"/>
      <c r="E117" s="8"/>
      <c r="F117" s="8"/>
      <c r="G117" s="29"/>
      <c r="H117" s="11"/>
      <c r="I117" s="22"/>
      <c r="J117" s="9"/>
      <c r="S117" s="9"/>
      <c r="T117" s="9"/>
      <c r="U117" s="9"/>
      <c r="V117" s="9"/>
      <c r="W117" s="9"/>
      <c r="X117" s="17"/>
      <c r="Y117" s="9"/>
      <c r="Z117" s="9"/>
      <c r="AA117" s="9"/>
    </row>
  </sheetData>
  <autoFilter ref="$H$1:$H$12"/>
  <dataValidations>
    <dataValidation type="list" allowBlank="1" sqref="I1:I117">
      <formula1>Data!$D:$D</formula1>
    </dataValidation>
  </dataValidation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hidden="1" min="4" max="5" width="14.43"/>
    <col customWidth="1" min="6" max="6" width="29.43"/>
    <col customWidth="1" min="9" max="9" width="36.57"/>
    <col hidden="1" min="24" max="24" width="14.43"/>
  </cols>
  <sheetData>
    <row r="1" ht="25.5" customHeight="1">
      <c r="A1" s="1" t="s">
        <v>0</v>
      </c>
      <c r="B1" s="3" t="s">
        <v>2</v>
      </c>
      <c r="C1" s="1" t="s">
        <v>3</v>
      </c>
      <c r="D1" s="1" t="s">
        <v>4</v>
      </c>
      <c r="E1" s="1" t="s">
        <v>6</v>
      </c>
      <c r="F1" s="3" t="s">
        <v>8</v>
      </c>
      <c r="G1" s="1" t="s">
        <v>7</v>
      </c>
      <c r="H1" s="1" t="s">
        <v>9</v>
      </c>
      <c r="I1" s="1" t="s">
        <v>10</v>
      </c>
    </row>
    <row r="2" ht="25.5" customHeight="1">
      <c r="A2" s="18">
        <v>1.0</v>
      </c>
      <c r="B2" s="38">
        <v>0.4909722222222222</v>
      </c>
      <c r="C2" s="18">
        <v>5.0</v>
      </c>
      <c r="D2" s="11"/>
      <c r="E2" s="11"/>
      <c r="F2" s="11" t="s">
        <v>341</v>
      </c>
      <c r="G2" s="11" t="s">
        <v>13</v>
      </c>
      <c r="H2" s="11" t="s">
        <v>342</v>
      </c>
      <c r="I2" s="11" t="s">
        <v>266</v>
      </c>
    </row>
    <row r="3" ht="28.5" customHeight="1">
      <c r="A3" s="18">
        <v>2.0</v>
      </c>
      <c r="B3" s="38">
        <v>0.4930555555555556</v>
      </c>
      <c r="C3" s="18">
        <v>688.0</v>
      </c>
      <c r="D3" s="11"/>
      <c r="E3" s="11"/>
      <c r="F3" s="11" t="s">
        <v>343</v>
      </c>
      <c r="G3" s="11" t="s">
        <v>13</v>
      </c>
      <c r="H3" s="11" t="s">
        <v>342</v>
      </c>
      <c r="I3" s="11" t="s">
        <v>43</v>
      </c>
    </row>
    <row r="4" ht="25.5" customHeight="1">
      <c r="A4" s="18">
        <v>3.0</v>
      </c>
      <c r="B4" s="38">
        <v>0.55625</v>
      </c>
      <c r="C4" s="18">
        <v>121.0</v>
      </c>
      <c r="D4" s="11"/>
      <c r="E4" s="11"/>
      <c r="F4" s="11" t="s">
        <v>348</v>
      </c>
      <c r="G4" s="11" t="s">
        <v>39</v>
      </c>
      <c r="H4" s="11" t="s">
        <v>342</v>
      </c>
      <c r="I4" s="11" t="s">
        <v>43</v>
      </c>
    </row>
    <row r="5" ht="25.5" customHeight="1">
      <c r="A5" s="18">
        <v>4.0</v>
      </c>
      <c r="B5" s="38">
        <v>0.5569444444444445</v>
      </c>
      <c r="C5" s="18">
        <v>19.0</v>
      </c>
      <c r="D5" s="29"/>
      <c r="E5" s="29"/>
      <c r="F5" s="11" t="s">
        <v>349</v>
      </c>
      <c r="G5" s="11" t="s">
        <v>39</v>
      </c>
      <c r="H5" s="11" t="s">
        <v>342</v>
      </c>
      <c r="I5" s="11" t="s">
        <v>25</v>
      </c>
    </row>
    <row r="6" ht="25.5" customHeight="1">
      <c r="A6" s="18">
        <v>5.0</v>
      </c>
      <c r="B6" s="10">
        <v>0.5583333333333333</v>
      </c>
      <c r="C6" s="18">
        <v>122.0</v>
      </c>
      <c r="D6" s="11"/>
      <c r="E6" s="11"/>
      <c r="F6" s="11" t="s">
        <v>352</v>
      </c>
      <c r="G6" s="11" t="s">
        <v>39</v>
      </c>
      <c r="H6" s="11" t="s">
        <v>342</v>
      </c>
      <c r="I6" s="11" t="s">
        <v>43</v>
      </c>
    </row>
    <row r="7" ht="25.5" customHeight="1">
      <c r="A7" s="18">
        <v>6.0</v>
      </c>
      <c r="B7" s="10">
        <v>0.5770833333333333</v>
      </c>
      <c r="C7" s="18">
        <v>120.0</v>
      </c>
      <c r="D7" s="11"/>
      <c r="E7" s="11"/>
      <c r="F7" s="11" t="s">
        <v>356</v>
      </c>
      <c r="G7" s="11" t="s">
        <v>39</v>
      </c>
      <c r="H7" s="11" t="s">
        <v>342</v>
      </c>
      <c r="I7" s="11" t="s">
        <v>45</v>
      </c>
    </row>
    <row r="8" ht="23.25" customHeight="1">
      <c r="A8" s="8">
        <v>7.0</v>
      </c>
      <c r="B8" s="10">
        <v>0.5958333333333333</v>
      </c>
      <c r="C8" s="8">
        <v>16.0</v>
      </c>
      <c r="D8" s="9"/>
      <c r="E8" s="9"/>
      <c r="F8" s="11" t="s">
        <v>359</v>
      </c>
      <c r="G8" s="8" t="s">
        <v>13</v>
      </c>
      <c r="H8" s="11" t="s">
        <v>342</v>
      </c>
      <c r="I8" s="11" t="s">
        <v>362</v>
      </c>
    </row>
    <row r="9" ht="25.5" customHeight="1">
      <c r="A9" s="8">
        <v>8.0</v>
      </c>
      <c r="B9" s="38">
        <v>0.5986111111111111</v>
      </c>
      <c r="C9" s="8">
        <v>15.0</v>
      </c>
      <c r="D9" s="9"/>
      <c r="E9" s="9"/>
      <c r="F9" s="8" t="s">
        <v>363</v>
      </c>
      <c r="G9" s="8" t="s">
        <v>13</v>
      </c>
      <c r="H9" s="11" t="s">
        <v>342</v>
      </c>
      <c r="I9" s="11" t="s">
        <v>362</v>
      </c>
    </row>
    <row r="10" ht="25.5" customHeight="1">
      <c r="A10" s="8">
        <v>9.0</v>
      </c>
      <c r="B10" s="10">
        <v>0.6020833333333333</v>
      </c>
      <c r="C10" s="8">
        <v>12.0</v>
      </c>
      <c r="D10" s="9"/>
      <c r="E10" s="9"/>
      <c r="F10" s="8" t="s">
        <v>367</v>
      </c>
      <c r="G10" s="8" t="s">
        <v>13</v>
      </c>
      <c r="H10" s="11" t="s">
        <v>342</v>
      </c>
      <c r="I10" s="11" t="s">
        <v>362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6" t="s">
        <v>368</v>
      </c>
      <c r="Y10" s="1"/>
      <c r="Z10" s="1"/>
      <c r="AA10" s="1"/>
    </row>
    <row r="11" ht="25.5" customHeight="1">
      <c r="A11" s="18">
        <v>10.0</v>
      </c>
      <c r="B11" s="10">
        <v>0.7013888888888888</v>
      </c>
      <c r="C11" s="18">
        <v>13.0</v>
      </c>
      <c r="D11" s="11"/>
      <c r="E11" s="11"/>
      <c r="F11" s="11" t="s">
        <v>369</v>
      </c>
      <c r="G11" s="11" t="s">
        <v>13</v>
      </c>
      <c r="H11" s="11" t="s">
        <v>342</v>
      </c>
      <c r="I11" s="11" t="s">
        <v>362</v>
      </c>
    </row>
    <row r="12" ht="25.5" customHeight="1">
      <c r="A12" s="8">
        <v>11.0</v>
      </c>
      <c r="B12" s="40">
        <v>0.7368055555555556</v>
      </c>
      <c r="C12" s="8">
        <v>17.0</v>
      </c>
      <c r="D12" s="9"/>
      <c r="E12" s="9"/>
      <c r="F12" s="11" t="s">
        <v>374</v>
      </c>
      <c r="G12" s="8" t="s">
        <v>13</v>
      </c>
      <c r="H12" s="11" t="s">
        <v>342</v>
      </c>
      <c r="I12" s="11" t="s">
        <v>362</v>
      </c>
    </row>
    <row r="13" ht="25.5" customHeight="1">
      <c r="A13" s="8">
        <v>12.0</v>
      </c>
      <c r="B13" s="38">
        <v>0.7381944444444445</v>
      </c>
      <c r="C13" s="8">
        <v>14.0</v>
      </c>
      <c r="D13" s="9"/>
      <c r="E13" s="9"/>
      <c r="F13" s="11" t="s">
        <v>379</v>
      </c>
      <c r="G13" s="8" t="s">
        <v>39</v>
      </c>
      <c r="H13" s="11" t="s">
        <v>342</v>
      </c>
      <c r="I13" s="11" t="s">
        <v>362</v>
      </c>
    </row>
    <row r="14" ht="25.5" customHeight="1">
      <c r="A14" s="11">
        <v>13.0</v>
      </c>
      <c r="B14" s="10">
        <v>0.7895833333333333</v>
      </c>
      <c r="C14" s="18">
        <v>18.0</v>
      </c>
      <c r="D14" s="29"/>
      <c r="E14" s="29"/>
      <c r="F14" s="11" t="s">
        <v>380</v>
      </c>
      <c r="G14" s="11" t="s">
        <v>39</v>
      </c>
      <c r="H14" s="11" t="s">
        <v>342</v>
      </c>
      <c r="I14" s="11" t="s">
        <v>362</v>
      </c>
    </row>
    <row r="15" ht="25.5" customHeight="1">
      <c r="A15" s="18">
        <v>14.0</v>
      </c>
      <c r="B15" s="10">
        <v>0.85625</v>
      </c>
      <c r="C15" s="18">
        <v>173.0</v>
      </c>
      <c r="D15" s="29"/>
      <c r="E15" s="29"/>
      <c r="F15" s="11" t="s">
        <v>385</v>
      </c>
      <c r="G15" s="11" t="s">
        <v>39</v>
      </c>
      <c r="H15" s="11" t="s">
        <v>342</v>
      </c>
      <c r="I15" s="11" t="s">
        <v>362</v>
      </c>
    </row>
    <row r="16" ht="25.5" customHeight="1">
      <c r="F16" s="29"/>
      <c r="H16" s="11"/>
    </row>
    <row r="17" ht="25.5" customHeight="1">
      <c r="F17" s="29"/>
      <c r="H17" s="11"/>
    </row>
    <row r="18" ht="25.5" customHeight="1">
      <c r="F18" s="29"/>
      <c r="H18" s="11"/>
    </row>
    <row r="19" ht="25.5" customHeight="1">
      <c r="F19" s="29"/>
      <c r="H19" s="11"/>
    </row>
    <row r="20" ht="25.5" customHeight="1">
      <c r="F20" s="29"/>
      <c r="H20" s="11"/>
    </row>
    <row r="21" ht="25.5" customHeight="1">
      <c r="F21" s="29"/>
      <c r="H21" s="11"/>
    </row>
    <row r="22" ht="25.5" customHeight="1">
      <c r="F22" s="29"/>
      <c r="H22" s="11"/>
    </row>
    <row r="23" ht="25.5" customHeight="1">
      <c r="F23" s="29"/>
      <c r="H23" s="11"/>
    </row>
    <row r="24" ht="25.5" customHeight="1">
      <c r="F24" s="29"/>
      <c r="H24" s="11"/>
    </row>
    <row r="25" ht="25.5" customHeight="1">
      <c r="F25" s="29"/>
      <c r="H25" s="11"/>
    </row>
    <row r="26" ht="25.5" customHeight="1">
      <c r="F26" s="29"/>
      <c r="H26" s="11"/>
    </row>
    <row r="27" ht="25.5" customHeight="1">
      <c r="F27" s="29"/>
      <c r="H27" s="11"/>
    </row>
    <row r="28" ht="25.5" customHeight="1">
      <c r="F28" s="29"/>
      <c r="H28" s="11"/>
    </row>
    <row r="29" ht="25.5" customHeight="1">
      <c r="F29" s="29"/>
      <c r="H29" s="11"/>
    </row>
    <row r="30" ht="25.5" customHeight="1">
      <c r="F30" s="29"/>
      <c r="H30" s="11"/>
    </row>
    <row r="31" ht="25.5" customHeight="1">
      <c r="F31" s="29"/>
      <c r="H31" s="11"/>
    </row>
    <row r="32" ht="25.5" customHeight="1">
      <c r="F32" s="29"/>
      <c r="H32" s="11"/>
    </row>
    <row r="33" ht="25.5" customHeight="1">
      <c r="F33" s="29"/>
      <c r="H33" s="11"/>
    </row>
    <row r="34" ht="25.5" customHeight="1">
      <c r="F34" s="29"/>
      <c r="H34" s="29"/>
    </row>
    <row r="35" ht="25.5" customHeight="1"/>
    <row r="36" ht="25.5" customHeight="1"/>
    <row r="37" ht="25.5" customHeight="1"/>
    <row r="38" ht="25.5" customHeight="1"/>
    <row r="39" ht="25.5" customHeight="1"/>
    <row r="40" ht="25.5" customHeight="1"/>
    <row r="41" ht="25.5" customHeight="1"/>
    <row r="42" ht="25.5" customHeight="1"/>
    <row r="43" ht="25.5" customHeight="1"/>
    <row r="44" ht="25.5" customHeight="1"/>
    <row r="45" ht="25.5" customHeight="1"/>
    <row r="46" ht="25.5" customHeight="1"/>
    <row r="47" ht="25.5" customHeight="1"/>
    <row r="48" ht="25.5" customHeight="1"/>
    <row r="49" ht="25.5" customHeight="1"/>
    <row r="50" ht="25.5" customHeight="1"/>
    <row r="51" ht="25.5" customHeight="1"/>
    <row r="52" ht="25.5" customHeight="1"/>
    <row r="53" ht="25.5" customHeight="1"/>
    <row r="54" ht="25.5" customHeight="1"/>
    <row r="55" ht="25.5" customHeight="1"/>
    <row r="56" ht="25.5" customHeight="1"/>
    <row r="57" ht="25.5" customHeight="1"/>
    <row r="58" ht="25.5" customHeight="1"/>
    <row r="59" ht="25.5" customHeight="1"/>
    <row r="60" ht="25.5" customHeight="1"/>
    <row r="61" ht="25.5" customHeight="1"/>
    <row r="62" ht="25.5" customHeight="1"/>
    <row r="63" ht="25.5" customHeight="1"/>
    <row r="64" ht="25.5" customHeight="1"/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79" ht="25.5" customHeight="1"/>
    <row r="80" ht="25.5" customHeight="1"/>
    <row r="81" ht="25.5" customHeight="1"/>
    <row r="82" ht="25.5" customHeight="1"/>
    <row r="83" ht="25.5" customHeight="1"/>
    <row r="84" ht="25.5" customHeight="1"/>
    <row r="85" ht="25.5" customHeight="1"/>
    <row r="86" ht="25.5" customHeight="1"/>
    <row r="87" ht="25.5" customHeight="1"/>
    <row r="88" ht="25.5" customHeight="1"/>
    <row r="89" ht="25.5" customHeight="1"/>
    <row r="90" ht="25.5" customHeight="1"/>
    <row r="91" ht="25.5" customHeight="1"/>
    <row r="92" ht="25.5" customHeight="1"/>
    <row r="93" ht="25.5" customHeight="1"/>
    <row r="94" ht="25.5" customHeight="1"/>
    <row r="95" ht="25.5" customHeight="1"/>
    <row r="96" ht="25.5" customHeight="1"/>
    <row r="97" ht="25.5" customHeight="1"/>
    <row r="98" ht="25.5" customHeight="1"/>
    <row r="99" ht="25.5" customHeight="1"/>
    <row r="100" ht="25.5" customHeight="1"/>
    <row r="101" ht="25.5" customHeight="1"/>
    <row r="102" ht="25.5" customHeight="1"/>
    <row r="103" ht="25.5" customHeight="1"/>
    <row r="104" ht="25.5" customHeight="1"/>
    <row r="105" ht="25.5" customHeight="1"/>
    <row r="106" ht="25.5" customHeight="1"/>
    <row r="107" ht="25.5" customHeight="1"/>
    <row r="108" ht="25.5" customHeight="1"/>
    <row r="109" ht="25.5" customHeight="1"/>
    <row r="110" ht="25.5" customHeight="1"/>
    <row r="111" ht="25.5" customHeight="1"/>
    <row r="112" ht="25.5" customHeight="1"/>
    <row r="113" ht="25.5" customHeight="1"/>
    <row r="114" ht="25.5" customHeight="1"/>
    <row r="115" ht="25.5" customHeight="1"/>
    <row r="116" ht="25.5" customHeight="1"/>
    <row r="117" ht="25.5" customHeight="1"/>
    <row r="118" ht="25.5" customHeight="1"/>
    <row r="119" ht="25.5" customHeight="1"/>
    <row r="120" ht="25.5" customHeight="1"/>
    <row r="121" ht="25.5" customHeight="1"/>
    <row r="122" ht="25.5" customHeight="1"/>
    <row r="123" ht="25.5" customHeight="1"/>
    <row r="124" ht="25.5" customHeight="1"/>
    <row r="125" ht="25.5" customHeight="1"/>
    <row r="126" ht="25.5" customHeight="1"/>
    <row r="127" ht="25.5" customHeight="1"/>
    <row r="128" ht="25.5" customHeight="1"/>
    <row r="129" ht="25.5" customHeight="1"/>
    <row r="130" ht="25.5" customHeight="1"/>
    <row r="131" ht="25.5" customHeight="1"/>
    <row r="132" ht="25.5" customHeight="1"/>
    <row r="133" ht="25.5" customHeight="1"/>
    <row r="134" ht="25.5" customHeight="1"/>
    <row r="135" ht="25.5" customHeight="1"/>
    <row r="136" ht="25.5" customHeight="1"/>
    <row r="137" ht="25.5" customHeight="1"/>
    <row r="138" ht="25.5" customHeight="1"/>
    <row r="139" ht="25.5" customHeight="1"/>
    <row r="140" ht="25.5" customHeight="1"/>
    <row r="141" ht="25.5" customHeight="1"/>
    <row r="142" ht="25.5" customHeight="1"/>
    <row r="143" ht="25.5" customHeight="1"/>
    <row r="144" ht="25.5" customHeight="1"/>
    <row r="145" ht="25.5" customHeight="1"/>
    <row r="146" ht="25.5" customHeight="1"/>
    <row r="147" ht="25.5" customHeight="1"/>
    <row r="148" ht="25.5" customHeight="1"/>
    <row r="149" ht="25.5" customHeight="1"/>
    <row r="150" ht="25.5" customHeight="1"/>
    <row r="151" ht="25.5" customHeight="1"/>
    <row r="152" ht="25.5" customHeight="1"/>
    <row r="153" ht="25.5" customHeight="1"/>
    <row r="154" ht="25.5" customHeight="1"/>
    <row r="155" ht="25.5" customHeight="1"/>
    <row r="156" ht="25.5" customHeight="1"/>
    <row r="157" ht="25.5" customHeight="1"/>
    <row r="158" ht="25.5" customHeight="1"/>
    <row r="159" ht="25.5" customHeight="1"/>
    <row r="160" ht="25.5" customHeight="1"/>
    <row r="161" ht="25.5" customHeight="1"/>
    <row r="162" ht="25.5" customHeight="1"/>
    <row r="163" ht="25.5" customHeight="1"/>
    <row r="164" ht="25.5" customHeight="1"/>
    <row r="165" ht="25.5" customHeight="1"/>
    <row r="166" ht="25.5" customHeight="1"/>
    <row r="167" ht="25.5" customHeight="1"/>
    <row r="168" ht="25.5" customHeight="1"/>
    <row r="169" ht="25.5" customHeight="1"/>
    <row r="170" ht="25.5" customHeight="1"/>
    <row r="171" ht="25.5" customHeight="1"/>
    <row r="172" ht="25.5" customHeight="1"/>
    <row r="173" ht="25.5" customHeight="1"/>
    <row r="174" ht="25.5" customHeight="1"/>
    <row r="175" ht="25.5" customHeight="1"/>
    <row r="176" ht="25.5" customHeight="1"/>
    <row r="177" ht="25.5" customHeight="1"/>
    <row r="178" ht="25.5" customHeight="1"/>
    <row r="179" ht="25.5" customHeight="1"/>
    <row r="180" ht="25.5" customHeight="1"/>
    <row r="181" ht="25.5" customHeight="1"/>
    <row r="182" ht="25.5" customHeight="1"/>
    <row r="183" ht="25.5" customHeight="1"/>
    <row r="184" ht="25.5" customHeight="1"/>
    <row r="185" ht="25.5" customHeight="1"/>
    <row r="186" ht="25.5" customHeight="1"/>
    <row r="187" ht="25.5" customHeight="1"/>
    <row r="188" ht="25.5" customHeight="1"/>
    <row r="189" ht="25.5" customHeight="1"/>
    <row r="190" ht="25.5" customHeight="1"/>
    <row r="191" ht="25.5" customHeight="1"/>
    <row r="192" ht="25.5" customHeight="1"/>
    <row r="193" ht="25.5" customHeight="1"/>
    <row r="194" ht="25.5" customHeight="1"/>
    <row r="195" ht="25.5" customHeight="1"/>
    <row r="196" ht="25.5" customHeight="1"/>
    <row r="197" ht="25.5" customHeight="1"/>
    <row r="198" ht="25.5" customHeight="1"/>
    <row r="199" ht="25.5" customHeight="1"/>
    <row r="200" ht="25.5" customHeight="1"/>
    <row r="201" ht="25.5" customHeight="1"/>
    <row r="202" ht="25.5" customHeight="1"/>
    <row r="203" ht="25.5" customHeight="1"/>
    <row r="204" ht="25.5" customHeight="1"/>
    <row r="205" ht="25.5" customHeight="1"/>
    <row r="206" ht="25.5" customHeight="1"/>
    <row r="207" ht="25.5" customHeight="1"/>
    <row r="208" ht="25.5" customHeight="1"/>
    <row r="209" ht="25.5" customHeight="1"/>
    <row r="210" ht="25.5" customHeight="1"/>
    <row r="211" ht="25.5" customHeight="1"/>
    <row r="212" ht="25.5" customHeight="1"/>
    <row r="213" ht="25.5" customHeight="1"/>
    <row r="214" ht="25.5" customHeight="1"/>
    <row r="215" ht="25.5" customHeight="1"/>
    <row r="216" ht="25.5" customHeight="1"/>
    <row r="217" ht="25.5" customHeight="1"/>
    <row r="218" ht="25.5" customHeight="1"/>
    <row r="219" ht="25.5" customHeight="1"/>
    <row r="220" ht="25.5" customHeight="1"/>
    <row r="221" ht="25.5" customHeight="1"/>
    <row r="222" ht="25.5" customHeight="1"/>
    <row r="223" ht="25.5" customHeight="1"/>
    <row r="224" ht="25.5" customHeight="1"/>
    <row r="225" ht="25.5" customHeight="1"/>
    <row r="226" ht="25.5" customHeight="1"/>
    <row r="227" ht="25.5" customHeight="1"/>
    <row r="228" ht="25.5" customHeight="1"/>
    <row r="229" ht="25.5" customHeight="1"/>
    <row r="230" ht="25.5" customHeight="1"/>
    <row r="231" ht="25.5" customHeight="1"/>
    <row r="232" ht="25.5" customHeight="1"/>
    <row r="233" ht="25.5" customHeight="1"/>
    <row r="234" ht="25.5" customHeight="1"/>
    <row r="235" ht="25.5" customHeight="1"/>
    <row r="236" ht="25.5" customHeight="1"/>
    <row r="237" ht="25.5" customHeight="1"/>
    <row r="238" ht="25.5" customHeight="1"/>
    <row r="239" ht="25.5" customHeight="1"/>
    <row r="240" ht="25.5" customHeight="1"/>
    <row r="241" ht="25.5" customHeight="1"/>
    <row r="242" ht="25.5" customHeight="1"/>
    <row r="243" ht="25.5" customHeight="1"/>
    <row r="244" ht="25.5" customHeight="1"/>
    <row r="245" ht="25.5" customHeight="1"/>
    <row r="246" ht="25.5" customHeight="1"/>
    <row r="247" ht="25.5" customHeight="1"/>
    <row r="248" ht="25.5" customHeight="1"/>
    <row r="249" ht="25.5" customHeight="1"/>
    <row r="250" ht="25.5" customHeight="1"/>
    <row r="251" ht="25.5" customHeight="1"/>
    <row r="252" ht="25.5" customHeight="1"/>
    <row r="253" ht="25.5" customHeight="1"/>
    <row r="254" ht="25.5" customHeight="1"/>
    <row r="255" ht="25.5" customHeight="1"/>
    <row r="256" ht="25.5" customHeight="1"/>
    <row r="257" ht="25.5" customHeight="1"/>
    <row r="258" ht="25.5" customHeight="1"/>
    <row r="259" ht="25.5" customHeight="1"/>
    <row r="260" ht="25.5" customHeight="1"/>
    <row r="261" ht="25.5" customHeight="1"/>
    <row r="262" ht="25.5" customHeight="1"/>
    <row r="263" ht="25.5" customHeight="1"/>
    <row r="264" ht="25.5" customHeight="1"/>
    <row r="265" ht="25.5" customHeight="1"/>
    <row r="266" ht="25.5" customHeight="1"/>
    <row r="267" ht="25.5" customHeight="1"/>
    <row r="268" ht="25.5" customHeight="1"/>
    <row r="269" ht="25.5" customHeight="1"/>
    <row r="270" ht="25.5" customHeight="1"/>
    <row r="271" ht="25.5" customHeight="1"/>
    <row r="272" ht="25.5" customHeight="1"/>
    <row r="273" ht="25.5" customHeight="1"/>
    <row r="274" ht="25.5" customHeight="1"/>
    <row r="275" ht="25.5" customHeight="1"/>
    <row r="276" ht="25.5" customHeight="1"/>
    <row r="277" ht="25.5" customHeight="1"/>
    <row r="278" ht="25.5" customHeight="1"/>
    <row r="279" ht="25.5" customHeight="1"/>
    <row r="280" ht="25.5" customHeight="1"/>
    <row r="281" ht="25.5" customHeight="1"/>
    <row r="282" ht="25.5" customHeight="1"/>
    <row r="283" ht="25.5" customHeight="1"/>
    <row r="284" ht="25.5" customHeight="1"/>
    <row r="285" ht="25.5" customHeight="1"/>
    <row r="286" ht="25.5" customHeight="1"/>
    <row r="287" ht="25.5" customHeight="1"/>
    <row r="288" ht="25.5" customHeight="1"/>
    <row r="289" ht="25.5" customHeight="1"/>
    <row r="290" ht="25.5" customHeight="1"/>
    <row r="291" ht="25.5" customHeight="1"/>
    <row r="292" ht="25.5" customHeight="1"/>
    <row r="293" ht="25.5" customHeight="1"/>
    <row r="294" ht="25.5" customHeight="1"/>
    <row r="295" ht="25.5" customHeight="1"/>
    <row r="296" ht="25.5" customHeight="1"/>
    <row r="297" ht="25.5" customHeight="1"/>
    <row r="298" ht="25.5" customHeight="1"/>
    <row r="299" ht="25.5" customHeight="1"/>
    <row r="300" ht="25.5" customHeight="1"/>
    <row r="301" ht="25.5" customHeight="1"/>
    <row r="302" ht="25.5" customHeight="1"/>
    <row r="303" ht="25.5" customHeight="1"/>
    <row r="304" ht="25.5" customHeight="1"/>
    <row r="305" ht="25.5" customHeight="1"/>
    <row r="306" ht="25.5" customHeight="1"/>
    <row r="307" ht="25.5" customHeight="1"/>
    <row r="308" ht="25.5" customHeight="1"/>
    <row r="309" ht="25.5" customHeight="1"/>
    <row r="310" ht="25.5" customHeight="1"/>
    <row r="311" ht="25.5" customHeight="1"/>
    <row r="312" ht="25.5" customHeight="1"/>
    <row r="313" ht="25.5" customHeight="1"/>
    <row r="314" ht="25.5" customHeight="1"/>
    <row r="315" ht="25.5" customHeight="1"/>
    <row r="316" ht="25.5" customHeight="1"/>
    <row r="317" ht="25.5" customHeight="1"/>
    <row r="318" ht="25.5" customHeight="1"/>
    <row r="319" ht="25.5" customHeight="1"/>
    <row r="320" ht="25.5" customHeight="1"/>
    <row r="321" ht="25.5" customHeight="1"/>
    <row r="322" ht="25.5" customHeight="1"/>
    <row r="323" ht="25.5" customHeight="1"/>
    <row r="324" ht="25.5" customHeight="1"/>
    <row r="325" ht="25.5" customHeight="1"/>
    <row r="326" ht="25.5" customHeight="1"/>
    <row r="327" ht="25.5" customHeight="1"/>
    <row r="328" ht="25.5" customHeight="1"/>
    <row r="329" ht="25.5" customHeight="1"/>
    <row r="330" ht="25.5" customHeight="1"/>
    <row r="331" ht="25.5" customHeight="1"/>
    <row r="332" ht="25.5" customHeight="1"/>
    <row r="333" ht="25.5" customHeight="1"/>
    <row r="334" ht="25.5" customHeight="1"/>
    <row r="335" ht="25.5" customHeight="1"/>
    <row r="336" ht="25.5" customHeight="1"/>
    <row r="337" ht="25.5" customHeight="1"/>
    <row r="338" ht="25.5" customHeight="1"/>
    <row r="339" ht="25.5" customHeight="1"/>
    <row r="340" ht="25.5" customHeight="1"/>
    <row r="341" ht="25.5" customHeight="1"/>
    <row r="342" ht="25.5" customHeight="1"/>
    <row r="343" ht="25.5" customHeight="1"/>
    <row r="344" ht="25.5" customHeight="1"/>
    <row r="345" ht="25.5" customHeight="1"/>
    <row r="346" ht="25.5" customHeight="1"/>
    <row r="347" ht="25.5" customHeight="1"/>
    <row r="348" ht="25.5" customHeight="1"/>
    <row r="349" ht="25.5" customHeight="1"/>
    <row r="350" ht="25.5" customHeight="1"/>
    <row r="351" ht="25.5" customHeight="1"/>
    <row r="352" ht="25.5" customHeight="1"/>
    <row r="353" ht="25.5" customHeight="1"/>
    <row r="354" ht="25.5" customHeight="1"/>
    <row r="355" ht="25.5" customHeight="1"/>
    <row r="356" ht="25.5" customHeight="1"/>
    <row r="357" ht="25.5" customHeight="1"/>
    <row r="358" ht="25.5" customHeight="1"/>
    <row r="359" ht="25.5" customHeight="1"/>
    <row r="360" ht="25.5" customHeight="1"/>
    <row r="361" ht="25.5" customHeight="1"/>
    <row r="362" ht="25.5" customHeight="1"/>
    <row r="363" ht="25.5" customHeight="1"/>
    <row r="364" ht="25.5" customHeight="1"/>
    <row r="365" ht="25.5" customHeight="1"/>
    <row r="366" ht="25.5" customHeight="1"/>
    <row r="367" ht="25.5" customHeight="1"/>
    <row r="368" ht="25.5" customHeight="1"/>
    <row r="369" ht="25.5" customHeight="1"/>
    <row r="370" ht="25.5" customHeight="1"/>
    <row r="371" ht="25.5" customHeight="1"/>
    <row r="372" ht="25.5" customHeight="1"/>
    <row r="373" ht="25.5" customHeight="1"/>
    <row r="374" ht="25.5" customHeight="1"/>
    <row r="375" ht="25.5" customHeight="1"/>
    <row r="376" ht="25.5" customHeight="1"/>
    <row r="377" ht="25.5" customHeight="1"/>
    <row r="378" ht="25.5" customHeight="1"/>
    <row r="379" ht="25.5" customHeight="1"/>
    <row r="380" ht="25.5" customHeight="1"/>
    <row r="381" ht="25.5" customHeight="1"/>
    <row r="382" ht="25.5" customHeight="1"/>
    <row r="383" ht="25.5" customHeight="1"/>
    <row r="384" ht="25.5" customHeight="1"/>
    <row r="385" ht="25.5" customHeight="1"/>
    <row r="386" ht="25.5" customHeight="1"/>
    <row r="387" ht="25.5" customHeight="1"/>
    <row r="388" ht="25.5" customHeight="1"/>
    <row r="389" ht="25.5" customHeight="1"/>
    <row r="390" ht="25.5" customHeight="1"/>
    <row r="391" ht="25.5" customHeight="1"/>
    <row r="392" ht="25.5" customHeight="1"/>
    <row r="393" ht="25.5" customHeight="1"/>
    <row r="394" ht="25.5" customHeight="1"/>
    <row r="395" ht="25.5" customHeight="1"/>
    <row r="396" ht="25.5" customHeight="1"/>
    <row r="397" ht="25.5" customHeight="1"/>
    <row r="398" ht="25.5" customHeight="1"/>
    <row r="399" ht="25.5" customHeight="1"/>
    <row r="400" ht="25.5" customHeight="1"/>
    <row r="401" ht="25.5" customHeight="1"/>
    <row r="402" ht="25.5" customHeight="1"/>
    <row r="403" ht="25.5" customHeight="1"/>
    <row r="404" ht="25.5" customHeight="1"/>
    <row r="405" ht="25.5" customHeight="1"/>
    <row r="406" ht="25.5" customHeight="1"/>
    <row r="407" ht="25.5" customHeight="1"/>
    <row r="408" ht="25.5" customHeight="1"/>
    <row r="409" ht="25.5" customHeight="1"/>
    <row r="410" ht="25.5" customHeight="1"/>
    <row r="411" ht="25.5" customHeight="1"/>
    <row r="412" ht="25.5" customHeight="1"/>
    <row r="413" ht="25.5" customHeight="1"/>
    <row r="414" ht="25.5" customHeight="1"/>
    <row r="415" ht="25.5" customHeight="1"/>
    <row r="416" ht="25.5" customHeight="1"/>
    <row r="417" ht="25.5" customHeight="1"/>
    <row r="418" ht="25.5" customHeight="1"/>
    <row r="419" ht="25.5" customHeight="1"/>
    <row r="420" ht="25.5" customHeight="1"/>
    <row r="421" ht="25.5" customHeight="1"/>
    <row r="422" ht="25.5" customHeight="1"/>
    <row r="423" ht="25.5" customHeight="1"/>
    <row r="424" ht="25.5" customHeight="1"/>
    <row r="425" ht="25.5" customHeight="1"/>
    <row r="426" ht="25.5" customHeight="1"/>
    <row r="427" ht="25.5" customHeight="1"/>
    <row r="428" ht="25.5" customHeight="1"/>
    <row r="429" ht="25.5" customHeight="1"/>
    <row r="430" ht="25.5" customHeight="1"/>
    <row r="431" ht="25.5" customHeight="1"/>
    <row r="432" ht="25.5" customHeight="1"/>
    <row r="433" ht="25.5" customHeight="1"/>
    <row r="434" ht="25.5" customHeight="1"/>
    <row r="435" ht="25.5" customHeight="1"/>
    <row r="436" ht="25.5" customHeight="1"/>
    <row r="437" ht="25.5" customHeight="1"/>
    <row r="438" ht="25.5" customHeight="1"/>
    <row r="439" ht="25.5" customHeight="1"/>
    <row r="440" ht="25.5" customHeight="1"/>
    <row r="441" ht="25.5" customHeight="1"/>
    <row r="442" ht="25.5" customHeight="1"/>
    <row r="443" ht="25.5" customHeight="1"/>
    <row r="444" ht="25.5" customHeight="1"/>
    <row r="445" ht="25.5" customHeight="1"/>
    <row r="446" ht="25.5" customHeight="1"/>
    <row r="447" ht="25.5" customHeight="1"/>
    <row r="448" ht="25.5" customHeight="1"/>
    <row r="449" ht="25.5" customHeight="1"/>
    <row r="450" ht="25.5" customHeight="1"/>
    <row r="451" ht="25.5" customHeight="1"/>
    <row r="452" ht="25.5" customHeight="1"/>
    <row r="453" ht="25.5" customHeight="1"/>
    <row r="454" ht="25.5" customHeight="1"/>
    <row r="455" ht="25.5" customHeight="1"/>
    <row r="456" ht="25.5" customHeight="1"/>
    <row r="457" ht="25.5" customHeight="1"/>
    <row r="458" ht="25.5" customHeight="1"/>
    <row r="459" ht="25.5" customHeight="1"/>
    <row r="460" ht="25.5" customHeight="1"/>
    <row r="461" ht="25.5" customHeight="1"/>
    <row r="462" ht="25.5" customHeight="1"/>
    <row r="463" ht="25.5" customHeight="1"/>
    <row r="464" ht="25.5" customHeight="1"/>
    <row r="465" ht="25.5" customHeight="1"/>
    <row r="466" ht="25.5" customHeight="1"/>
    <row r="467" ht="25.5" customHeight="1"/>
    <row r="468" ht="25.5" customHeight="1"/>
    <row r="469" ht="25.5" customHeight="1"/>
    <row r="470" ht="25.5" customHeight="1"/>
    <row r="471" ht="25.5" customHeight="1"/>
    <row r="472" ht="25.5" customHeight="1"/>
    <row r="473" ht="25.5" customHeight="1"/>
    <row r="474" ht="25.5" customHeight="1"/>
    <row r="475" ht="25.5" customHeight="1"/>
    <row r="476" ht="25.5" customHeight="1"/>
    <row r="477" ht="25.5" customHeight="1"/>
    <row r="478" ht="25.5" customHeight="1"/>
    <row r="479" ht="25.5" customHeight="1"/>
    <row r="480" ht="25.5" customHeight="1"/>
    <row r="481" ht="25.5" customHeight="1"/>
    <row r="482" ht="25.5" customHeight="1"/>
    <row r="483" ht="25.5" customHeight="1"/>
    <row r="484" ht="25.5" customHeight="1"/>
    <row r="485" ht="25.5" customHeight="1"/>
    <row r="486" ht="25.5" customHeight="1"/>
    <row r="487" ht="25.5" customHeight="1"/>
    <row r="488" ht="25.5" customHeight="1"/>
    <row r="489" ht="25.5" customHeight="1"/>
    <row r="490" ht="25.5" customHeight="1"/>
    <row r="491" ht="25.5" customHeight="1"/>
    <row r="492" ht="25.5" customHeight="1"/>
    <row r="493" ht="25.5" customHeight="1"/>
    <row r="494" ht="25.5" customHeight="1"/>
    <row r="495" ht="25.5" customHeight="1"/>
    <row r="496" ht="25.5" customHeight="1"/>
    <row r="497" ht="25.5" customHeight="1"/>
    <row r="498" ht="25.5" customHeight="1"/>
    <row r="499" ht="25.5" customHeight="1"/>
    <row r="500" ht="25.5" customHeight="1"/>
    <row r="501" ht="25.5" customHeight="1"/>
    <row r="502" ht="25.5" customHeight="1"/>
    <row r="503" ht="25.5" customHeight="1"/>
    <row r="504" ht="25.5" customHeight="1"/>
    <row r="505" ht="25.5" customHeight="1"/>
    <row r="506" ht="25.5" customHeight="1"/>
    <row r="507" ht="25.5" customHeight="1"/>
    <row r="508" ht="25.5" customHeight="1"/>
    <row r="509" ht="25.5" customHeight="1"/>
    <row r="510" ht="25.5" customHeight="1"/>
    <row r="511" ht="25.5" customHeight="1"/>
    <row r="512" ht="25.5" customHeight="1"/>
    <row r="513" ht="25.5" customHeight="1"/>
    <row r="514" ht="25.5" customHeight="1"/>
    <row r="515" ht="25.5" customHeight="1"/>
    <row r="516" ht="25.5" customHeight="1"/>
    <row r="517" ht="25.5" customHeight="1"/>
    <row r="518" ht="25.5" customHeight="1"/>
    <row r="519" ht="25.5" customHeight="1"/>
    <row r="520" ht="25.5" customHeight="1"/>
    <row r="521" ht="25.5" customHeight="1"/>
    <row r="522" ht="25.5" customHeight="1"/>
    <row r="523" ht="25.5" customHeight="1"/>
    <row r="524" ht="25.5" customHeight="1"/>
    <row r="525" ht="25.5" customHeight="1"/>
    <row r="526" ht="25.5" customHeight="1"/>
    <row r="527" ht="25.5" customHeight="1"/>
    <row r="528" ht="25.5" customHeight="1"/>
    <row r="529" ht="25.5" customHeight="1"/>
    <row r="530" ht="25.5" customHeight="1"/>
    <row r="531" ht="25.5" customHeight="1"/>
    <row r="532" ht="25.5" customHeight="1"/>
    <row r="533" ht="25.5" customHeight="1"/>
    <row r="534" ht="25.5" customHeight="1"/>
    <row r="535" ht="25.5" customHeight="1"/>
    <row r="536" ht="25.5" customHeight="1"/>
    <row r="537" ht="25.5" customHeight="1"/>
    <row r="538" ht="25.5" customHeight="1"/>
    <row r="539" ht="25.5" customHeight="1"/>
    <row r="540" ht="25.5" customHeight="1"/>
    <row r="541" ht="25.5" customHeight="1"/>
    <row r="542" ht="25.5" customHeight="1"/>
    <row r="543" ht="25.5" customHeight="1"/>
    <row r="544" ht="25.5" customHeight="1"/>
    <row r="545" ht="25.5" customHeight="1"/>
    <row r="546" ht="25.5" customHeight="1"/>
    <row r="547" ht="25.5" customHeight="1"/>
    <row r="548" ht="25.5" customHeight="1"/>
    <row r="549" ht="25.5" customHeight="1"/>
    <row r="550" ht="25.5" customHeight="1"/>
    <row r="551" ht="25.5" customHeight="1"/>
    <row r="552" ht="25.5" customHeight="1"/>
    <row r="553" ht="25.5" customHeight="1"/>
    <row r="554" ht="25.5" customHeight="1"/>
    <row r="555" ht="25.5" customHeight="1"/>
    <row r="556" ht="25.5" customHeight="1"/>
    <row r="557" ht="25.5" customHeight="1"/>
    <row r="558" ht="25.5" customHeight="1"/>
    <row r="559" ht="25.5" customHeight="1"/>
    <row r="560" ht="25.5" customHeight="1"/>
    <row r="561" ht="25.5" customHeight="1"/>
    <row r="562" ht="25.5" customHeight="1"/>
    <row r="563" ht="25.5" customHeight="1"/>
    <row r="564" ht="25.5" customHeight="1"/>
    <row r="565" ht="25.5" customHeight="1"/>
    <row r="566" ht="25.5" customHeight="1"/>
    <row r="567" ht="25.5" customHeight="1"/>
    <row r="568" ht="25.5" customHeight="1"/>
    <row r="569" ht="25.5" customHeight="1"/>
    <row r="570" ht="25.5" customHeight="1"/>
    <row r="571" ht="25.5" customHeight="1"/>
    <row r="572" ht="25.5" customHeight="1"/>
    <row r="573" ht="25.5" customHeight="1"/>
    <row r="574" ht="25.5" customHeight="1"/>
    <row r="575" ht="25.5" customHeight="1"/>
    <row r="576" ht="25.5" customHeight="1"/>
    <row r="577" ht="25.5" customHeight="1"/>
    <row r="578" ht="25.5" customHeight="1"/>
    <row r="579" ht="25.5" customHeight="1"/>
    <row r="580" ht="25.5" customHeight="1"/>
    <row r="581" ht="25.5" customHeight="1"/>
    <row r="582" ht="25.5" customHeight="1"/>
    <row r="583" ht="25.5" customHeight="1"/>
    <row r="584" ht="25.5" customHeight="1"/>
    <row r="585" ht="25.5" customHeight="1"/>
    <row r="586" ht="25.5" customHeight="1"/>
    <row r="587" ht="25.5" customHeight="1"/>
    <row r="588" ht="25.5" customHeight="1"/>
    <row r="589" ht="25.5" customHeight="1"/>
    <row r="590" ht="25.5" customHeight="1"/>
    <row r="591" ht="25.5" customHeight="1"/>
    <row r="592" ht="25.5" customHeight="1"/>
    <row r="593" ht="25.5" customHeight="1"/>
    <row r="594" ht="25.5" customHeight="1"/>
    <row r="595" ht="25.5" customHeight="1"/>
    <row r="596" ht="25.5" customHeight="1"/>
    <row r="597" ht="25.5" customHeight="1"/>
    <row r="598" ht="25.5" customHeight="1"/>
    <row r="599" ht="25.5" customHeight="1"/>
    <row r="600" ht="25.5" customHeight="1"/>
    <row r="601" ht="25.5" customHeight="1"/>
    <row r="602" ht="25.5" customHeight="1"/>
    <row r="603" ht="25.5" customHeight="1"/>
    <row r="604" ht="25.5" customHeight="1"/>
    <row r="605" ht="25.5" customHeight="1"/>
    <row r="606" ht="25.5" customHeight="1"/>
    <row r="607" ht="25.5" customHeight="1"/>
    <row r="608" ht="25.5" customHeight="1"/>
    <row r="609" ht="25.5" customHeight="1"/>
    <row r="610" ht="25.5" customHeight="1"/>
    <row r="611" ht="25.5" customHeight="1"/>
    <row r="612" ht="25.5" customHeight="1"/>
    <row r="613" ht="25.5" customHeight="1"/>
    <row r="614" ht="25.5" customHeight="1"/>
    <row r="615" ht="25.5" customHeight="1"/>
    <row r="616" ht="25.5" customHeight="1"/>
    <row r="617" ht="25.5" customHeight="1"/>
    <row r="618" ht="25.5" customHeight="1"/>
    <row r="619" ht="25.5" customHeight="1"/>
    <row r="620" ht="25.5" customHeight="1"/>
    <row r="621" ht="25.5" customHeight="1"/>
    <row r="622" ht="25.5" customHeight="1"/>
    <row r="623" ht="25.5" customHeight="1"/>
    <row r="624" ht="25.5" customHeight="1"/>
    <row r="625" ht="25.5" customHeight="1"/>
    <row r="626" ht="25.5" customHeight="1"/>
    <row r="627" ht="25.5" customHeight="1"/>
    <row r="628" ht="25.5" customHeight="1"/>
    <row r="629" ht="25.5" customHeight="1"/>
    <row r="630" ht="25.5" customHeight="1"/>
    <row r="631" ht="25.5" customHeight="1"/>
    <row r="632" ht="25.5" customHeight="1"/>
    <row r="633" ht="25.5" customHeight="1"/>
    <row r="634" ht="25.5" customHeight="1"/>
    <row r="635" ht="25.5" customHeight="1"/>
    <row r="636" ht="25.5" customHeight="1"/>
    <row r="637" ht="25.5" customHeight="1"/>
    <row r="638" ht="25.5" customHeight="1"/>
    <row r="639" ht="25.5" customHeight="1"/>
    <row r="640" ht="25.5" customHeight="1"/>
    <row r="641" ht="25.5" customHeight="1"/>
    <row r="642" ht="25.5" customHeight="1"/>
    <row r="643" ht="25.5" customHeight="1"/>
    <row r="644" ht="25.5" customHeight="1"/>
    <row r="645" ht="25.5" customHeight="1"/>
    <row r="646" ht="25.5" customHeight="1"/>
    <row r="647" ht="25.5" customHeight="1"/>
    <row r="648" ht="25.5" customHeight="1"/>
    <row r="649" ht="25.5" customHeight="1"/>
    <row r="650" ht="25.5" customHeight="1"/>
    <row r="651" ht="25.5" customHeight="1"/>
    <row r="652" ht="25.5" customHeight="1"/>
    <row r="653" ht="25.5" customHeight="1"/>
    <row r="654" ht="25.5" customHeight="1"/>
    <row r="655" ht="25.5" customHeight="1"/>
    <row r="656" ht="25.5" customHeight="1"/>
    <row r="657" ht="25.5" customHeight="1"/>
    <row r="658" ht="25.5" customHeight="1"/>
    <row r="659" ht="25.5" customHeight="1"/>
    <row r="660" ht="25.5" customHeight="1"/>
    <row r="661" ht="25.5" customHeight="1"/>
    <row r="662" ht="25.5" customHeight="1"/>
    <row r="663" ht="25.5" customHeight="1"/>
    <row r="664" ht="25.5" customHeight="1"/>
    <row r="665" ht="25.5" customHeight="1"/>
    <row r="666" ht="25.5" customHeight="1"/>
    <row r="667" ht="25.5" customHeight="1"/>
    <row r="668" ht="25.5" customHeight="1"/>
    <row r="669" ht="25.5" customHeight="1"/>
    <row r="670" ht="25.5" customHeight="1"/>
    <row r="671" ht="25.5" customHeight="1"/>
    <row r="672" ht="25.5" customHeight="1"/>
    <row r="673" ht="25.5" customHeight="1"/>
    <row r="674" ht="25.5" customHeight="1"/>
    <row r="675" ht="25.5" customHeight="1"/>
    <row r="676" ht="25.5" customHeight="1"/>
    <row r="677" ht="25.5" customHeight="1"/>
    <row r="678" ht="25.5" customHeight="1"/>
    <row r="679" ht="25.5" customHeight="1"/>
    <row r="680" ht="25.5" customHeight="1"/>
    <row r="681" ht="25.5" customHeight="1"/>
    <row r="682" ht="25.5" customHeight="1"/>
    <row r="683" ht="25.5" customHeight="1"/>
    <row r="684" ht="25.5" customHeight="1"/>
    <row r="685" ht="25.5" customHeight="1"/>
    <row r="686" ht="25.5" customHeight="1"/>
    <row r="687" ht="25.5" customHeight="1"/>
    <row r="688" ht="25.5" customHeight="1"/>
    <row r="689" ht="25.5" customHeight="1"/>
    <row r="690" ht="25.5" customHeight="1"/>
    <row r="691" ht="25.5" customHeight="1"/>
    <row r="692" ht="25.5" customHeight="1"/>
    <row r="693" ht="25.5" customHeight="1"/>
    <row r="694" ht="25.5" customHeight="1"/>
    <row r="695" ht="25.5" customHeight="1"/>
    <row r="696" ht="25.5" customHeight="1"/>
    <row r="697" ht="25.5" customHeight="1"/>
    <row r="698" ht="25.5" customHeight="1"/>
    <row r="699" ht="25.5" customHeight="1"/>
    <row r="700" ht="25.5" customHeight="1">
      <c r="T700" s="47" t="s">
        <v>368</v>
      </c>
      <c r="U700" s="8" t="s">
        <v>418</v>
      </c>
    </row>
    <row r="701" ht="25.5" customHeight="1">
      <c r="T701" s="47" t="s">
        <v>157</v>
      </c>
      <c r="U701" s="8" t="s">
        <v>419</v>
      </c>
    </row>
    <row r="702" ht="25.5" customHeight="1">
      <c r="T702" s="47" t="s">
        <v>63</v>
      </c>
      <c r="U702" s="9"/>
    </row>
    <row r="703" ht="25.5" customHeight="1">
      <c r="T703" s="47" t="s">
        <v>420</v>
      </c>
      <c r="U703" s="9"/>
    </row>
    <row r="704" ht="25.5" customHeight="1">
      <c r="T704" s="47" t="s">
        <v>142</v>
      </c>
      <c r="U704" s="9"/>
    </row>
    <row r="705" ht="25.5" customHeight="1">
      <c r="T705" s="47" t="s">
        <v>191</v>
      </c>
      <c r="U705" s="9"/>
    </row>
    <row r="706" ht="25.5" customHeight="1">
      <c r="T706" s="47" t="s">
        <v>421</v>
      </c>
      <c r="U706" s="9"/>
    </row>
    <row r="707" ht="25.5" customHeight="1">
      <c r="T707" s="48" t="s">
        <v>158</v>
      </c>
      <c r="U707" s="9"/>
    </row>
    <row r="708" ht="25.5" customHeight="1">
      <c r="T708" s="48" t="s">
        <v>23</v>
      </c>
      <c r="U708" s="9"/>
    </row>
    <row r="709" ht="25.5" customHeight="1">
      <c r="T709" s="48" t="s">
        <v>48</v>
      </c>
      <c r="U709" s="9"/>
    </row>
    <row r="710" ht="25.5" customHeight="1">
      <c r="T710" s="48" t="s">
        <v>35</v>
      </c>
      <c r="U710" s="9"/>
    </row>
    <row r="711" ht="25.5" customHeight="1">
      <c r="T711" s="48" t="s">
        <v>16</v>
      </c>
      <c r="U711" s="9"/>
    </row>
    <row r="712" ht="25.5" customHeight="1">
      <c r="T712" s="48" t="s">
        <v>113</v>
      </c>
      <c r="U712" s="9"/>
    </row>
    <row r="713" ht="25.5" customHeight="1">
      <c r="T713" s="48" t="s">
        <v>55</v>
      </c>
      <c r="U713" s="9"/>
    </row>
    <row r="714" ht="25.5" customHeight="1">
      <c r="T714" s="48" t="s">
        <v>422</v>
      </c>
      <c r="U714" s="9"/>
    </row>
    <row r="715" ht="25.5" customHeight="1">
      <c r="T715" s="48" t="s">
        <v>136</v>
      </c>
      <c r="U715" s="9"/>
    </row>
    <row r="716" ht="25.5" customHeight="1">
      <c r="T716" s="48" t="s">
        <v>423</v>
      </c>
      <c r="U716" s="9"/>
    </row>
    <row r="717" ht="25.5" customHeight="1">
      <c r="T717" s="48" t="s">
        <v>240</v>
      </c>
      <c r="U717" s="9"/>
    </row>
    <row r="718" ht="25.5" customHeight="1">
      <c r="T718" s="48" t="s">
        <v>424</v>
      </c>
      <c r="U718" s="9"/>
    </row>
    <row r="719" ht="25.5" customHeight="1">
      <c r="T719" s="48" t="s">
        <v>114</v>
      </c>
      <c r="U719" s="9"/>
    </row>
    <row r="720" ht="25.5" customHeight="1">
      <c r="T720" s="47" t="s">
        <v>68</v>
      </c>
      <c r="U720" s="9"/>
    </row>
    <row r="721" ht="25.5" customHeight="1">
      <c r="T721" s="47" t="s">
        <v>425</v>
      </c>
      <c r="U721" s="9"/>
    </row>
    <row r="722" ht="25.5" customHeight="1">
      <c r="T722" s="47" t="s">
        <v>95</v>
      </c>
      <c r="U722" s="9"/>
    </row>
    <row r="723" ht="25.5" customHeight="1">
      <c r="T723" s="47" t="s">
        <v>173</v>
      </c>
      <c r="U723" s="9"/>
    </row>
    <row r="724" ht="25.5" customHeight="1">
      <c r="T724" s="47" t="s">
        <v>266</v>
      </c>
      <c r="U724" s="9"/>
    </row>
    <row r="725" ht="25.5" customHeight="1">
      <c r="T725" s="47" t="s">
        <v>127</v>
      </c>
      <c r="U725" s="9"/>
    </row>
    <row r="726" ht="25.5" customHeight="1">
      <c r="T726" s="47" t="s">
        <v>204</v>
      </c>
      <c r="U726" s="9"/>
    </row>
    <row r="727" ht="25.5" customHeight="1">
      <c r="T727" s="48" t="s">
        <v>139</v>
      </c>
      <c r="U727" s="9"/>
    </row>
    <row r="728" ht="25.5" customHeight="1">
      <c r="T728" s="48" t="s">
        <v>353</v>
      </c>
      <c r="U728" s="9"/>
    </row>
    <row r="729" ht="25.5" customHeight="1">
      <c r="T729" s="48" t="s">
        <v>426</v>
      </c>
      <c r="U729" s="9"/>
    </row>
    <row r="730" ht="25.5" customHeight="1">
      <c r="T730" s="48" t="s">
        <v>427</v>
      </c>
      <c r="U730" s="9"/>
    </row>
    <row r="731" ht="25.5" customHeight="1">
      <c r="T731" s="48" t="s">
        <v>106</v>
      </c>
      <c r="U731" s="9"/>
    </row>
    <row r="732" ht="25.5" customHeight="1">
      <c r="T732" s="48" t="s">
        <v>216</v>
      </c>
      <c r="U732" s="9"/>
    </row>
    <row r="733" ht="25.5" customHeight="1">
      <c r="T733" s="48" t="s">
        <v>428</v>
      </c>
      <c r="U733" s="9"/>
    </row>
    <row r="734" ht="25.5" customHeight="1">
      <c r="T734" s="48" t="s">
        <v>36</v>
      </c>
      <c r="U734" s="9"/>
    </row>
    <row r="735" ht="25.5" customHeight="1">
      <c r="T735" s="48" t="s">
        <v>143</v>
      </c>
      <c r="U735" s="9"/>
    </row>
    <row r="736" ht="25.5" customHeight="1">
      <c r="T736" s="48" t="s">
        <v>45</v>
      </c>
      <c r="U736" s="9"/>
    </row>
    <row r="737" ht="25.5" customHeight="1">
      <c r="T737" s="48" t="s">
        <v>27</v>
      </c>
      <c r="U737" s="9"/>
    </row>
    <row r="738" ht="25.5" customHeight="1">
      <c r="T738" s="48" t="s">
        <v>316</v>
      </c>
      <c r="U738" s="9"/>
    </row>
    <row r="739" ht="25.5" customHeight="1">
      <c r="T739" s="48" t="s">
        <v>429</v>
      </c>
      <c r="U739" s="9"/>
    </row>
    <row r="740" ht="25.5" customHeight="1">
      <c r="T740" s="48" t="s">
        <v>420</v>
      </c>
      <c r="U740" s="9"/>
    </row>
    <row r="741" ht="25.5" customHeight="1"/>
    <row r="742" ht="25.5" customHeight="1"/>
    <row r="743" ht="25.5" customHeight="1"/>
    <row r="744" ht="25.5" customHeight="1"/>
    <row r="745" ht="25.5" customHeight="1"/>
    <row r="746" ht="25.5" customHeight="1"/>
    <row r="747" ht="25.5" customHeight="1"/>
    <row r="748" ht="25.5" customHeight="1"/>
    <row r="749" ht="25.5" customHeight="1"/>
    <row r="750" ht="25.5" customHeight="1"/>
    <row r="751" ht="25.5" customHeight="1"/>
    <row r="752" ht="25.5" customHeight="1"/>
    <row r="753" ht="25.5" customHeight="1"/>
    <row r="754" ht="25.5" customHeight="1"/>
    <row r="755" ht="25.5" customHeight="1"/>
    <row r="756" ht="25.5" customHeight="1"/>
    <row r="757" ht="25.5" customHeight="1"/>
    <row r="758" ht="25.5" customHeight="1"/>
    <row r="759" ht="25.5" customHeight="1"/>
    <row r="760" ht="25.5" customHeight="1"/>
    <row r="761" ht="25.5" customHeight="1"/>
    <row r="762" ht="25.5" customHeight="1"/>
    <row r="763" ht="25.5" customHeight="1"/>
    <row r="764" ht="25.5" customHeight="1"/>
    <row r="765" ht="25.5" customHeight="1"/>
    <row r="766" ht="25.5" customHeight="1"/>
    <row r="767" ht="25.5" customHeight="1"/>
    <row r="768" ht="25.5" customHeight="1"/>
    <row r="769" ht="25.5" customHeight="1"/>
    <row r="770" ht="25.5" customHeight="1"/>
    <row r="771" ht="25.5" customHeight="1"/>
    <row r="772" ht="25.5" customHeight="1"/>
    <row r="773" ht="25.5" customHeight="1"/>
    <row r="774" ht="25.5" customHeight="1"/>
    <row r="775" ht="25.5" customHeight="1"/>
    <row r="776" ht="25.5" customHeight="1"/>
    <row r="777" ht="25.5" customHeight="1"/>
    <row r="778" ht="25.5" customHeight="1"/>
    <row r="779" ht="25.5" customHeight="1"/>
    <row r="780" ht="25.5" customHeight="1"/>
    <row r="781" ht="25.5" customHeight="1"/>
    <row r="782" ht="25.5" customHeight="1"/>
    <row r="783" ht="25.5" customHeight="1"/>
    <row r="784" ht="25.5" customHeight="1"/>
    <row r="785" ht="25.5" customHeight="1"/>
    <row r="786" ht="25.5" customHeight="1"/>
    <row r="787" ht="25.5" customHeight="1"/>
    <row r="788" ht="25.5" customHeight="1"/>
    <row r="789" ht="25.5" customHeight="1"/>
    <row r="790" ht="25.5" customHeight="1"/>
    <row r="791" ht="25.5" customHeight="1"/>
    <row r="792" ht="25.5" customHeight="1"/>
    <row r="793" ht="25.5" customHeight="1"/>
    <row r="794" ht="25.5" customHeight="1"/>
    <row r="795" ht="25.5" customHeight="1"/>
    <row r="796" ht="25.5" customHeight="1"/>
    <row r="797" ht="25.5" customHeight="1"/>
    <row r="798" ht="25.5" customHeight="1"/>
    <row r="799" ht="25.5" customHeight="1"/>
    <row r="800" ht="25.5" customHeight="1"/>
    <row r="801" ht="25.5" customHeight="1"/>
    <row r="802" ht="25.5" customHeight="1"/>
    <row r="803" ht="25.5" customHeight="1"/>
    <row r="804" ht="25.5" customHeight="1"/>
    <row r="805" ht="25.5" customHeight="1"/>
    <row r="806" ht="25.5" customHeight="1"/>
    <row r="807" ht="25.5" customHeight="1"/>
    <row r="808" ht="25.5" customHeight="1"/>
    <row r="809" ht="25.5" customHeight="1"/>
    <row r="810" ht="25.5" customHeight="1"/>
    <row r="811" ht="25.5" customHeight="1"/>
    <row r="812" ht="25.5" customHeight="1"/>
    <row r="813" ht="25.5" customHeight="1"/>
    <row r="814" ht="25.5" customHeight="1"/>
    <row r="815" ht="25.5" customHeight="1"/>
    <row r="816" ht="25.5" customHeight="1"/>
    <row r="817" ht="25.5" customHeight="1"/>
    <row r="818" ht="25.5" customHeight="1"/>
    <row r="819" ht="25.5" customHeight="1"/>
    <row r="820" ht="25.5" customHeight="1"/>
    <row r="821" ht="25.5" customHeight="1"/>
    <row r="822" ht="25.5" customHeight="1"/>
    <row r="823" ht="25.5" customHeight="1"/>
    <row r="824" ht="25.5" customHeight="1"/>
    <row r="825" ht="25.5" customHeight="1"/>
    <row r="826" ht="25.5" customHeight="1"/>
    <row r="827" ht="25.5" customHeight="1"/>
    <row r="828" ht="25.5" customHeight="1"/>
    <row r="829" ht="25.5" customHeight="1"/>
    <row r="830" ht="25.5" customHeight="1"/>
    <row r="831" ht="25.5" customHeight="1"/>
    <row r="832" ht="25.5" customHeight="1"/>
    <row r="833" ht="25.5" customHeight="1"/>
    <row r="834" ht="25.5" customHeight="1"/>
    <row r="835" ht="25.5" customHeight="1"/>
    <row r="836" ht="25.5" customHeight="1"/>
    <row r="837" ht="25.5" customHeight="1"/>
    <row r="838" ht="25.5" customHeight="1"/>
    <row r="839" ht="25.5" customHeight="1"/>
    <row r="840" ht="25.5" customHeight="1"/>
    <row r="841" ht="25.5" customHeight="1"/>
    <row r="842" ht="25.5" customHeight="1"/>
    <row r="843" ht="25.5" customHeight="1"/>
    <row r="844" ht="25.5" customHeight="1"/>
    <row r="845" ht="25.5" customHeight="1"/>
    <row r="846" ht="25.5" customHeight="1"/>
    <row r="847" ht="25.5" customHeight="1"/>
    <row r="848" ht="25.5" customHeight="1"/>
    <row r="849" ht="25.5" customHeight="1"/>
    <row r="850" ht="25.5" customHeight="1"/>
    <row r="851" ht="25.5" customHeight="1"/>
    <row r="852" ht="25.5" customHeight="1"/>
    <row r="853" ht="25.5" customHeight="1"/>
    <row r="854" ht="25.5" customHeight="1"/>
    <row r="855" ht="25.5" customHeight="1"/>
    <row r="856" ht="25.5" customHeight="1"/>
    <row r="857" ht="25.5" customHeight="1"/>
    <row r="858" ht="25.5" customHeight="1"/>
    <row r="859" ht="25.5" customHeight="1"/>
    <row r="860" ht="25.5" customHeight="1"/>
    <row r="861" ht="25.5" customHeight="1"/>
    <row r="862" ht="25.5" customHeight="1"/>
    <row r="863" ht="25.5" customHeight="1"/>
    <row r="864" ht="25.5" customHeight="1"/>
    <row r="865" ht="25.5" customHeight="1"/>
    <row r="866" ht="25.5" customHeight="1"/>
    <row r="867" ht="25.5" customHeight="1"/>
    <row r="868" ht="25.5" customHeight="1"/>
    <row r="869" ht="25.5" customHeight="1"/>
    <row r="870" ht="25.5" customHeight="1"/>
    <row r="871" ht="25.5" customHeight="1"/>
    <row r="872" ht="25.5" customHeight="1"/>
    <row r="873" ht="25.5" customHeight="1"/>
    <row r="874" ht="25.5" customHeight="1"/>
    <row r="875" ht="25.5" customHeight="1"/>
    <row r="876" ht="25.5" customHeight="1"/>
    <row r="877" ht="25.5" customHeight="1"/>
    <row r="878" ht="25.5" customHeight="1"/>
    <row r="879" ht="25.5" customHeight="1"/>
    <row r="880" ht="25.5" customHeight="1"/>
    <row r="881" ht="25.5" customHeight="1"/>
    <row r="882" ht="25.5" customHeight="1"/>
    <row r="883" ht="25.5" customHeight="1"/>
    <row r="884" ht="25.5" customHeight="1"/>
    <row r="885" ht="25.5" customHeight="1"/>
    <row r="886" ht="25.5" customHeight="1"/>
    <row r="887" ht="25.5" customHeight="1"/>
    <row r="888" ht="25.5" customHeight="1"/>
    <row r="889" ht="25.5" customHeight="1"/>
    <row r="890" ht="25.5" customHeight="1"/>
    <row r="891" ht="25.5" customHeight="1"/>
    <row r="892" ht="25.5" customHeight="1"/>
    <row r="893" ht="25.5" customHeight="1"/>
    <row r="894" ht="25.5" customHeight="1"/>
    <row r="895" ht="25.5" customHeight="1"/>
    <row r="896" ht="25.5" customHeight="1"/>
    <row r="897" ht="25.5" customHeight="1"/>
    <row r="898" ht="25.5" customHeight="1"/>
    <row r="899" ht="25.5" customHeight="1"/>
    <row r="900" ht="25.5" customHeight="1"/>
    <row r="901" ht="25.5" customHeight="1"/>
    <row r="902" ht="25.5" customHeight="1"/>
    <row r="903" ht="25.5" customHeight="1"/>
    <row r="904" ht="25.5" customHeight="1"/>
    <row r="905" ht="25.5" customHeight="1"/>
    <row r="906" ht="25.5" customHeight="1"/>
    <row r="907" ht="25.5" customHeight="1"/>
    <row r="908" ht="25.5" customHeight="1"/>
    <row r="909" ht="25.5" customHeight="1"/>
    <row r="910" ht="25.5" customHeight="1"/>
    <row r="911" ht="25.5" customHeight="1"/>
    <row r="912" ht="25.5" customHeight="1"/>
    <row r="913" ht="25.5" customHeight="1"/>
    <row r="914" ht="25.5" customHeight="1"/>
    <row r="915" ht="25.5" customHeight="1"/>
    <row r="916" ht="25.5" customHeight="1"/>
    <row r="917" ht="25.5" customHeight="1"/>
    <row r="918" ht="25.5" customHeight="1"/>
    <row r="919" ht="25.5" customHeight="1"/>
    <row r="920" ht="25.5" customHeight="1"/>
    <row r="921" ht="25.5" customHeight="1"/>
    <row r="922" ht="25.5" customHeight="1"/>
    <row r="923" ht="25.5" customHeight="1"/>
    <row r="924" ht="25.5" customHeight="1"/>
    <row r="925" ht="25.5" customHeight="1"/>
    <row r="926" ht="25.5" customHeight="1"/>
    <row r="927" ht="25.5" customHeight="1"/>
    <row r="928" ht="25.5" customHeight="1"/>
    <row r="929" ht="25.5" customHeight="1"/>
    <row r="930" ht="25.5" customHeight="1"/>
    <row r="931" ht="25.5" customHeight="1"/>
    <row r="932" ht="25.5" customHeight="1"/>
    <row r="933" ht="25.5" customHeight="1"/>
    <row r="934" ht="25.5" customHeight="1"/>
    <row r="935" ht="25.5" customHeight="1"/>
    <row r="936" ht="25.5" customHeight="1"/>
    <row r="937" ht="25.5" customHeight="1"/>
    <row r="938" ht="25.5" customHeight="1"/>
    <row r="939" ht="25.5" customHeight="1"/>
    <row r="940" ht="25.5" customHeight="1"/>
    <row r="941" ht="25.5" customHeight="1"/>
    <row r="942" ht="25.5" customHeight="1"/>
    <row r="943" ht="25.5" customHeight="1"/>
    <row r="944" ht="25.5" customHeight="1"/>
    <row r="945" ht="25.5" customHeight="1"/>
    <row r="946" ht="25.5" customHeight="1"/>
    <row r="947" ht="25.5" customHeight="1"/>
    <row r="948" ht="25.5" customHeight="1"/>
    <row r="949" ht="25.5" customHeight="1"/>
    <row r="950" ht="25.5" customHeight="1"/>
    <row r="951" ht="25.5" customHeight="1"/>
    <row r="952" ht="25.5" customHeight="1"/>
    <row r="953" ht="25.5" customHeight="1"/>
    <row r="954" ht="25.5" customHeight="1"/>
    <row r="955" ht="25.5" customHeight="1"/>
    <row r="956" ht="25.5" customHeight="1"/>
    <row r="957" ht="25.5" customHeight="1"/>
    <row r="958" ht="25.5" customHeight="1"/>
    <row r="959" ht="25.5" customHeight="1"/>
    <row r="960" ht="25.5" customHeight="1"/>
    <row r="961" ht="25.5" customHeight="1"/>
    <row r="962" ht="25.5" customHeight="1"/>
    <row r="963" ht="25.5" customHeight="1"/>
    <row r="964" ht="25.5" customHeight="1"/>
    <row r="965" ht="25.5" customHeight="1"/>
    <row r="966" ht="25.5" customHeight="1"/>
    <row r="967" ht="25.5" customHeight="1"/>
    <row r="968" ht="25.5" customHeight="1"/>
    <row r="969" ht="25.5" customHeight="1"/>
    <row r="970" ht="25.5" customHeight="1"/>
    <row r="971" ht="25.5" customHeight="1"/>
    <row r="972" ht="25.5" customHeight="1"/>
    <row r="973" ht="25.5" customHeight="1"/>
    <row r="974" ht="25.5" customHeight="1"/>
    <row r="975" ht="25.5" customHeight="1"/>
    <row r="976" ht="25.5" customHeight="1"/>
    <row r="977" ht="25.5" customHeight="1"/>
    <row r="978" ht="25.5" customHeight="1"/>
    <row r="979" ht="25.5" customHeight="1"/>
    <row r="980" ht="25.5" customHeight="1"/>
    <row r="981" ht="25.5" customHeight="1"/>
    <row r="982" ht="25.5" customHeight="1"/>
    <row r="983" ht="25.5" customHeight="1"/>
    <row r="984" ht="25.5" customHeight="1"/>
    <row r="985" ht="25.5" customHeight="1"/>
    <row r="986" ht="25.5" customHeight="1"/>
    <row r="987" ht="25.5" customHeight="1"/>
    <row r="988" ht="25.5" customHeight="1"/>
    <row r="989" ht="25.5" customHeight="1"/>
    <row r="990" ht="25.5" customHeight="1"/>
    <row r="991" ht="25.5" customHeight="1"/>
    <row r="992" ht="25.5" customHeight="1"/>
    <row r="993" ht="25.5" customHeight="1"/>
    <row r="994" ht="25.5" customHeight="1"/>
    <row r="995" ht="25.5" customHeight="1"/>
    <row r="996" ht="25.5" customHeight="1"/>
    <row r="997" ht="25.5" customHeight="1"/>
    <row r="998" ht="25.5" customHeight="1"/>
    <row r="999" ht="25.5" customHeight="1"/>
    <row r="1000" ht="25.5" customHeight="1"/>
  </sheetData>
  <dataValidations>
    <dataValidation type="list" allowBlank="1" sqref="I1:I1000">
      <formula1>Data!$D:$D</formula1>
    </dataValidation>
  </dataValidation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3.14"/>
    <col customWidth="1" min="2" max="4" width="30.86"/>
    <col customWidth="1" min="5" max="6" width="33.14"/>
    <col customWidth="1" min="9" max="9" width="33.14"/>
  </cols>
  <sheetData>
    <row r="1">
      <c r="A1" s="22" t="s">
        <v>21</v>
      </c>
      <c r="B1" s="22"/>
      <c r="C1" s="22"/>
      <c r="D1" s="22" t="s">
        <v>55</v>
      </c>
      <c r="E1" s="45">
        <f t="array" ref="E1">SUMPRODUCT(IFERROR(SMALL(IF('Male Open'!I:I = D1,'Male Open'!A:A),{1,2,3,4}),999))</f>
        <v>32</v>
      </c>
      <c r="F1" s="22">
        <f>COUNTIFS('Male Open'!I:I,D1)</f>
        <v>5</v>
      </c>
      <c r="I1" s="45">
        <f t="array" ref="I1">SUMPRODUCT(IFERROR(SMALL(IF('Female &amp; M60 vets'!I:I = D1,'Female &amp; M60 vets'!A:A),{1,2,3}),999))</f>
        <v>2997</v>
      </c>
    </row>
    <row r="2">
      <c r="A2" s="22" t="s">
        <v>86</v>
      </c>
      <c r="B2" s="22"/>
      <c r="C2" s="22"/>
      <c r="D2" s="22" t="s">
        <v>204</v>
      </c>
      <c r="E2" s="45">
        <f t="array" ref="E2">SUMPRODUCT(IFERROR(SMALL(IF('Male Open'!I:I = D2,'Male Open'!A:A),{1,2,3,4}),999))</f>
        <v>2110</v>
      </c>
      <c r="F2" s="22">
        <f>COUNTIFS('Male Open'!I:I,D2)</f>
        <v>2</v>
      </c>
      <c r="I2" s="45">
        <f t="array" ref="I2">SUMPRODUCT(IFERROR(SMALL(IF('Female &amp; M60 vets'!I:I = D2,'Female &amp; M60 vets'!A:A),{1,2,3}),999))</f>
        <v>1087</v>
      </c>
    </row>
    <row r="3">
      <c r="A3" s="22" t="s">
        <v>126</v>
      </c>
      <c r="B3" s="22"/>
      <c r="C3" s="22"/>
      <c r="D3" s="22" t="s">
        <v>23</v>
      </c>
      <c r="E3" s="45">
        <f t="array" ref="E3">SUMPRODUCT(IFERROR(SMALL(IF('Male Open'!I:I = D3,'Male Open'!A:A),{1,2,3,4}),999))</f>
        <v>59</v>
      </c>
      <c r="F3" s="22">
        <f>COUNTIFS('Male Open'!I:I,D3)</f>
        <v>9</v>
      </c>
      <c r="I3" s="45">
        <f t="array" ref="I3">SUMPRODUCT(IFERROR(SMALL(IF('Female &amp; M60 vets'!I:I = D3,'Female &amp; M60 vets'!A:A),{1,2,3}),999))</f>
        <v>2997</v>
      </c>
    </row>
    <row r="4">
      <c r="A4" s="22" t="s">
        <v>188</v>
      </c>
      <c r="B4" s="46"/>
      <c r="C4" s="46"/>
      <c r="D4" s="46" t="s">
        <v>136</v>
      </c>
      <c r="E4" s="45">
        <f t="array" ref="E4">SUMPRODUCT(IFERROR(SMALL(IF('Male Open'!I:I = D4,'Male Open'!A:A),{1,2,3,4}),999))</f>
        <v>3042</v>
      </c>
      <c r="F4" s="22">
        <f>COUNTIFS('Male Open'!I:I,D4)</f>
        <v>1</v>
      </c>
      <c r="I4" s="45">
        <f t="array" ref="I4">SUMPRODUCT(IFERROR(SMALL(IF('Female &amp; M60 vets'!I:I = D4,'Female &amp; M60 vets'!A:A),{1,2,3}),999))</f>
        <v>66</v>
      </c>
    </row>
    <row r="5">
      <c r="A5" s="22" t="s">
        <v>93</v>
      </c>
      <c r="B5" s="22"/>
      <c r="C5" s="22"/>
      <c r="D5" s="22" t="s">
        <v>58</v>
      </c>
      <c r="E5" s="45">
        <f t="array" ref="E5">SUMPRODUCT(IFERROR(SMALL(IF('Male Open'!I:I = D5,'Male Open'!A:A),{1,2,3,4}),999))</f>
        <v>3996</v>
      </c>
      <c r="F5" s="22">
        <f>COUNTIFS('Male Open'!I:I,D5)</f>
        <v>0</v>
      </c>
      <c r="I5" s="45">
        <f t="array" ref="I5">SUMPRODUCT(IFERROR(SMALL(IF('Female &amp; M60 vets'!I:I = D5,'Female &amp; M60 vets'!A:A),{1,2,3}),999))</f>
        <v>2997</v>
      </c>
    </row>
    <row r="6">
      <c r="A6" s="22" t="s">
        <v>132</v>
      </c>
      <c r="B6" s="22"/>
      <c r="C6" s="22"/>
      <c r="D6" s="22" t="s">
        <v>41</v>
      </c>
      <c r="E6" s="45">
        <f t="array" ref="E6">SUMPRODUCT(IFERROR(SMALL(IF('Male Open'!I:I = D6,'Male Open'!A:A),{1,2,3,4}),999))</f>
        <v>2049</v>
      </c>
      <c r="F6" s="22">
        <f>COUNTIFS('Male Open'!I:I,D6)</f>
        <v>2</v>
      </c>
      <c r="I6" s="45">
        <f t="array" ref="I6">SUMPRODUCT(IFERROR(SMALL(IF('Female &amp; M60 vets'!I:I = D6,'Female &amp; M60 vets'!A:A),{1,2,3}),999))</f>
        <v>2034</v>
      </c>
    </row>
    <row r="7">
      <c r="A7" s="22" t="s">
        <v>61</v>
      </c>
      <c r="B7" s="22"/>
      <c r="C7" s="22"/>
      <c r="D7" s="22" t="s">
        <v>142</v>
      </c>
      <c r="E7" s="45">
        <f t="array" ref="E7">SUMPRODUCT(IFERROR(SMALL(IF('Male Open'!I:I = D7,'Male Open'!A:A),{1,2,3,4}),999))</f>
        <v>190</v>
      </c>
      <c r="F7" s="22">
        <f>COUNTIFS('Male Open'!I:I,D7)</f>
        <v>4</v>
      </c>
      <c r="I7" s="45">
        <f t="array" ref="I7">SUMPRODUCT(IFERROR(SMALL(IF('Female &amp; M60 vets'!I:I = D7,'Female &amp; M60 vets'!A:A),{1,2,3}),999))</f>
        <v>72</v>
      </c>
    </row>
    <row r="8">
      <c r="A8" s="22" t="s">
        <v>159</v>
      </c>
      <c r="D8" s="37" t="s">
        <v>340</v>
      </c>
      <c r="E8" s="45">
        <f t="array" ref="E8">SUMPRODUCT(IFERROR(SMALL(IF('Male Open'!I:I = D8,'Male Open'!A:A),{1,2,3,4}),999))</f>
        <v>2145</v>
      </c>
      <c r="F8" s="22">
        <f>COUNTIFS('Male Open'!I:I,D8)</f>
        <v>2</v>
      </c>
      <c r="I8" s="45">
        <f t="array" ref="I8">SUMPRODUCT(IFERROR(SMALL(IF('Female &amp; M60 vets'!I:I = D8,'Female &amp; M60 vets'!A:A),{1,2,3}),999))</f>
        <v>2997</v>
      </c>
    </row>
    <row r="9">
      <c r="A9" s="22" t="s">
        <v>121</v>
      </c>
      <c r="B9" s="22"/>
      <c r="C9" s="22"/>
      <c r="D9" s="22" t="s">
        <v>25</v>
      </c>
      <c r="E9" s="45">
        <f t="array" ref="E9">SUMPRODUCT(IFERROR(SMALL(IF('Male Open'!I:I = D9,'Male Open'!A:A),{1,2,3,4}),999))</f>
        <v>181</v>
      </c>
      <c r="F9" s="22">
        <f>COUNTIFS('Male Open'!I:I,D9)</f>
        <v>5</v>
      </c>
      <c r="I9" s="45">
        <f t="array" ref="I9">SUMPRODUCT(IFERROR(SMALL(IF('Female &amp; M60 vets'!I:I = D9,'Female &amp; M60 vets'!A:A),{1,2,3}),999))</f>
        <v>12</v>
      </c>
    </row>
    <row r="10">
      <c r="A10" s="22" t="s">
        <v>94</v>
      </c>
      <c r="B10" s="22"/>
      <c r="C10" s="22"/>
      <c r="D10" s="22" t="s">
        <v>139</v>
      </c>
      <c r="E10" s="45">
        <f t="array" ref="E10">SUMPRODUCT(IFERROR(SMALL(IF('Male Open'!I:I = D10,'Male Open'!A:A),{1,2,3,4}),999))</f>
        <v>2059</v>
      </c>
      <c r="F10" s="22">
        <f>COUNTIFS('Male Open'!I:I,D10)</f>
        <v>2</v>
      </c>
      <c r="I10" s="45">
        <f t="array" ref="I10">SUMPRODUCT(IFERROR(SMALL(IF('Female &amp; M60 vets'!I:I = D10,'Female &amp; M60 vets'!A:A),{1,2,3}),999))</f>
        <v>2997</v>
      </c>
    </row>
    <row r="11">
      <c r="A11" s="22" t="s">
        <v>56</v>
      </c>
      <c r="B11" s="22"/>
      <c r="C11" s="22"/>
      <c r="D11" s="22" t="s">
        <v>36</v>
      </c>
      <c r="E11" s="45">
        <f t="array" ref="E11">SUMPRODUCT(IFERROR(SMALL(IF('Male Open'!I:I = D11,'Male Open'!A:A),{1,2,3,4}),999))</f>
        <v>2999</v>
      </c>
      <c r="F11" s="22">
        <f>COUNTIFS('Male Open'!I:I,D11)</f>
        <v>1</v>
      </c>
      <c r="I11" s="45">
        <f t="array" ref="I11">SUMPRODUCT(IFERROR(SMALL(IF('Female &amp; M60 vets'!I:I = D11,'Female &amp; M60 vets'!A:A),{1,2,3}),999))</f>
        <v>1022</v>
      </c>
      <c r="J11" s="49"/>
    </row>
    <row r="12">
      <c r="A12" s="22" t="s">
        <v>85</v>
      </c>
      <c r="B12" s="22"/>
      <c r="C12" s="22"/>
      <c r="D12" s="22" t="s">
        <v>45</v>
      </c>
      <c r="E12" s="45">
        <f t="array" ref="E12">SUMPRODUCT(IFERROR(SMALL(IF('Male Open'!I:I = D12,'Male Open'!A:A),{1,2,3,4}),999))</f>
        <v>3996</v>
      </c>
      <c r="F12" s="22">
        <f>COUNTIFS('Male Open'!I:I,D12)</f>
        <v>0</v>
      </c>
      <c r="I12" s="45">
        <f t="array" ref="I12">SUMPRODUCT(IFERROR(SMALL(IF('Female &amp; M60 vets'!I:I = D12,'Female &amp; M60 vets'!A:A),{1,2,3}),999))</f>
        <v>2041</v>
      </c>
    </row>
    <row r="13">
      <c r="A13" s="22" t="s">
        <v>120</v>
      </c>
      <c r="B13" s="22"/>
      <c r="C13" s="22"/>
      <c r="D13" s="22" t="s">
        <v>430</v>
      </c>
      <c r="E13" s="45">
        <f t="array" ref="E13">SUMPRODUCT(IFERROR(SMALL(IF('Male Open'!I:I = D13,'Male Open'!A:A),{1,2,3,4}),999))</f>
        <v>3996</v>
      </c>
      <c r="F13" s="22">
        <f>COUNTIFS('Male Open'!I:I,D13)</f>
        <v>0</v>
      </c>
      <c r="I13" s="45">
        <f t="array" ref="I13">SUMPRODUCT(IFERROR(SMALL(IF('Female &amp; M60 vets'!I:I = D13,'Female &amp; M60 vets'!A:A),{1,2,3}),999))</f>
        <v>2997</v>
      </c>
    </row>
    <row r="14">
      <c r="A14" s="22" t="s">
        <v>292</v>
      </c>
      <c r="D14" s="37" t="s">
        <v>191</v>
      </c>
      <c r="E14" s="45">
        <f t="array" ref="E14">SUMPRODUCT(IFERROR(SMALL(IF('Male Open'!I:I = D14,'Male Open'!A:A),{1,2,3,4}),999))</f>
        <v>270</v>
      </c>
      <c r="F14" s="22">
        <f>COUNTIFS('Male Open'!I:I,D14)</f>
        <v>5</v>
      </c>
      <c r="I14" s="45">
        <f t="array" ref="I14">SUMPRODUCT(IFERROR(SMALL(IF('Female &amp; M60 vets'!I:I = D14,'Female &amp; M60 vets'!A:A),{1,2,3}),999))</f>
        <v>142</v>
      </c>
    </row>
    <row r="15">
      <c r="A15" s="22" t="s">
        <v>308</v>
      </c>
      <c r="B15" s="22"/>
      <c r="C15" s="22"/>
      <c r="D15" s="22" t="s">
        <v>48</v>
      </c>
      <c r="E15" s="45">
        <f t="array" ref="E15">SUMPRODUCT(IFERROR(SMALL(IF('Male Open'!I:I = D15,'Male Open'!A:A),{1,2,3,4}),999))</f>
        <v>206</v>
      </c>
      <c r="F15" s="22">
        <f>COUNTIFS('Male Open'!I:I,D15)</f>
        <v>6</v>
      </c>
      <c r="I15" s="45">
        <f t="array" ref="I15">SUMPRODUCT(IFERROR(SMALL(IF('Female &amp; M60 vets'!I:I = D15,'Female &amp; M60 vets'!A:A),{1,2,3}),999))</f>
        <v>80</v>
      </c>
    </row>
    <row r="16">
      <c r="A16" s="22" t="s">
        <v>401</v>
      </c>
      <c r="B16" s="22"/>
      <c r="C16" s="22"/>
      <c r="D16" s="22" t="s">
        <v>431</v>
      </c>
      <c r="E16" s="45">
        <f t="array" ref="E16">SUMPRODUCT(IFERROR(SMALL(IF('Male Open'!I:I = D16,'Male Open'!A:A),{1,2,3,4}),999))</f>
        <v>3996</v>
      </c>
      <c r="F16" s="22">
        <f>COUNTIFS('Male Open'!I:I,D16)</f>
        <v>0</v>
      </c>
      <c r="I16" s="45">
        <f t="array" ref="I16">SUMPRODUCT(IFERROR(SMALL(IF('Female &amp; M60 vets'!I:I = D16,'Female &amp; M60 vets'!A:A),{1,2,3}),999))</f>
        <v>2997</v>
      </c>
    </row>
    <row r="17">
      <c r="A17" s="22" t="s">
        <v>22</v>
      </c>
      <c r="B17" s="22"/>
      <c r="C17" s="22"/>
      <c r="D17" s="22" t="s">
        <v>35</v>
      </c>
      <c r="E17" s="45">
        <f t="array" ref="E17">SUMPRODUCT(IFERROR(SMALL(IF('Male Open'!I:I = D17,'Male Open'!A:A),{1,2,3,4}),999))</f>
        <v>3996</v>
      </c>
      <c r="F17" s="22">
        <f>COUNTIFS('Male Open'!I:I,D17)</f>
        <v>0</v>
      </c>
      <c r="I17" s="45">
        <f t="array" ref="I17">SUMPRODUCT(IFERROR(SMALL(IF('Female &amp; M60 vets'!I:I = D17,'Female &amp; M60 vets'!A:A),{1,2,3}),999))</f>
        <v>107</v>
      </c>
    </row>
    <row r="18">
      <c r="A18" s="22" t="s">
        <v>115</v>
      </c>
      <c r="B18" s="22"/>
      <c r="C18" s="22"/>
      <c r="D18" s="22" t="s">
        <v>173</v>
      </c>
      <c r="E18" s="45">
        <f t="array" ref="E18">SUMPRODUCT(IFERROR(SMALL(IF('Male Open'!I:I = D18,'Male Open'!A:A),{1,2,3,4}),999))</f>
        <v>151</v>
      </c>
      <c r="F18" s="22">
        <f>COUNTIFS('Male Open'!I:I,D18)</f>
        <v>4</v>
      </c>
      <c r="I18" s="45">
        <f t="array" ref="I18">SUMPRODUCT(IFERROR(SMALL(IF('Female &amp; M60 vets'!I:I = D18,'Female &amp; M60 vets'!A:A),{1,2,3}),999))</f>
        <v>2064</v>
      </c>
    </row>
    <row r="19">
      <c r="A19" s="22"/>
      <c r="B19" s="22"/>
      <c r="C19" s="22"/>
      <c r="D19" s="22" t="s">
        <v>53</v>
      </c>
      <c r="E19" s="45">
        <f t="array" ref="E19">SUMPRODUCT(IFERROR(SMALL(IF('Male Open'!I:I = D19,'Male Open'!A:A),{1,2,3,4}),999))</f>
        <v>2011</v>
      </c>
      <c r="F19" s="22">
        <f>COUNTIFS('Male Open'!I:I,D19)</f>
        <v>2</v>
      </c>
      <c r="I19" s="45">
        <f t="array" ref="I19">SUMPRODUCT(IFERROR(SMALL(IF('Female &amp; M60 vets'!I:I = D19,'Female &amp; M60 vets'!A:A),{1,2,3}),999))</f>
        <v>2997</v>
      </c>
    </row>
    <row r="20">
      <c r="A20" s="22"/>
      <c r="B20" s="22"/>
      <c r="C20" s="22"/>
      <c r="D20" s="22" t="s">
        <v>368</v>
      </c>
      <c r="E20" s="45">
        <f t="array" ref="E20">SUMPRODUCT(IFERROR(SMALL(IF('Male Open'!I:I = D20,'Male Open'!A:A),{1,2,3,4}),999))</f>
        <v>3996</v>
      </c>
      <c r="F20" s="22">
        <f>COUNTIFS('Male Open'!I:I,D20)</f>
        <v>0</v>
      </c>
      <c r="I20" s="45">
        <f t="array" ref="I20">SUMPRODUCT(IFERROR(SMALL(IF('Female &amp; M60 vets'!I:I = D20,'Female &amp; M60 vets'!A:A),{1,2,3}),999))</f>
        <v>2997</v>
      </c>
    </row>
    <row r="21">
      <c r="A21" s="22"/>
      <c r="B21" s="22"/>
      <c r="C21" s="22"/>
      <c r="D21" s="22" t="s">
        <v>432</v>
      </c>
      <c r="E21" s="45">
        <f t="array" ref="E21">SUMPRODUCT(IFERROR(SMALL(IF('Male Open'!I:I = D21,'Male Open'!A:A),{1,2,3,4}),999))</f>
        <v>3996</v>
      </c>
      <c r="F21" s="22">
        <f>COUNTIFS('Male Open'!I:I,D21)</f>
        <v>0</v>
      </c>
      <c r="I21" s="45">
        <f t="array" ref="I21">SUMPRODUCT(IFERROR(SMALL(IF('Female &amp; M60 vets'!I:I = D21,'Female &amp; M60 vets'!A:A),{1,2,3}),999))</f>
        <v>2997</v>
      </c>
    </row>
    <row r="22">
      <c r="A22" s="22"/>
      <c r="B22" s="22"/>
      <c r="C22" s="22"/>
      <c r="D22" s="22" t="s">
        <v>127</v>
      </c>
      <c r="E22" s="45">
        <f t="array" ref="E22">SUMPRODUCT(IFERROR(SMALL(IF('Male Open'!I:I = D22,'Male Open'!A:A),{1,2,3,4}),999))</f>
        <v>2093</v>
      </c>
      <c r="F22" s="22">
        <f>COUNTIFS('Male Open'!I:I,D22)</f>
        <v>2</v>
      </c>
      <c r="I22" s="45">
        <f t="array" ref="I22">SUMPRODUCT(IFERROR(SMALL(IF('Female &amp; M60 vets'!I:I = D22,'Female &amp; M60 vets'!A:A),{1,2,3}),999))</f>
        <v>1041</v>
      </c>
    </row>
    <row r="23">
      <c r="A23" s="22"/>
      <c r="B23" s="22"/>
      <c r="C23" s="22"/>
      <c r="D23" s="22" t="s">
        <v>266</v>
      </c>
      <c r="E23" s="45">
        <f t="array" ref="E23">SUMPRODUCT(IFERROR(SMALL(IF('Male Open'!I:I = D23,'Male Open'!A:A),{1,2,3,4}),999))</f>
        <v>1168</v>
      </c>
      <c r="F23" s="22">
        <f>COUNTIFS('Male Open'!I:I,D23)</f>
        <v>3</v>
      </c>
      <c r="I23" s="45">
        <f t="array" ref="I23">SUMPRODUCT(IFERROR(SMALL(IF('Female &amp; M60 vets'!I:I = D23,'Female &amp; M60 vets'!A:A),{1,2,3}),999))</f>
        <v>144</v>
      </c>
    </row>
    <row r="24">
      <c r="A24" s="22"/>
      <c r="B24" s="22"/>
      <c r="C24" s="22"/>
      <c r="D24" s="22" t="s">
        <v>433</v>
      </c>
      <c r="E24" s="45">
        <f t="array" ref="E24">SUMPRODUCT(IFERROR(SMALL(IF('Male Open'!I:I = D24,'Male Open'!A:A),{1,2,3,4}),999))</f>
        <v>3996</v>
      </c>
      <c r="F24" s="22">
        <f>COUNTIFS('Male Open'!I:I,D24)</f>
        <v>0</v>
      </c>
      <c r="I24" s="45">
        <f t="array" ref="I24">SUMPRODUCT(IFERROR(SMALL(IF('Female &amp; M60 vets'!I:I = D24,'Female &amp; M60 vets'!A:A),{1,2,3}),999))</f>
        <v>2997</v>
      </c>
    </row>
    <row r="25">
      <c r="D25" s="37" t="s">
        <v>38</v>
      </c>
      <c r="E25" s="45">
        <f t="array" ref="E25">SUMPRODUCT(IFERROR(SMALL(IF('Male Open'!I:I = D25,'Male Open'!A:A),{1,2,3,4}),999))</f>
        <v>3996</v>
      </c>
      <c r="F25" s="22">
        <f>COUNTIFS('Male Open'!I:I,D25)</f>
        <v>0</v>
      </c>
      <c r="I25" s="45">
        <f t="array" ref="I25">SUMPRODUCT(IFERROR(SMALL(IF('Female &amp; M60 vets'!I:I = D25,'Female &amp; M60 vets'!A:A),{1,2,3}),999))</f>
        <v>2997</v>
      </c>
    </row>
    <row r="26">
      <c r="A26" s="22"/>
      <c r="B26" s="22"/>
      <c r="C26" s="22"/>
      <c r="D26" s="22" t="s">
        <v>423</v>
      </c>
      <c r="E26" s="45">
        <f t="array" ref="E26">SUMPRODUCT(IFERROR(SMALL(IF('Male Open'!I:I = D26,'Male Open'!A:A),{1,2,3,4}),999))</f>
        <v>3996</v>
      </c>
      <c r="F26" s="22">
        <f>COUNTIFS('Male Open'!I:I,D26)</f>
        <v>0</v>
      </c>
      <c r="I26" s="45">
        <f t="array" ref="I26">SUMPRODUCT(IFERROR(SMALL(IF('Female &amp; M60 vets'!I:I = D26,'Female &amp; M60 vets'!A:A),{1,2,3}),999))</f>
        <v>2997</v>
      </c>
    </row>
    <row r="27">
      <c r="A27" s="22"/>
      <c r="B27" s="22"/>
      <c r="C27" s="22"/>
      <c r="D27" s="22" t="s">
        <v>27</v>
      </c>
      <c r="E27" s="45">
        <f t="array" ref="E27">SUMPRODUCT(IFERROR(SMALL(IF('Male Open'!I:I = D27,'Male Open'!A:A),{1,2,3,4}),999))</f>
        <v>1059</v>
      </c>
      <c r="F27" s="22">
        <f>COUNTIFS('Male Open'!I:I,D27)</f>
        <v>3</v>
      </c>
      <c r="I27" s="45">
        <f t="array" ref="I27">SUMPRODUCT(IFERROR(SMALL(IF('Female &amp; M60 vets'!I:I = D27,'Female &amp; M60 vets'!A:A),{1,2,3}),999))</f>
        <v>2997</v>
      </c>
    </row>
    <row r="28">
      <c r="A28" s="22"/>
      <c r="B28" s="22"/>
      <c r="C28" s="22"/>
      <c r="D28" s="22" t="s">
        <v>114</v>
      </c>
      <c r="E28" s="45">
        <f t="array" ref="E28">SUMPRODUCT(IFERROR(SMALL(IF('Male Open'!I:I = D28,'Male Open'!A:A),{1,2,3,4}),999))</f>
        <v>3996</v>
      </c>
      <c r="F28" s="22">
        <f>COUNTIFS('Male Open'!I:I,D28)</f>
        <v>0</v>
      </c>
      <c r="I28" s="45">
        <f t="array" ref="I28">SUMPRODUCT(IFERROR(SMALL(IF('Female &amp; M60 vets'!I:I = D28,'Female &amp; M60 vets'!A:A),{1,2,3}),999))</f>
        <v>90</v>
      </c>
    </row>
    <row r="29">
      <c r="A29" s="22"/>
      <c r="B29" s="22"/>
      <c r="C29" s="22"/>
      <c r="D29" s="22" t="s">
        <v>434</v>
      </c>
      <c r="E29" s="45">
        <f t="array" ref="E29">SUMPRODUCT(IFERROR(SMALL(IF('Male Open'!I:I = D29,'Male Open'!A:A),{1,2,3,4}),999))</f>
        <v>3996</v>
      </c>
      <c r="F29" s="22">
        <f>COUNTIFS('Male Open'!I:I,D29)</f>
        <v>0</v>
      </c>
      <c r="I29" s="45">
        <f t="array" ref="I29">SUMPRODUCT(IFERROR(SMALL(IF('Female &amp; M60 vets'!I:I = D29,'Female &amp; M60 vets'!A:A),{1,2,3}),999))</f>
        <v>2997</v>
      </c>
    </row>
    <row r="30">
      <c r="A30" s="22"/>
      <c r="B30" s="22"/>
      <c r="C30" s="22"/>
      <c r="D30" s="22" t="s">
        <v>63</v>
      </c>
      <c r="E30" s="45">
        <f t="array" ref="E30">SUMPRODUCT(IFERROR(SMALL(IF('Male Open'!I:I = D30,'Male Open'!A:A),{1,2,3,4}),999))</f>
        <v>76</v>
      </c>
      <c r="F30" s="22">
        <f>COUNTIFS('Male Open'!I:I,D30)</f>
        <v>9</v>
      </c>
      <c r="I30" s="45">
        <f t="array" ref="I30">SUMPRODUCT(IFERROR(SMALL(IF('Female &amp; M60 vets'!I:I = D30,'Female &amp; M60 vets'!A:A),{1,2,3}),999))</f>
        <v>50</v>
      </c>
    </row>
    <row r="31">
      <c r="A31" s="22"/>
      <c r="D31" s="37" t="s">
        <v>113</v>
      </c>
      <c r="E31" s="45">
        <f t="array" ref="E31">SUMPRODUCT(IFERROR(SMALL(IF('Male Open'!I:I = D31,'Male Open'!A:A),{1,2,3,4}),999))</f>
        <v>3996</v>
      </c>
      <c r="F31" s="22">
        <f>COUNTIFS('Male Open'!I:I,D31)</f>
        <v>0</v>
      </c>
      <c r="I31" s="45">
        <f t="array" ref="I31">SUMPRODUCT(IFERROR(SMALL(IF('Female &amp; M60 vets'!I:I = D31,'Female &amp; M60 vets'!A:A),{1,2,3}),999))</f>
        <v>55</v>
      </c>
    </row>
    <row r="32">
      <c r="A32" s="22"/>
      <c r="B32" s="22"/>
      <c r="C32" s="22"/>
      <c r="D32" s="22" t="s">
        <v>95</v>
      </c>
      <c r="E32" s="45">
        <f t="array" ref="E32">SUMPRODUCT(IFERROR(SMALL(IF('Male Open'!I:I = D32,'Male Open'!A:A),{1,2,3,4}),999))</f>
        <v>3996</v>
      </c>
      <c r="F32" s="22">
        <f>COUNTIFS('Male Open'!I:I,D32)</f>
        <v>0</v>
      </c>
      <c r="I32" s="45">
        <f t="array" ref="I32">SUMPRODUCT(IFERROR(SMALL(IF('Female &amp; M60 vets'!I:I = D32,'Female &amp; M60 vets'!A:A),{1,2,3}),999))</f>
        <v>2997</v>
      </c>
    </row>
    <row r="33">
      <c r="A33" s="22"/>
      <c r="B33" s="22"/>
      <c r="C33" s="22"/>
      <c r="D33" s="22" t="s">
        <v>240</v>
      </c>
      <c r="E33" s="45">
        <f t="array" ref="E33">SUMPRODUCT(IFERROR(SMALL(IF('Male Open'!I:I = D33,'Male Open'!A:A),{1,2,3,4}),999))</f>
        <v>3996</v>
      </c>
      <c r="F33" s="22">
        <f>COUNTIFS('Male Open'!I:I,D33)</f>
        <v>0</v>
      </c>
      <c r="I33" s="45">
        <f t="array" ref="I33">SUMPRODUCT(IFERROR(SMALL(IF('Female &amp; M60 vets'!I:I = D33,'Female &amp; M60 vets'!A:A),{1,2,3}),999))</f>
        <v>2037</v>
      </c>
    </row>
    <row r="34">
      <c r="A34" s="22"/>
      <c r="B34" s="22"/>
      <c r="C34" s="22"/>
      <c r="D34" s="22" t="s">
        <v>435</v>
      </c>
      <c r="E34" s="45">
        <f t="array" ref="E34">SUMPRODUCT(IFERROR(SMALL(IF('Male Open'!I:I = D34,'Male Open'!A:A),{1,2,3,4}),999))</f>
        <v>3996</v>
      </c>
      <c r="F34" s="22">
        <f>COUNTIFS('Male Open'!I:I,D34)</f>
        <v>0</v>
      </c>
      <c r="I34" s="45">
        <f t="array" ref="I34">SUMPRODUCT(IFERROR(SMALL(IF('Female &amp; M60 vets'!I:I = D34,'Female &amp; M60 vets'!A:A),{1,2,3}),999))</f>
        <v>2997</v>
      </c>
    </row>
    <row r="35">
      <c r="A35" s="22"/>
      <c r="B35" s="22"/>
      <c r="C35" s="22"/>
      <c r="D35" s="22" t="s">
        <v>230</v>
      </c>
      <c r="E35" s="45">
        <f t="array" ref="E35">SUMPRODUCT(IFERROR(SMALL(IF('Male Open'!I:I = D35,'Male Open'!A:A),{1,2,3,4}),999))</f>
        <v>2088</v>
      </c>
      <c r="F35" s="22">
        <f>COUNTIFS('Male Open'!I:I,D35)</f>
        <v>2</v>
      </c>
      <c r="I35" s="45">
        <f t="array" ref="I35">SUMPRODUCT(IFERROR(SMALL(IF('Female &amp; M60 vets'!I:I = D35,'Female &amp; M60 vets'!A:A),{1,2,3}),999))</f>
        <v>2997</v>
      </c>
    </row>
    <row r="36">
      <c r="A36" s="22"/>
      <c r="B36" s="22"/>
      <c r="C36" s="22"/>
      <c r="D36" s="22" t="s">
        <v>436</v>
      </c>
      <c r="E36" s="45">
        <f t="array" ref="E36">SUMPRODUCT(IFERROR(SMALL(IF('Male Open'!I:I = D36,'Male Open'!A:A),{1,2,3,4}),999))</f>
        <v>3996</v>
      </c>
      <c r="F36" s="22">
        <f>COUNTIFS('Male Open'!I:I,D36)</f>
        <v>0</v>
      </c>
      <c r="I36" s="45">
        <f t="array" ref="I36">SUMPRODUCT(IFERROR(SMALL(IF('Female &amp; M60 vets'!I:I = D36,'Female &amp; M60 vets'!A:A),{1,2,3}),999))</f>
        <v>2997</v>
      </c>
    </row>
    <row r="37">
      <c r="A37" s="22"/>
      <c r="B37" s="22"/>
      <c r="C37" s="22"/>
      <c r="D37" s="22" t="s">
        <v>106</v>
      </c>
      <c r="E37" s="45">
        <f t="array" ref="E37">SUMPRODUCT(IFERROR(SMALL(IF('Male Open'!I:I = D37,'Male Open'!A:A),{1,2,3,4}),999))</f>
        <v>3996</v>
      </c>
      <c r="F37" s="22">
        <f>COUNTIFS('Male Open'!I:I,D37)</f>
        <v>0</v>
      </c>
      <c r="I37" s="45">
        <f t="array" ref="I37">SUMPRODUCT(IFERROR(SMALL(IF('Female &amp; M60 vets'!I:I = D37,'Female &amp; M60 vets'!A:A),{1,2,3}),999))</f>
        <v>2009</v>
      </c>
    </row>
    <row r="38">
      <c r="A38" s="22"/>
      <c r="B38" s="22"/>
      <c r="C38" s="22"/>
      <c r="D38" s="22" t="s">
        <v>386</v>
      </c>
      <c r="E38" s="45">
        <f t="array" ref="E38">SUMPRODUCT(IFERROR(SMALL(IF('Male Open'!I:I = D38,'Male Open'!A:A),{1,2,3,4}),999))</f>
        <v>3996</v>
      </c>
      <c r="F38" s="22">
        <f>COUNTIFS('Male Open'!I:I,D38)</f>
        <v>0</v>
      </c>
      <c r="I38" s="45">
        <f t="array" ref="I38">SUMPRODUCT(IFERROR(SMALL(IF('Female &amp; M60 vets'!I:I = D38,'Female &amp; M60 vets'!A:A),{1,2,3}),999))</f>
        <v>2997</v>
      </c>
    </row>
    <row r="39">
      <c r="A39" s="22"/>
      <c r="B39" s="22"/>
      <c r="C39" s="22"/>
      <c r="D39" s="22" t="s">
        <v>157</v>
      </c>
      <c r="E39" s="45">
        <f t="array" ref="E39">SUMPRODUCT(IFERROR(SMALL(IF('Male Open'!I:I = D39,'Male Open'!A:A),{1,2,3,4}),999))</f>
        <v>1142</v>
      </c>
      <c r="F39" s="22">
        <f>COUNTIFS('Male Open'!I:I,D39)</f>
        <v>3</v>
      </c>
      <c r="I39" s="45">
        <f t="array" ref="I39">SUMPRODUCT(IFERROR(SMALL(IF('Female &amp; M60 vets'!I:I = D39,'Female &amp; M60 vets'!A:A),{1,2,3}),999))</f>
        <v>141</v>
      </c>
    </row>
    <row r="40">
      <c r="A40" s="22"/>
      <c r="B40" s="22"/>
      <c r="C40" s="22"/>
      <c r="D40" s="22" t="s">
        <v>133</v>
      </c>
      <c r="E40" s="45">
        <f t="array" ref="E40">SUMPRODUCT(IFERROR(SMALL(IF('Male Open'!I:I = D40,'Male Open'!A:A),{1,2,3,4}),999))</f>
        <v>3011</v>
      </c>
      <c r="F40" s="22">
        <f>COUNTIFS('Male Open'!I:I,D40)</f>
        <v>1</v>
      </c>
      <c r="I40" s="45">
        <f t="array" ref="I40">SUMPRODUCT(IFERROR(SMALL(IF('Female &amp; M60 vets'!I:I = D40,'Female &amp; M60 vets'!A:A),{1,2,3}),999))</f>
        <v>2997</v>
      </c>
    </row>
    <row r="41">
      <c r="A41" s="22"/>
      <c r="B41" s="22"/>
      <c r="C41" s="22"/>
      <c r="D41" s="22" t="s">
        <v>68</v>
      </c>
      <c r="E41" s="45">
        <f t="array" ref="E41">SUMPRODUCT(IFERROR(SMALL(IF('Male Open'!I:I = D41,'Male Open'!A:A),{1,2,3,4}),999))</f>
        <v>179</v>
      </c>
      <c r="F41" s="22">
        <f>COUNTIFS('Male Open'!I:I,D41)</f>
        <v>6</v>
      </c>
      <c r="I41" s="45">
        <f t="array" ref="I41">SUMPRODUCT(IFERROR(SMALL(IF('Female &amp; M60 vets'!I:I = D41,'Female &amp; M60 vets'!A:A),{1,2,3}),999))</f>
        <v>187</v>
      </c>
    </row>
    <row r="42">
      <c r="B42" s="22"/>
      <c r="C42" s="22"/>
      <c r="D42" s="22" t="s">
        <v>158</v>
      </c>
      <c r="E42" s="45">
        <f t="array" ref="E42">SUMPRODUCT(IFERROR(SMALL(IF('Male Open'!I:I = D42,'Male Open'!A:A),{1,2,3,4}),999))</f>
        <v>3996</v>
      </c>
      <c r="F42" s="22">
        <f>COUNTIFS('Male Open'!I:I,D42)</f>
        <v>0</v>
      </c>
      <c r="I42" s="45">
        <f t="array" ref="I42">SUMPRODUCT(IFERROR(SMALL(IF('Female &amp; M60 vets'!I:I = D42,'Female &amp; M60 vets'!A:A),{1,2,3}),999))</f>
        <v>2997</v>
      </c>
    </row>
    <row r="43">
      <c r="B43" s="22"/>
      <c r="C43" s="22"/>
      <c r="D43" s="22" t="s">
        <v>16</v>
      </c>
      <c r="E43" s="45">
        <f t="array" ref="E43">SUMPRODUCT(IFERROR(SMALL(IF('Male Open'!I:I = D43,'Male Open'!A:A),{1,2,3,4}),999))</f>
        <v>2069</v>
      </c>
      <c r="F43" s="22">
        <f>COUNTIFS('Male Open'!I:I,D43)</f>
        <v>2</v>
      </c>
      <c r="I43" s="45">
        <f t="array" ref="I43">SUMPRODUCT(IFERROR(SMALL(IF('Female &amp; M60 vets'!I:I = D43,'Female &amp; M60 vets'!A:A),{1,2,3}),999))</f>
        <v>135</v>
      </c>
    </row>
    <row r="44">
      <c r="E44" s="45"/>
      <c r="I44" s="45"/>
    </row>
    <row r="45">
      <c r="E45" s="45"/>
      <c r="I45" s="45"/>
    </row>
    <row r="46">
      <c r="E46" s="45"/>
      <c r="I46" s="45"/>
    </row>
    <row r="47">
      <c r="E47" s="45"/>
      <c r="I47" s="45"/>
    </row>
    <row r="48">
      <c r="E48" s="45"/>
      <c r="I48" s="45"/>
    </row>
    <row r="49">
      <c r="E49" s="45"/>
      <c r="I49" s="45"/>
    </row>
    <row r="50">
      <c r="E50" s="45"/>
      <c r="I50" s="45"/>
    </row>
    <row r="51">
      <c r="E51" s="45"/>
      <c r="I51" s="45"/>
    </row>
    <row r="52">
      <c r="E52" s="45"/>
      <c r="I52" s="45"/>
    </row>
    <row r="53">
      <c r="E53" s="45"/>
      <c r="I53" s="45"/>
    </row>
    <row r="54">
      <c r="E54" s="45"/>
      <c r="I54" s="45"/>
    </row>
    <row r="55">
      <c r="E55" s="45"/>
      <c r="I55" s="45"/>
    </row>
    <row r="56">
      <c r="E56" s="45"/>
      <c r="I56" s="45"/>
    </row>
    <row r="57">
      <c r="E57" s="45"/>
      <c r="I57" s="45"/>
    </row>
    <row r="58">
      <c r="E58" s="45"/>
      <c r="I58" s="45"/>
    </row>
    <row r="59">
      <c r="E59" s="45"/>
      <c r="I59" s="45"/>
    </row>
    <row r="60">
      <c r="E60" s="45"/>
      <c r="I60" s="45"/>
    </row>
    <row r="61">
      <c r="E61" s="45"/>
      <c r="I61" s="45"/>
    </row>
    <row r="62">
      <c r="E62" s="45"/>
      <c r="I62" s="45"/>
    </row>
    <row r="63">
      <c r="E63" s="45"/>
      <c r="I63" s="45"/>
    </row>
    <row r="64">
      <c r="E64" s="45"/>
      <c r="I64" s="45"/>
    </row>
    <row r="65">
      <c r="E65" s="45"/>
      <c r="I65" s="45"/>
    </row>
    <row r="66">
      <c r="E66" s="45"/>
      <c r="I66" s="45"/>
    </row>
    <row r="67">
      <c r="E67" s="45"/>
      <c r="I67" s="45"/>
    </row>
    <row r="68">
      <c r="E68" s="45"/>
      <c r="I68" s="45"/>
    </row>
    <row r="69">
      <c r="E69" s="45"/>
      <c r="I69" s="45"/>
    </row>
    <row r="70">
      <c r="E70" s="45"/>
      <c r="I70" s="45"/>
    </row>
    <row r="71">
      <c r="E71" s="45"/>
      <c r="I71" s="45"/>
    </row>
    <row r="72">
      <c r="E72" s="45"/>
      <c r="I72" s="45"/>
    </row>
    <row r="73">
      <c r="E73" s="45"/>
      <c r="I73" s="45"/>
    </row>
    <row r="74">
      <c r="E74" s="45"/>
      <c r="I74" s="45"/>
    </row>
    <row r="75">
      <c r="E75" s="45"/>
      <c r="I75" s="45"/>
    </row>
    <row r="76">
      <c r="E76" s="45"/>
      <c r="I76" s="45"/>
    </row>
    <row r="77">
      <c r="E77" s="45"/>
      <c r="I77" s="45"/>
    </row>
    <row r="78">
      <c r="E78" s="45"/>
      <c r="I78" s="45"/>
    </row>
    <row r="79">
      <c r="E79" s="45"/>
      <c r="I79" s="45"/>
    </row>
    <row r="80">
      <c r="E80" s="45"/>
      <c r="I80" s="45"/>
    </row>
    <row r="81">
      <c r="E81" s="45"/>
      <c r="I81" s="45"/>
    </row>
    <row r="82">
      <c r="E82" s="45"/>
      <c r="I82" s="45"/>
    </row>
    <row r="83">
      <c r="E83" s="45"/>
      <c r="I83" s="45"/>
    </row>
    <row r="84">
      <c r="E84" s="45"/>
      <c r="I84" s="45"/>
    </row>
    <row r="85">
      <c r="E85" s="45"/>
      <c r="I85" s="45"/>
    </row>
    <row r="86">
      <c r="E86" s="45"/>
      <c r="I86" s="45"/>
    </row>
    <row r="87">
      <c r="E87" s="45"/>
      <c r="I87" s="45"/>
    </row>
    <row r="88">
      <c r="E88" s="45"/>
      <c r="I88" s="45"/>
    </row>
    <row r="89">
      <c r="E89" s="45"/>
      <c r="I89" s="45"/>
    </row>
    <row r="90">
      <c r="E90" s="45"/>
      <c r="I90" s="45"/>
    </row>
    <row r="91">
      <c r="E91" s="45"/>
      <c r="I91" s="45"/>
    </row>
    <row r="92">
      <c r="E92" s="45"/>
      <c r="I92" s="45"/>
    </row>
    <row r="93">
      <c r="E93" s="45"/>
      <c r="I93" s="45"/>
    </row>
    <row r="94">
      <c r="E94" s="45"/>
      <c r="I94" s="45"/>
    </row>
    <row r="95">
      <c r="E95" s="45"/>
      <c r="I95" s="45"/>
    </row>
    <row r="96">
      <c r="E96" s="45"/>
      <c r="I96" s="45"/>
    </row>
    <row r="97">
      <c r="E97" s="45"/>
      <c r="I97" s="45"/>
    </row>
    <row r="98">
      <c r="E98" s="45"/>
      <c r="I98" s="45"/>
    </row>
    <row r="99">
      <c r="E99" s="45"/>
      <c r="I99" s="45"/>
    </row>
    <row r="100">
      <c r="E100" s="45"/>
      <c r="I100" s="45"/>
    </row>
    <row r="101">
      <c r="E101" s="45"/>
      <c r="I101" s="45"/>
    </row>
    <row r="102">
      <c r="E102" s="45"/>
      <c r="I102" s="45"/>
    </row>
    <row r="103">
      <c r="E103" s="45"/>
      <c r="I103" s="45"/>
    </row>
    <row r="104">
      <c r="E104" s="45"/>
      <c r="I104" s="45"/>
    </row>
    <row r="105">
      <c r="E105" s="45"/>
      <c r="I105" s="45"/>
    </row>
    <row r="106">
      <c r="E106" s="45"/>
      <c r="I106" s="45"/>
    </row>
    <row r="107">
      <c r="E107" s="45"/>
      <c r="I107" s="45"/>
    </row>
    <row r="108">
      <c r="E108" s="45"/>
      <c r="I108" s="45"/>
    </row>
    <row r="109">
      <c r="E109" s="45"/>
      <c r="I109" s="45"/>
    </row>
    <row r="110">
      <c r="E110" s="45"/>
      <c r="I110" s="45"/>
    </row>
    <row r="111">
      <c r="E111" s="45"/>
      <c r="I111" s="45"/>
    </row>
    <row r="112">
      <c r="E112" s="45"/>
      <c r="I112" s="45"/>
    </row>
    <row r="113">
      <c r="E113" s="45"/>
      <c r="I113" s="45"/>
    </row>
    <row r="114">
      <c r="E114" s="45"/>
      <c r="I114" s="45"/>
    </row>
    <row r="115">
      <c r="E115" s="45"/>
      <c r="I115" s="45"/>
    </row>
    <row r="116">
      <c r="E116" s="45"/>
      <c r="I116" s="45"/>
    </row>
    <row r="117">
      <c r="E117" s="45"/>
      <c r="I117" s="45"/>
    </row>
    <row r="118">
      <c r="E118" s="45"/>
      <c r="I118" s="45"/>
    </row>
    <row r="119">
      <c r="E119" s="45"/>
      <c r="I119" s="45"/>
    </row>
    <row r="120">
      <c r="E120" s="45"/>
      <c r="I120" s="45"/>
    </row>
    <row r="121">
      <c r="E121" s="45"/>
      <c r="I121" s="45"/>
    </row>
    <row r="122">
      <c r="E122" s="45"/>
      <c r="I122" s="45"/>
    </row>
    <row r="123">
      <c r="E123" s="45"/>
      <c r="I123" s="45"/>
    </row>
    <row r="124">
      <c r="E124" s="45"/>
      <c r="I124" s="45"/>
    </row>
    <row r="125">
      <c r="E125" s="45"/>
      <c r="I125" s="45"/>
    </row>
    <row r="126">
      <c r="E126" s="45"/>
      <c r="I126" s="45"/>
    </row>
    <row r="127">
      <c r="E127" s="45"/>
      <c r="I127" s="45"/>
    </row>
    <row r="128">
      <c r="E128" s="45"/>
      <c r="I128" s="45"/>
    </row>
    <row r="129">
      <c r="E129" s="45"/>
      <c r="I129" s="45"/>
    </row>
    <row r="130">
      <c r="E130" s="45"/>
      <c r="I130" s="45"/>
    </row>
    <row r="131">
      <c r="E131" s="45"/>
      <c r="I131" s="45"/>
    </row>
    <row r="132">
      <c r="E132" s="45"/>
      <c r="I132" s="45"/>
    </row>
    <row r="133">
      <c r="E133" s="45"/>
      <c r="I133" s="45"/>
    </row>
    <row r="134">
      <c r="E134" s="45"/>
      <c r="I134" s="45"/>
    </row>
    <row r="135">
      <c r="E135" s="45"/>
      <c r="I135" s="45"/>
    </row>
    <row r="136">
      <c r="E136" s="45"/>
      <c r="I136" s="45"/>
    </row>
    <row r="137">
      <c r="E137" s="45"/>
      <c r="I137" s="45"/>
    </row>
    <row r="138">
      <c r="E138" s="45"/>
      <c r="I138" s="45"/>
    </row>
    <row r="139">
      <c r="E139" s="45"/>
      <c r="I139" s="45"/>
    </row>
    <row r="140">
      <c r="E140" s="45"/>
      <c r="I140" s="45"/>
    </row>
    <row r="141">
      <c r="E141" s="45"/>
      <c r="I141" s="45"/>
    </row>
    <row r="142">
      <c r="E142" s="45"/>
      <c r="I142" s="45"/>
    </row>
    <row r="143">
      <c r="E143" s="45"/>
      <c r="I143" s="45"/>
    </row>
    <row r="144">
      <c r="E144" s="45"/>
      <c r="I144" s="45"/>
    </row>
    <row r="145">
      <c r="E145" s="45"/>
      <c r="I145" s="45"/>
    </row>
    <row r="146">
      <c r="E146" s="45"/>
      <c r="I146" s="45"/>
    </row>
    <row r="147">
      <c r="E147" s="45"/>
      <c r="I147" s="45"/>
    </row>
    <row r="148">
      <c r="E148" s="45"/>
      <c r="I148" s="45"/>
    </row>
    <row r="149">
      <c r="E149" s="45"/>
      <c r="I149" s="45"/>
    </row>
    <row r="150">
      <c r="E150" s="45"/>
      <c r="I150" s="45"/>
    </row>
    <row r="151">
      <c r="E151" s="45"/>
      <c r="I151" s="45"/>
    </row>
    <row r="152">
      <c r="E152" s="45"/>
      <c r="I152" s="45"/>
    </row>
    <row r="153">
      <c r="E153" s="45"/>
      <c r="I153" s="45"/>
    </row>
    <row r="154">
      <c r="E154" s="45"/>
      <c r="I154" s="45"/>
    </row>
    <row r="155">
      <c r="E155" s="45"/>
      <c r="I155" s="45"/>
    </row>
    <row r="156">
      <c r="E156" s="45"/>
      <c r="I156" s="45"/>
    </row>
    <row r="157">
      <c r="E157" s="45"/>
      <c r="I157" s="45"/>
    </row>
    <row r="158">
      <c r="E158" s="45"/>
      <c r="I158" s="45"/>
    </row>
    <row r="159">
      <c r="E159" s="45"/>
      <c r="I159" s="45"/>
    </row>
    <row r="160">
      <c r="E160" s="45"/>
      <c r="I160" s="45"/>
    </row>
    <row r="161">
      <c r="E161" s="45"/>
      <c r="I161" s="45"/>
    </row>
    <row r="162">
      <c r="E162" s="45"/>
      <c r="I162" s="45"/>
    </row>
    <row r="163">
      <c r="E163" s="45"/>
      <c r="I163" s="45"/>
    </row>
    <row r="164">
      <c r="E164" s="45"/>
      <c r="I164" s="45"/>
    </row>
    <row r="165">
      <c r="E165" s="45"/>
      <c r="I165" s="45"/>
    </row>
    <row r="166">
      <c r="E166" s="45"/>
      <c r="I166" s="45"/>
    </row>
    <row r="167">
      <c r="E167" s="45"/>
      <c r="I167" s="45"/>
    </row>
    <row r="168">
      <c r="E168" s="45"/>
      <c r="I168" s="45"/>
    </row>
    <row r="169">
      <c r="E169" s="45"/>
      <c r="I169" s="45"/>
    </row>
    <row r="170">
      <c r="E170" s="45"/>
      <c r="I170" s="45"/>
    </row>
    <row r="171">
      <c r="E171" s="45"/>
      <c r="I171" s="45"/>
    </row>
    <row r="172">
      <c r="E172" s="45"/>
      <c r="I172" s="45"/>
    </row>
    <row r="173">
      <c r="E173" s="45"/>
      <c r="I173" s="45"/>
    </row>
    <row r="174">
      <c r="E174" s="45"/>
      <c r="I174" s="45"/>
    </row>
    <row r="175">
      <c r="E175" s="45"/>
      <c r="I175" s="45"/>
    </row>
    <row r="176">
      <c r="E176" s="45"/>
      <c r="I176" s="45"/>
    </row>
    <row r="177">
      <c r="E177" s="45"/>
      <c r="I177" s="45"/>
    </row>
    <row r="178">
      <c r="E178" s="45"/>
      <c r="I178" s="45"/>
    </row>
    <row r="179">
      <c r="E179" s="45"/>
      <c r="I179" s="45"/>
    </row>
    <row r="180">
      <c r="E180" s="45"/>
      <c r="I180" s="45"/>
    </row>
    <row r="181">
      <c r="E181" s="45"/>
      <c r="I181" s="45"/>
    </row>
    <row r="182">
      <c r="E182" s="45"/>
      <c r="I182" s="45"/>
    </row>
    <row r="183">
      <c r="E183" s="45"/>
      <c r="I183" s="45"/>
    </row>
    <row r="184">
      <c r="E184" s="45"/>
      <c r="I184" s="45"/>
    </row>
    <row r="185">
      <c r="E185" s="45"/>
      <c r="I185" s="45"/>
    </row>
    <row r="186">
      <c r="E186" s="45"/>
      <c r="I186" s="45"/>
    </row>
  </sheetData>
  <drawing r:id="rId1"/>
</worksheet>
</file>