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Track" sheetId="1" r:id="rId1"/>
    <sheet name="Field" sheetId="2" r:id="rId2"/>
  </sheets>
  <externalReferences>
    <externalReference r:id="rId3"/>
  </externalReferences>
  <definedNames>
    <definedName name="Entries">[1]Entries!$A$6:$D$606</definedName>
    <definedName name="Entry">[1]Entries!$A$6:$J$401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2" i="2" l="1"/>
  <c r="E462" i="2"/>
  <c r="D462" i="2"/>
  <c r="G461" i="2"/>
  <c r="F461" i="2"/>
  <c r="E461" i="2"/>
  <c r="D461" i="2"/>
  <c r="G460" i="2"/>
  <c r="F460" i="2"/>
  <c r="E460" i="2"/>
  <c r="D460" i="2"/>
  <c r="G459" i="2"/>
  <c r="F459" i="2"/>
  <c r="E459" i="2"/>
  <c r="D459" i="2"/>
  <c r="G458" i="2"/>
  <c r="F458" i="2"/>
  <c r="E458" i="2"/>
  <c r="D458" i="2"/>
  <c r="G457" i="2"/>
  <c r="F457" i="2"/>
  <c r="E457" i="2"/>
  <c r="D457" i="2"/>
  <c r="G456" i="2"/>
  <c r="F456" i="2"/>
  <c r="E456" i="2"/>
  <c r="D456" i="2"/>
  <c r="G455" i="2"/>
  <c r="F455" i="2"/>
  <c r="E455" i="2"/>
  <c r="D455" i="2"/>
  <c r="G454" i="2"/>
  <c r="F454" i="2"/>
  <c r="E454" i="2"/>
  <c r="D454" i="2"/>
  <c r="G453" i="2"/>
  <c r="F453" i="2"/>
  <c r="E453" i="2"/>
  <c r="D453" i="2"/>
  <c r="G452" i="2"/>
  <c r="F452" i="2"/>
  <c r="E452" i="2"/>
  <c r="D452" i="2"/>
  <c r="G451" i="2"/>
  <c r="F451" i="2"/>
  <c r="E451" i="2"/>
  <c r="D451" i="2"/>
  <c r="G450" i="2"/>
  <c r="F450" i="2"/>
  <c r="E450" i="2"/>
  <c r="D450" i="2"/>
  <c r="G449" i="2"/>
  <c r="F449" i="2"/>
  <c r="E449" i="2"/>
  <c r="D449" i="2"/>
  <c r="G448" i="2"/>
  <c r="F448" i="2"/>
  <c r="E448" i="2"/>
  <c r="D448" i="2"/>
  <c r="G447" i="2"/>
  <c r="F447" i="2"/>
  <c r="E447" i="2"/>
  <c r="D447" i="2"/>
  <c r="G446" i="2"/>
  <c r="F446" i="2"/>
  <c r="E446" i="2"/>
  <c r="D446" i="2"/>
  <c r="G445" i="2"/>
  <c r="F445" i="2"/>
  <c r="E445" i="2"/>
  <c r="D445" i="2"/>
  <c r="G444" i="2"/>
  <c r="F444" i="2"/>
  <c r="E444" i="2"/>
  <c r="D444" i="2"/>
  <c r="G443" i="2"/>
  <c r="F443" i="2"/>
  <c r="E443" i="2"/>
  <c r="D443" i="2"/>
  <c r="G442" i="2"/>
  <c r="F442" i="2"/>
  <c r="E442" i="2"/>
  <c r="D442" i="2"/>
  <c r="G441" i="2"/>
  <c r="F441" i="2"/>
  <c r="E441" i="2"/>
  <c r="D441" i="2"/>
  <c r="G440" i="2"/>
  <c r="F440" i="2"/>
  <c r="E440" i="2"/>
  <c r="D440" i="2"/>
  <c r="G439" i="2"/>
  <c r="F439" i="2"/>
  <c r="E439" i="2"/>
  <c r="D439" i="2"/>
  <c r="G438" i="2"/>
  <c r="F438" i="2"/>
  <c r="E438" i="2"/>
  <c r="D438" i="2"/>
  <c r="G437" i="2"/>
  <c r="F437" i="2"/>
  <c r="E437" i="2"/>
  <c r="D437" i="2"/>
  <c r="G436" i="2"/>
  <c r="F436" i="2"/>
  <c r="E436" i="2"/>
  <c r="D436" i="2"/>
  <c r="G435" i="2"/>
  <c r="F435" i="2"/>
  <c r="E435" i="2"/>
  <c r="D435" i="2"/>
  <c r="G434" i="2"/>
  <c r="F434" i="2"/>
  <c r="E434" i="2"/>
  <c r="D434" i="2"/>
  <c r="G433" i="2"/>
  <c r="F433" i="2"/>
  <c r="E433" i="2"/>
  <c r="D433" i="2"/>
  <c r="G432" i="2"/>
  <c r="F432" i="2"/>
  <c r="E432" i="2"/>
  <c r="D432" i="2"/>
  <c r="G431" i="2"/>
  <c r="F431" i="2"/>
  <c r="E431" i="2"/>
  <c r="D431" i="2"/>
  <c r="G430" i="2"/>
  <c r="F430" i="2"/>
  <c r="E430" i="2"/>
  <c r="D430" i="2"/>
  <c r="G429" i="2"/>
  <c r="F429" i="2"/>
  <c r="E429" i="2"/>
  <c r="D429" i="2"/>
  <c r="G428" i="2"/>
  <c r="F428" i="2"/>
  <c r="E428" i="2"/>
  <c r="D428" i="2"/>
  <c r="G427" i="2"/>
  <c r="F427" i="2"/>
  <c r="E427" i="2"/>
  <c r="D427" i="2"/>
  <c r="G426" i="2"/>
  <c r="F426" i="2"/>
  <c r="E426" i="2"/>
  <c r="D426" i="2"/>
  <c r="G425" i="2"/>
  <c r="F425" i="2"/>
  <c r="E425" i="2"/>
  <c r="D425" i="2"/>
  <c r="G424" i="2"/>
  <c r="F424" i="2"/>
  <c r="E424" i="2"/>
  <c r="D424" i="2"/>
  <c r="G423" i="2"/>
  <c r="F423" i="2"/>
  <c r="E423" i="2"/>
  <c r="D423" i="2"/>
  <c r="G422" i="2"/>
  <c r="F422" i="2"/>
  <c r="E422" i="2"/>
  <c r="D422" i="2"/>
  <c r="G421" i="2"/>
  <c r="F421" i="2"/>
  <c r="E421" i="2"/>
  <c r="D421" i="2"/>
  <c r="G420" i="2"/>
  <c r="F420" i="2"/>
  <c r="E420" i="2"/>
  <c r="D420" i="2"/>
  <c r="G419" i="2"/>
  <c r="F419" i="2"/>
  <c r="E419" i="2"/>
  <c r="D419" i="2"/>
  <c r="G418" i="2"/>
  <c r="F418" i="2"/>
  <c r="E418" i="2"/>
  <c r="D418" i="2"/>
  <c r="G417" i="2"/>
  <c r="F417" i="2"/>
  <c r="E417" i="2"/>
  <c r="D417" i="2"/>
  <c r="G416" i="2"/>
  <c r="F416" i="2"/>
  <c r="E416" i="2"/>
  <c r="D416" i="2"/>
  <c r="G415" i="2"/>
  <c r="F415" i="2"/>
  <c r="E415" i="2"/>
  <c r="D415" i="2"/>
  <c r="G414" i="2"/>
  <c r="F414" i="2"/>
  <c r="E414" i="2"/>
  <c r="D414" i="2"/>
  <c r="G413" i="2"/>
  <c r="F413" i="2"/>
  <c r="E413" i="2"/>
  <c r="D413" i="2"/>
  <c r="G412" i="2"/>
  <c r="F412" i="2"/>
  <c r="E412" i="2"/>
  <c r="D412" i="2"/>
  <c r="G411" i="2"/>
  <c r="F411" i="2"/>
  <c r="E411" i="2"/>
  <c r="D411" i="2"/>
  <c r="G410" i="2"/>
  <c r="F410" i="2"/>
  <c r="E410" i="2"/>
  <c r="D410" i="2"/>
  <c r="G409" i="2"/>
  <c r="F409" i="2"/>
  <c r="E409" i="2"/>
  <c r="D409" i="2"/>
  <c r="G408" i="2"/>
  <c r="F408" i="2"/>
  <c r="E408" i="2"/>
  <c r="D408" i="2"/>
  <c r="G407" i="2"/>
  <c r="F407" i="2"/>
  <c r="E407" i="2"/>
  <c r="D407" i="2"/>
  <c r="G406" i="2"/>
  <c r="F406" i="2"/>
  <c r="E406" i="2"/>
  <c r="D406" i="2"/>
  <c r="G405" i="2"/>
  <c r="F405" i="2"/>
  <c r="E405" i="2"/>
  <c r="D405" i="2"/>
  <c r="G404" i="2"/>
  <c r="F404" i="2"/>
  <c r="E404" i="2"/>
  <c r="D404" i="2"/>
  <c r="G403" i="2"/>
  <c r="F403" i="2"/>
  <c r="E403" i="2"/>
  <c r="D403" i="2"/>
  <c r="G402" i="2"/>
  <c r="F402" i="2"/>
  <c r="E402" i="2"/>
  <c r="D402" i="2"/>
  <c r="G401" i="2"/>
  <c r="F401" i="2"/>
  <c r="E401" i="2"/>
  <c r="D401" i="2"/>
  <c r="G400" i="2"/>
  <c r="F400" i="2"/>
  <c r="E400" i="2"/>
  <c r="D400" i="2"/>
  <c r="G399" i="2"/>
  <c r="F399" i="2"/>
  <c r="E399" i="2"/>
  <c r="D399" i="2"/>
  <c r="G398" i="2"/>
  <c r="F398" i="2"/>
  <c r="E398" i="2"/>
  <c r="D398" i="2"/>
  <c r="G397" i="2"/>
  <c r="F397" i="2"/>
  <c r="E397" i="2"/>
  <c r="D397" i="2"/>
  <c r="G396" i="2"/>
  <c r="F396" i="2"/>
  <c r="E396" i="2"/>
  <c r="D396" i="2"/>
  <c r="G395" i="2"/>
  <c r="F395" i="2"/>
  <c r="E395" i="2"/>
  <c r="D395" i="2"/>
  <c r="G394" i="2"/>
  <c r="F394" i="2"/>
  <c r="E394" i="2"/>
  <c r="D394" i="2"/>
  <c r="G393" i="2"/>
  <c r="F393" i="2"/>
  <c r="E393" i="2"/>
  <c r="D393" i="2"/>
  <c r="G392" i="2"/>
  <c r="F392" i="2"/>
  <c r="E392" i="2"/>
  <c r="D392" i="2"/>
  <c r="G391" i="2"/>
  <c r="F391" i="2"/>
  <c r="E391" i="2"/>
  <c r="D391" i="2"/>
  <c r="G390" i="2"/>
  <c r="F390" i="2"/>
  <c r="E390" i="2"/>
  <c r="D390" i="2"/>
  <c r="G389" i="2"/>
  <c r="F389" i="2"/>
  <c r="E389" i="2"/>
  <c r="D389" i="2"/>
  <c r="G388" i="2"/>
  <c r="F388" i="2"/>
  <c r="E388" i="2"/>
  <c r="D388" i="2"/>
  <c r="G387" i="2"/>
  <c r="F387" i="2"/>
  <c r="E387" i="2"/>
  <c r="D387" i="2"/>
  <c r="G386" i="2"/>
  <c r="F386" i="2"/>
  <c r="E386" i="2"/>
  <c r="D386" i="2"/>
  <c r="G385" i="2"/>
  <c r="F385" i="2"/>
  <c r="E385" i="2"/>
  <c r="D385" i="2"/>
  <c r="G384" i="2"/>
  <c r="F384" i="2"/>
  <c r="E384" i="2"/>
  <c r="D384" i="2"/>
  <c r="G383" i="2"/>
  <c r="F383" i="2"/>
  <c r="E383" i="2"/>
  <c r="D383" i="2"/>
  <c r="G382" i="2"/>
  <c r="F382" i="2"/>
  <c r="E382" i="2"/>
  <c r="D382" i="2"/>
  <c r="G381" i="2"/>
  <c r="F381" i="2"/>
  <c r="E381" i="2"/>
  <c r="D381" i="2"/>
  <c r="G380" i="2"/>
  <c r="F380" i="2"/>
  <c r="E380" i="2"/>
  <c r="D380" i="2"/>
  <c r="G379" i="2"/>
  <c r="F379" i="2"/>
  <c r="E379" i="2"/>
  <c r="D379" i="2"/>
  <c r="G378" i="2"/>
  <c r="F378" i="2"/>
  <c r="E378" i="2"/>
  <c r="D378" i="2"/>
  <c r="G377" i="2"/>
  <c r="F377" i="2"/>
  <c r="E377" i="2"/>
  <c r="D377" i="2"/>
  <c r="G376" i="2"/>
  <c r="F376" i="2"/>
  <c r="E376" i="2"/>
  <c r="D376" i="2"/>
  <c r="G375" i="2"/>
  <c r="F375" i="2"/>
  <c r="E375" i="2"/>
  <c r="D375" i="2"/>
  <c r="G374" i="2"/>
  <c r="F374" i="2"/>
  <c r="E374" i="2"/>
  <c r="D374" i="2"/>
  <c r="G373" i="2"/>
  <c r="F373" i="2"/>
  <c r="E373" i="2"/>
  <c r="D373" i="2"/>
  <c r="G372" i="2"/>
  <c r="F372" i="2"/>
  <c r="E372" i="2"/>
  <c r="D372" i="2"/>
  <c r="G371" i="2"/>
  <c r="F371" i="2"/>
  <c r="E371" i="2"/>
  <c r="D371" i="2"/>
  <c r="G370" i="2"/>
  <c r="F370" i="2"/>
  <c r="E370" i="2"/>
  <c r="D370" i="2"/>
  <c r="G369" i="2"/>
  <c r="F369" i="2"/>
  <c r="E369" i="2"/>
  <c r="D369" i="2"/>
  <c r="G368" i="2"/>
  <c r="F368" i="2"/>
  <c r="E368" i="2"/>
  <c r="D368" i="2"/>
  <c r="G367" i="2"/>
  <c r="F367" i="2"/>
  <c r="E367" i="2"/>
  <c r="D367" i="2"/>
  <c r="G366" i="2"/>
  <c r="F366" i="2"/>
  <c r="E366" i="2"/>
  <c r="D366" i="2"/>
  <c r="G365" i="2"/>
  <c r="F365" i="2"/>
  <c r="E365" i="2"/>
  <c r="D365" i="2"/>
  <c r="G364" i="2"/>
  <c r="F364" i="2"/>
  <c r="E364" i="2"/>
  <c r="D364" i="2"/>
  <c r="G363" i="2"/>
  <c r="F363" i="2"/>
  <c r="E363" i="2"/>
  <c r="D363" i="2"/>
  <c r="G362" i="2"/>
  <c r="F362" i="2"/>
  <c r="E362" i="2"/>
  <c r="D362" i="2"/>
  <c r="G361" i="2"/>
  <c r="F361" i="2"/>
  <c r="E361" i="2"/>
  <c r="D361" i="2"/>
  <c r="G360" i="2"/>
  <c r="F360" i="2"/>
  <c r="E360" i="2"/>
  <c r="D360" i="2"/>
  <c r="G359" i="2"/>
  <c r="F359" i="2"/>
  <c r="E359" i="2"/>
  <c r="D359" i="2"/>
  <c r="G358" i="2"/>
  <c r="F358" i="2"/>
  <c r="E358" i="2"/>
  <c r="D358" i="2"/>
  <c r="G357" i="2"/>
  <c r="F357" i="2"/>
  <c r="E357" i="2"/>
  <c r="D357" i="2"/>
  <c r="G356" i="2"/>
  <c r="F356" i="2"/>
  <c r="E356" i="2"/>
  <c r="D356" i="2"/>
  <c r="G355" i="2"/>
  <c r="F355" i="2"/>
  <c r="E355" i="2"/>
  <c r="D355" i="2"/>
  <c r="G354" i="2"/>
  <c r="F354" i="2"/>
  <c r="E354" i="2"/>
  <c r="D354" i="2"/>
  <c r="G353" i="2"/>
  <c r="F353" i="2"/>
  <c r="E353" i="2"/>
  <c r="D353" i="2"/>
  <c r="G352" i="2"/>
  <c r="F352" i="2"/>
  <c r="E352" i="2"/>
  <c r="D352" i="2"/>
  <c r="G351" i="2"/>
  <c r="F351" i="2"/>
  <c r="E351" i="2"/>
  <c r="D351" i="2"/>
  <c r="G350" i="2"/>
  <c r="F350" i="2"/>
  <c r="E350" i="2"/>
  <c r="D350" i="2"/>
  <c r="G349" i="2"/>
  <c r="F349" i="2"/>
  <c r="E349" i="2"/>
  <c r="D349" i="2"/>
  <c r="G348" i="2"/>
  <c r="F348" i="2"/>
  <c r="E348" i="2"/>
  <c r="D348" i="2"/>
  <c r="G347" i="2"/>
  <c r="F347" i="2"/>
  <c r="E347" i="2"/>
  <c r="D347" i="2"/>
  <c r="G346" i="2"/>
  <c r="F346" i="2"/>
  <c r="E346" i="2"/>
  <c r="D346" i="2"/>
  <c r="G345" i="2"/>
  <c r="F345" i="2"/>
  <c r="E345" i="2"/>
  <c r="D345" i="2"/>
  <c r="G344" i="2"/>
  <c r="F344" i="2"/>
  <c r="E344" i="2"/>
  <c r="D344" i="2"/>
  <c r="G343" i="2"/>
  <c r="F343" i="2"/>
  <c r="E343" i="2"/>
  <c r="D343" i="2"/>
  <c r="G342" i="2"/>
  <c r="F342" i="2"/>
  <c r="E342" i="2"/>
  <c r="D342" i="2"/>
  <c r="G341" i="2"/>
  <c r="F341" i="2"/>
  <c r="E341" i="2"/>
  <c r="D341" i="2"/>
  <c r="G340" i="2"/>
  <c r="F340" i="2"/>
  <c r="E340" i="2"/>
  <c r="D340" i="2"/>
  <c r="G339" i="2"/>
  <c r="F339" i="2"/>
  <c r="E339" i="2"/>
  <c r="D339" i="2"/>
  <c r="G338" i="2"/>
  <c r="F338" i="2"/>
  <c r="E338" i="2"/>
  <c r="D338" i="2"/>
  <c r="G337" i="2"/>
  <c r="F337" i="2"/>
  <c r="E337" i="2"/>
  <c r="D337" i="2"/>
  <c r="G336" i="2"/>
  <c r="F336" i="2"/>
  <c r="E336" i="2"/>
  <c r="D336" i="2"/>
  <c r="G335" i="2"/>
  <c r="F335" i="2"/>
  <c r="E335" i="2"/>
  <c r="D335" i="2"/>
  <c r="G334" i="2"/>
  <c r="F334" i="2"/>
  <c r="E334" i="2"/>
  <c r="D334" i="2"/>
  <c r="G333" i="2"/>
  <c r="F333" i="2"/>
  <c r="E333" i="2"/>
  <c r="D333" i="2"/>
  <c r="G332" i="2"/>
  <c r="F332" i="2"/>
  <c r="E332" i="2"/>
  <c r="D332" i="2"/>
  <c r="G331" i="2"/>
  <c r="F331" i="2"/>
  <c r="E331" i="2"/>
  <c r="D331" i="2"/>
  <c r="G330" i="2"/>
  <c r="F330" i="2"/>
  <c r="E330" i="2"/>
  <c r="D330" i="2"/>
  <c r="G329" i="2"/>
  <c r="F329" i="2"/>
  <c r="E329" i="2"/>
  <c r="D329" i="2"/>
  <c r="G328" i="2"/>
  <c r="F328" i="2"/>
  <c r="E328" i="2"/>
  <c r="D328" i="2"/>
  <c r="G327" i="2"/>
  <c r="F327" i="2"/>
  <c r="E327" i="2"/>
  <c r="D327" i="2"/>
  <c r="G326" i="2"/>
  <c r="F326" i="2"/>
  <c r="E326" i="2"/>
  <c r="D326" i="2"/>
  <c r="G325" i="2"/>
  <c r="F325" i="2"/>
  <c r="E325" i="2"/>
  <c r="D325" i="2"/>
  <c r="G324" i="2"/>
  <c r="F324" i="2"/>
  <c r="E324" i="2"/>
  <c r="D324" i="2"/>
  <c r="G323" i="2"/>
  <c r="F323" i="2"/>
  <c r="E323" i="2"/>
  <c r="D323" i="2"/>
  <c r="G322" i="2"/>
  <c r="F322" i="2"/>
  <c r="E322" i="2"/>
  <c r="D322" i="2"/>
  <c r="G321" i="2"/>
  <c r="F321" i="2"/>
  <c r="E321" i="2"/>
  <c r="D321" i="2"/>
  <c r="G320" i="2"/>
  <c r="F320" i="2"/>
  <c r="E320" i="2"/>
  <c r="D320" i="2"/>
  <c r="G319" i="2"/>
  <c r="F319" i="2"/>
  <c r="E319" i="2"/>
  <c r="D319" i="2"/>
  <c r="G318" i="2"/>
  <c r="F318" i="2"/>
  <c r="E318" i="2"/>
  <c r="D318" i="2"/>
  <c r="G317" i="2"/>
  <c r="F317" i="2"/>
  <c r="E317" i="2"/>
  <c r="D317" i="2"/>
  <c r="G316" i="2"/>
  <c r="F316" i="2"/>
  <c r="E316" i="2"/>
  <c r="D316" i="2"/>
  <c r="G315" i="2"/>
  <c r="F315" i="2"/>
  <c r="E315" i="2"/>
  <c r="D315" i="2"/>
  <c r="G314" i="2"/>
  <c r="F314" i="2"/>
  <c r="E314" i="2"/>
  <c r="D314" i="2"/>
  <c r="G313" i="2"/>
  <c r="F313" i="2"/>
  <c r="E313" i="2"/>
  <c r="D313" i="2"/>
  <c r="G312" i="2"/>
  <c r="F312" i="2"/>
  <c r="E312" i="2"/>
  <c r="D312" i="2"/>
  <c r="G311" i="2"/>
  <c r="F311" i="2"/>
  <c r="E311" i="2"/>
  <c r="D311" i="2"/>
  <c r="G310" i="2"/>
  <c r="F310" i="2"/>
  <c r="E310" i="2"/>
  <c r="D310" i="2"/>
  <c r="G309" i="2"/>
  <c r="F309" i="2"/>
  <c r="E309" i="2"/>
  <c r="D309" i="2"/>
  <c r="G308" i="2"/>
  <c r="F308" i="2"/>
  <c r="E308" i="2"/>
  <c r="D308" i="2"/>
  <c r="G307" i="2"/>
  <c r="F307" i="2"/>
  <c r="E307" i="2"/>
  <c r="D307" i="2"/>
  <c r="G306" i="2"/>
  <c r="F306" i="2"/>
  <c r="E306" i="2"/>
  <c r="D306" i="2"/>
  <c r="G305" i="2"/>
  <c r="F305" i="2"/>
  <c r="E305" i="2"/>
  <c r="D305" i="2"/>
  <c r="G304" i="2"/>
  <c r="F304" i="2"/>
  <c r="E304" i="2"/>
  <c r="D304" i="2"/>
  <c r="G303" i="2"/>
  <c r="F303" i="2"/>
  <c r="E303" i="2"/>
  <c r="D303" i="2"/>
  <c r="G302" i="2"/>
  <c r="F302" i="2"/>
  <c r="E302" i="2"/>
  <c r="D302" i="2"/>
  <c r="G301" i="2"/>
  <c r="F301" i="2"/>
  <c r="E301" i="2"/>
  <c r="D301" i="2"/>
  <c r="G300" i="2"/>
  <c r="F300" i="2"/>
  <c r="E300" i="2"/>
  <c r="D300" i="2"/>
  <c r="G299" i="2"/>
  <c r="F299" i="2"/>
  <c r="E299" i="2"/>
  <c r="D299" i="2"/>
  <c r="G298" i="2"/>
  <c r="F298" i="2"/>
  <c r="E298" i="2"/>
  <c r="D298" i="2"/>
  <c r="G297" i="2"/>
  <c r="F297" i="2"/>
  <c r="E297" i="2"/>
  <c r="D297" i="2"/>
  <c r="G296" i="2"/>
  <c r="F296" i="2"/>
  <c r="E296" i="2"/>
  <c r="D296" i="2"/>
  <c r="G295" i="2"/>
  <c r="F295" i="2"/>
  <c r="E295" i="2"/>
  <c r="D295" i="2"/>
  <c r="G294" i="2"/>
  <c r="F294" i="2"/>
  <c r="E294" i="2"/>
  <c r="D294" i="2"/>
  <c r="G293" i="2"/>
  <c r="F293" i="2"/>
  <c r="E293" i="2"/>
  <c r="D293" i="2"/>
  <c r="G292" i="2"/>
  <c r="F292" i="2"/>
  <c r="E292" i="2"/>
  <c r="D292" i="2"/>
  <c r="G291" i="2"/>
  <c r="F291" i="2"/>
  <c r="E291" i="2"/>
  <c r="D291" i="2"/>
  <c r="G290" i="2"/>
  <c r="F290" i="2"/>
  <c r="E290" i="2"/>
  <c r="D290" i="2"/>
  <c r="G289" i="2"/>
  <c r="F289" i="2"/>
  <c r="E289" i="2"/>
  <c r="D289" i="2"/>
  <c r="G288" i="2"/>
  <c r="F288" i="2"/>
  <c r="E288" i="2"/>
  <c r="D288" i="2"/>
  <c r="G287" i="2"/>
  <c r="F287" i="2"/>
  <c r="E287" i="2"/>
  <c r="D287" i="2"/>
  <c r="G286" i="2"/>
  <c r="F286" i="2"/>
  <c r="E286" i="2"/>
  <c r="D286" i="2"/>
  <c r="G285" i="2"/>
  <c r="F285" i="2"/>
  <c r="E285" i="2"/>
  <c r="D285" i="2"/>
  <c r="G284" i="2"/>
  <c r="F284" i="2"/>
  <c r="E284" i="2"/>
  <c r="D284" i="2"/>
  <c r="G283" i="2"/>
  <c r="F283" i="2"/>
  <c r="E283" i="2"/>
  <c r="D283" i="2"/>
  <c r="G282" i="2"/>
  <c r="F282" i="2"/>
  <c r="E282" i="2"/>
  <c r="D282" i="2"/>
  <c r="G281" i="2"/>
  <c r="F281" i="2"/>
  <c r="E281" i="2"/>
  <c r="D281" i="2"/>
  <c r="G280" i="2"/>
  <c r="F280" i="2"/>
  <c r="E280" i="2"/>
  <c r="D280" i="2"/>
  <c r="G279" i="2"/>
  <c r="F279" i="2"/>
  <c r="E279" i="2"/>
  <c r="D279" i="2"/>
  <c r="G278" i="2"/>
  <c r="F278" i="2"/>
  <c r="E278" i="2"/>
  <c r="D278" i="2"/>
  <c r="G277" i="2"/>
  <c r="F277" i="2"/>
  <c r="E277" i="2"/>
  <c r="D277" i="2"/>
  <c r="G276" i="2"/>
  <c r="F276" i="2"/>
  <c r="E276" i="2"/>
  <c r="D276" i="2"/>
  <c r="G275" i="2"/>
  <c r="F275" i="2"/>
  <c r="E275" i="2"/>
  <c r="D275" i="2"/>
  <c r="G274" i="2"/>
  <c r="F274" i="2"/>
  <c r="E274" i="2"/>
  <c r="D274" i="2"/>
  <c r="G273" i="2"/>
  <c r="F273" i="2"/>
  <c r="E273" i="2"/>
  <c r="D273" i="2"/>
  <c r="G272" i="2"/>
  <c r="F272" i="2"/>
  <c r="E272" i="2"/>
  <c r="D272" i="2"/>
  <c r="G271" i="2"/>
  <c r="F271" i="2"/>
  <c r="E271" i="2"/>
  <c r="D271" i="2"/>
  <c r="G270" i="2"/>
  <c r="F270" i="2"/>
  <c r="E270" i="2"/>
  <c r="D270" i="2"/>
  <c r="G269" i="2"/>
  <c r="F269" i="2"/>
  <c r="E269" i="2"/>
  <c r="D269" i="2"/>
  <c r="G268" i="2"/>
  <c r="F268" i="2"/>
  <c r="E268" i="2"/>
  <c r="D268" i="2"/>
  <c r="G267" i="2"/>
  <c r="F267" i="2"/>
  <c r="E267" i="2"/>
  <c r="D267" i="2"/>
  <c r="G266" i="2"/>
  <c r="F266" i="2"/>
  <c r="E266" i="2"/>
  <c r="D266" i="2"/>
  <c r="G265" i="2"/>
  <c r="F265" i="2"/>
  <c r="E265" i="2"/>
  <c r="D265" i="2"/>
  <c r="G264" i="2"/>
  <c r="F264" i="2"/>
  <c r="E264" i="2"/>
  <c r="D264" i="2"/>
  <c r="G263" i="2"/>
  <c r="F263" i="2"/>
  <c r="E263" i="2"/>
  <c r="D263" i="2"/>
  <c r="G262" i="2"/>
  <c r="F262" i="2"/>
  <c r="E262" i="2"/>
  <c r="D262" i="2"/>
  <c r="G261" i="2"/>
  <c r="F261" i="2"/>
  <c r="E261" i="2"/>
  <c r="D261" i="2"/>
  <c r="G260" i="2"/>
  <c r="F260" i="2"/>
  <c r="E260" i="2"/>
  <c r="D260" i="2"/>
  <c r="G259" i="2"/>
  <c r="F259" i="2"/>
  <c r="E259" i="2"/>
  <c r="D259" i="2"/>
  <c r="G258" i="2"/>
  <c r="F258" i="2"/>
  <c r="E258" i="2"/>
  <c r="D258" i="2"/>
  <c r="G257" i="2"/>
  <c r="F257" i="2"/>
  <c r="E257" i="2"/>
  <c r="D257" i="2"/>
  <c r="G256" i="2"/>
  <c r="F256" i="2"/>
  <c r="E256" i="2"/>
  <c r="D256" i="2"/>
  <c r="G255" i="2"/>
  <c r="F255" i="2"/>
  <c r="E255" i="2"/>
  <c r="D255" i="2"/>
  <c r="G254" i="2"/>
  <c r="F254" i="2"/>
  <c r="E254" i="2"/>
  <c r="D254" i="2"/>
  <c r="G253" i="2"/>
  <c r="F253" i="2"/>
  <c r="E253" i="2"/>
  <c r="D253" i="2"/>
  <c r="G252" i="2"/>
  <c r="F252" i="2"/>
  <c r="E252" i="2"/>
  <c r="D252" i="2"/>
  <c r="G251" i="2"/>
  <c r="F251" i="2"/>
  <c r="E251" i="2"/>
  <c r="D251" i="2"/>
  <c r="G250" i="2"/>
  <c r="F250" i="2"/>
  <c r="E250" i="2"/>
  <c r="D250" i="2"/>
  <c r="G249" i="2"/>
  <c r="F249" i="2"/>
  <c r="E249" i="2"/>
  <c r="D249" i="2"/>
  <c r="G248" i="2"/>
  <c r="F248" i="2"/>
  <c r="E248" i="2"/>
  <c r="D248" i="2"/>
  <c r="G247" i="2"/>
  <c r="F247" i="2"/>
  <c r="E247" i="2"/>
  <c r="D247" i="2"/>
  <c r="G246" i="2"/>
  <c r="F246" i="2"/>
  <c r="E246" i="2"/>
  <c r="D246" i="2"/>
  <c r="G245" i="2"/>
  <c r="F245" i="2"/>
  <c r="E245" i="2"/>
  <c r="D245" i="2"/>
  <c r="G244" i="2"/>
  <c r="F244" i="2"/>
  <c r="E244" i="2"/>
  <c r="D244" i="2"/>
  <c r="G243" i="2"/>
  <c r="F243" i="2"/>
  <c r="E243" i="2"/>
  <c r="D243" i="2"/>
  <c r="G242" i="2"/>
  <c r="F242" i="2"/>
  <c r="E242" i="2"/>
  <c r="D242" i="2"/>
  <c r="G241" i="2"/>
  <c r="F241" i="2"/>
  <c r="E241" i="2"/>
  <c r="D241" i="2"/>
  <c r="G240" i="2"/>
  <c r="F240" i="2"/>
  <c r="E240" i="2"/>
  <c r="D240" i="2"/>
  <c r="G239" i="2"/>
  <c r="F239" i="2"/>
  <c r="E239" i="2"/>
  <c r="D239" i="2"/>
  <c r="G238" i="2"/>
  <c r="F238" i="2"/>
  <c r="E238" i="2"/>
  <c r="D238" i="2"/>
  <c r="G237" i="2"/>
  <c r="F237" i="2"/>
  <c r="E237" i="2"/>
  <c r="D237" i="2"/>
  <c r="G236" i="2"/>
  <c r="F236" i="2"/>
  <c r="E236" i="2"/>
  <c r="D236" i="2"/>
  <c r="G235" i="2"/>
  <c r="F235" i="2"/>
  <c r="E235" i="2"/>
  <c r="D235" i="2"/>
  <c r="G234" i="2"/>
  <c r="F234" i="2"/>
  <c r="E234" i="2"/>
  <c r="D234" i="2"/>
  <c r="G233" i="2"/>
  <c r="F233" i="2"/>
  <c r="E233" i="2"/>
  <c r="D233" i="2"/>
  <c r="G232" i="2"/>
  <c r="F232" i="2"/>
  <c r="E232" i="2"/>
  <c r="D232" i="2"/>
  <c r="G231" i="2"/>
  <c r="F231" i="2"/>
  <c r="E231" i="2"/>
  <c r="D231" i="2"/>
  <c r="G230" i="2"/>
  <c r="F230" i="2"/>
  <c r="E230" i="2"/>
  <c r="D230" i="2"/>
  <c r="G229" i="2"/>
  <c r="F229" i="2"/>
  <c r="E229" i="2"/>
  <c r="D229" i="2"/>
  <c r="G228" i="2"/>
  <c r="F228" i="2"/>
  <c r="E228" i="2"/>
  <c r="D228" i="2"/>
  <c r="G227" i="2"/>
  <c r="F227" i="2"/>
  <c r="E227" i="2"/>
  <c r="D227" i="2"/>
  <c r="G226" i="2"/>
  <c r="F226" i="2"/>
  <c r="E226" i="2"/>
  <c r="D226" i="2"/>
  <c r="G225" i="2"/>
  <c r="F225" i="2"/>
  <c r="E225" i="2"/>
  <c r="D225" i="2"/>
  <c r="G224" i="2"/>
  <c r="F224" i="2"/>
  <c r="E224" i="2"/>
  <c r="D224" i="2"/>
  <c r="G223" i="2"/>
  <c r="F223" i="2"/>
  <c r="E223" i="2"/>
  <c r="D223" i="2"/>
  <c r="G222" i="2"/>
  <c r="F222" i="2"/>
  <c r="E222" i="2"/>
  <c r="D222" i="2"/>
  <c r="G221" i="2"/>
  <c r="F221" i="2"/>
  <c r="E221" i="2"/>
  <c r="D221" i="2"/>
  <c r="G220" i="2"/>
  <c r="F220" i="2"/>
  <c r="E220" i="2"/>
  <c r="D220" i="2"/>
  <c r="G219" i="2"/>
  <c r="F219" i="2"/>
  <c r="E219" i="2"/>
  <c r="D219" i="2"/>
  <c r="G218" i="2"/>
  <c r="F218" i="2"/>
  <c r="E218" i="2"/>
  <c r="D218" i="2"/>
  <c r="G217" i="2"/>
  <c r="F217" i="2"/>
  <c r="E217" i="2"/>
  <c r="D217" i="2"/>
  <c r="G216" i="2"/>
  <c r="F216" i="2"/>
  <c r="E216" i="2"/>
  <c r="D216" i="2"/>
  <c r="G215" i="2"/>
  <c r="F215" i="2"/>
  <c r="E215" i="2"/>
  <c r="D215" i="2"/>
  <c r="G214" i="2"/>
  <c r="F214" i="2"/>
  <c r="E214" i="2"/>
  <c r="D214" i="2"/>
  <c r="G213" i="2"/>
  <c r="F213" i="2"/>
  <c r="E213" i="2"/>
  <c r="D213" i="2"/>
  <c r="G212" i="2"/>
  <c r="F212" i="2"/>
  <c r="E212" i="2"/>
  <c r="D212" i="2"/>
  <c r="G211" i="2"/>
  <c r="F211" i="2"/>
  <c r="E211" i="2"/>
  <c r="D211" i="2"/>
  <c r="G210" i="2"/>
  <c r="F210" i="2"/>
  <c r="E210" i="2"/>
  <c r="D210" i="2"/>
  <c r="G209" i="2"/>
  <c r="F209" i="2"/>
  <c r="E209" i="2"/>
  <c r="D209" i="2"/>
  <c r="G208" i="2"/>
  <c r="F208" i="2"/>
  <c r="E208" i="2"/>
  <c r="D208" i="2"/>
  <c r="G207" i="2"/>
  <c r="F207" i="2"/>
  <c r="E207" i="2"/>
  <c r="D207" i="2"/>
  <c r="G206" i="2"/>
  <c r="F206" i="2"/>
  <c r="E206" i="2"/>
  <c r="D206" i="2"/>
  <c r="G205" i="2"/>
  <c r="F205" i="2"/>
  <c r="E205" i="2"/>
  <c r="D205" i="2"/>
  <c r="G204" i="2"/>
  <c r="F204" i="2"/>
  <c r="E204" i="2"/>
  <c r="D204" i="2"/>
  <c r="G203" i="2"/>
  <c r="F203" i="2"/>
  <c r="E203" i="2"/>
  <c r="D203" i="2"/>
  <c r="G202" i="2"/>
  <c r="F202" i="2"/>
  <c r="E202" i="2"/>
  <c r="D202" i="2"/>
  <c r="G201" i="2"/>
  <c r="F201" i="2"/>
  <c r="E201" i="2"/>
  <c r="D201" i="2"/>
  <c r="G200" i="2"/>
  <c r="F200" i="2"/>
  <c r="E200" i="2"/>
  <c r="D200" i="2"/>
  <c r="G199" i="2"/>
  <c r="F199" i="2"/>
  <c r="E199" i="2"/>
  <c r="D199" i="2"/>
  <c r="G198" i="2"/>
  <c r="F198" i="2"/>
  <c r="E198" i="2"/>
  <c r="D198" i="2"/>
  <c r="G197" i="2"/>
  <c r="F197" i="2"/>
  <c r="E197" i="2"/>
  <c r="D197" i="2"/>
  <c r="G196" i="2"/>
  <c r="F196" i="2"/>
  <c r="E196" i="2"/>
  <c r="D196" i="2"/>
  <c r="G195" i="2"/>
  <c r="F195" i="2"/>
  <c r="E195" i="2"/>
  <c r="D195" i="2"/>
  <c r="G194" i="2"/>
  <c r="F194" i="2"/>
  <c r="E194" i="2"/>
  <c r="D194" i="2"/>
  <c r="G193" i="2"/>
  <c r="F193" i="2"/>
  <c r="E193" i="2"/>
  <c r="D193" i="2"/>
  <c r="G192" i="2"/>
  <c r="F192" i="2"/>
  <c r="E192" i="2"/>
  <c r="D192" i="2"/>
  <c r="G191" i="2"/>
  <c r="F191" i="2"/>
  <c r="E191" i="2"/>
  <c r="D191" i="2"/>
  <c r="G190" i="2"/>
  <c r="F190" i="2"/>
  <c r="E190" i="2"/>
  <c r="D190" i="2"/>
  <c r="G189" i="2"/>
  <c r="F189" i="2"/>
  <c r="E189" i="2"/>
  <c r="D189" i="2"/>
  <c r="G188" i="2"/>
  <c r="F188" i="2"/>
  <c r="E188" i="2"/>
  <c r="D188" i="2"/>
  <c r="G187" i="2"/>
  <c r="F187" i="2"/>
  <c r="E187" i="2"/>
  <c r="D187" i="2"/>
  <c r="G186" i="2"/>
  <c r="F186" i="2"/>
  <c r="E186" i="2"/>
  <c r="D186" i="2"/>
  <c r="G185" i="2"/>
  <c r="F185" i="2"/>
  <c r="E185" i="2"/>
  <c r="D185" i="2"/>
  <c r="G184" i="2"/>
  <c r="F184" i="2"/>
  <c r="E184" i="2"/>
  <c r="D184" i="2"/>
  <c r="G183" i="2"/>
  <c r="F183" i="2"/>
  <c r="E183" i="2"/>
  <c r="D183" i="2"/>
  <c r="G182" i="2"/>
  <c r="F182" i="2"/>
  <c r="E182" i="2"/>
  <c r="D182" i="2"/>
  <c r="G181" i="2"/>
  <c r="F181" i="2"/>
  <c r="E181" i="2"/>
  <c r="D181" i="2"/>
  <c r="G180" i="2"/>
  <c r="F180" i="2"/>
  <c r="E180" i="2"/>
  <c r="D180" i="2"/>
  <c r="G179" i="2"/>
  <c r="F179" i="2"/>
  <c r="E179" i="2"/>
  <c r="D179" i="2"/>
  <c r="G178" i="2"/>
  <c r="F178" i="2"/>
  <c r="E178" i="2"/>
  <c r="D178" i="2"/>
  <c r="G177" i="2"/>
  <c r="F177" i="2"/>
  <c r="E177" i="2"/>
  <c r="D177" i="2"/>
  <c r="G176" i="2"/>
  <c r="F176" i="2"/>
  <c r="E176" i="2"/>
  <c r="D176" i="2"/>
  <c r="G175" i="2"/>
  <c r="F175" i="2"/>
  <c r="E175" i="2"/>
  <c r="D175" i="2"/>
  <c r="G174" i="2"/>
  <c r="F174" i="2"/>
  <c r="E174" i="2"/>
  <c r="D174" i="2"/>
  <c r="G173" i="2"/>
  <c r="F173" i="2"/>
  <c r="E173" i="2"/>
  <c r="D173" i="2"/>
  <c r="G172" i="2"/>
  <c r="F172" i="2"/>
  <c r="E172" i="2"/>
  <c r="D172" i="2"/>
  <c r="G171" i="2"/>
  <c r="F171" i="2"/>
  <c r="E171" i="2"/>
  <c r="D171" i="2"/>
  <c r="G170" i="2"/>
  <c r="F170" i="2"/>
  <c r="E170" i="2"/>
  <c r="D170" i="2"/>
  <c r="G169" i="2"/>
  <c r="F169" i="2"/>
  <c r="E169" i="2"/>
  <c r="D169" i="2"/>
  <c r="G168" i="2"/>
  <c r="F168" i="2"/>
  <c r="E168" i="2"/>
  <c r="D168" i="2"/>
  <c r="G167" i="2"/>
  <c r="F167" i="2"/>
  <c r="E167" i="2"/>
  <c r="D167" i="2"/>
  <c r="G166" i="2"/>
  <c r="F166" i="2"/>
  <c r="E166" i="2"/>
  <c r="D166" i="2"/>
  <c r="G165" i="2"/>
  <c r="F165" i="2"/>
  <c r="E165" i="2"/>
  <c r="D165" i="2"/>
  <c r="G164" i="2"/>
  <c r="F164" i="2"/>
  <c r="E164" i="2"/>
  <c r="D164" i="2"/>
  <c r="G163" i="2"/>
  <c r="F163" i="2"/>
  <c r="E163" i="2"/>
  <c r="D163" i="2"/>
  <c r="G162" i="2"/>
  <c r="F162" i="2"/>
  <c r="E162" i="2"/>
  <c r="D162" i="2"/>
  <c r="G161" i="2"/>
  <c r="F161" i="2"/>
  <c r="E161" i="2"/>
  <c r="D161" i="2"/>
  <c r="G160" i="2"/>
  <c r="F160" i="2"/>
  <c r="E160" i="2"/>
  <c r="D160" i="2"/>
  <c r="G159" i="2"/>
  <c r="F159" i="2"/>
  <c r="E159" i="2"/>
  <c r="D159" i="2"/>
  <c r="G158" i="2"/>
  <c r="F158" i="2"/>
  <c r="E158" i="2"/>
  <c r="D158" i="2"/>
  <c r="G157" i="2"/>
  <c r="F157" i="2"/>
  <c r="E157" i="2"/>
  <c r="D157" i="2"/>
  <c r="G156" i="2"/>
  <c r="F156" i="2"/>
  <c r="E156" i="2"/>
  <c r="D156" i="2"/>
  <c r="G155" i="2"/>
  <c r="F155" i="2"/>
  <c r="E155" i="2"/>
  <c r="D155" i="2"/>
  <c r="G154" i="2"/>
  <c r="F154" i="2"/>
  <c r="E154" i="2"/>
  <c r="D154" i="2"/>
  <c r="G153" i="2"/>
  <c r="F153" i="2"/>
  <c r="E153" i="2"/>
  <c r="D153" i="2"/>
  <c r="G152" i="2"/>
  <c r="F152" i="2"/>
  <c r="E152" i="2"/>
  <c r="D152" i="2"/>
  <c r="G151" i="2"/>
  <c r="F151" i="2"/>
  <c r="E151" i="2"/>
  <c r="D151" i="2"/>
  <c r="G150" i="2"/>
  <c r="F150" i="2"/>
  <c r="E150" i="2"/>
  <c r="D150" i="2"/>
  <c r="G149" i="2"/>
  <c r="F149" i="2"/>
  <c r="E149" i="2"/>
  <c r="D149" i="2"/>
  <c r="G148" i="2"/>
  <c r="F148" i="2"/>
  <c r="E148" i="2"/>
  <c r="D148" i="2"/>
  <c r="G147" i="2"/>
  <c r="F147" i="2"/>
  <c r="E147" i="2"/>
  <c r="D147" i="2"/>
  <c r="G146" i="2"/>
  <c r="F146" i="2"/>
  <c r="E146" i="2"/>
  <c r="D146" i="2"/>
  <c r="G145" i="2"/>
  <c r="F145" i="2"/>
  <c r="E145" i="2"/>
  <c r="D145" i="2"/>
  <c r="G144" i="2"/>
  <c r="F144" i="2"/>
  <c r="E144" i="2"/>
  <c r="D144" i="2"/>
  <c r="G143" i="2"/>
  <c r="F143" i="2"/>
  <c r="E143" i="2"/>
  <c r="D143" i="2"/>
  <c r="G142" i="2"/>
  <c r="F142" i="2"/>
  <c r="E142" i="2"/>
  <c r="D142" i="2"/>
  <c r="G141" i="2"/>
  <c r="F141" i="2"/>
  <c r="E141" i="2"/>
  <c r="D141" i="2"/>
  <c r="G140" i="2"/>
  <c r="F140" i="2"/>
  <c r="E140" i="2"/>
  <c r="D140" i="2"/>
  <c r="G139" i="2"/>
  <c r="F139" i="2"/>
  <c r="E139" i="2"/>
  <c r="D139" i="2"/>
  <c r="G138" i="2"/>
  <c r="F138" i="2"/>
  <c r="E138" i="2"/>
  <c r="D138" i="2"/>
  <c r="G137" i="2"/>
  <c r="F137" i="2"/>
  <c r="E137" i="2"/>
  <c r="D137" i="2"/>
  <c r="G136" i="2"/>
  <c r="F136" i="2"/>
  <c r="E136" i="2"/>
  <c r="D136" i="2"/>
  <c r="G135" i="2"/>
  <c r="F135" i="2"/>
  <c r="E135" i="2"/>
  <c r="D135" i="2"/>
  <c r="G134" i="2"/>
  <c r="F134" i="2"/>
  <c r="E134" i="2"/>
  <c r="D134" i="2"/>
  <c r="G133" i="2"/>
  <c r="F133" i="2"/>
  <c r="E133" i="2"/>
  <c r="D133" i="2"/>
  <c r="G132" i="2"/>
  <c r="F132" i="2"/>
  <c r="E132" i="2"/>
  <c r="D132" i="2"/>
  <c r="G131" i="2"/>
  <c r="F131" i="2"/>
  <c r="E131" i="2"/>
  <c r="D131" i="2"/>
  <c r="G130" i="2"/>
  <c r="F130" i="2"/>
  <c r="E130" i="2"/>
  <c r="D130" i="2"/>
  <c r="G129" i="2"/>
  <c r="F129" i="2"/>
  <c r="E129" i="2"/>
  <c r="D129" i="2"/>
  <c r="G128" i="2"/>
  <c r="F128" i="2"/>
  <c r="E128" i="2"/>
  <c r="D128" i="2"/>
  <c r="G127" i="2"/>
  <c r="F127" i="2"/>
  <c r="E127" i="2"/>
  <c r="D127" i="2"/>
  <c r="G126" i="2"/>
  <c r="F126" i="2"/>
  <c r="E126" i="2"/>
  <c r="D126" i="2"/>
  <c r="G125" i="2"/>
  <c r="F125" i="2"/>
  <c r="E125" i="2"/>
  <c r="D125" i="2"/>
  <c r="G124" i="2"/>
  <c r="F124" i="2"/>
  <c r="E124" i="2"/>
  <c r="D124" i="2"/>
  <c r="G123" i="2"/>
  <c r="F123" i="2"/>
  <c r="E123" i="2"/>
  <c r="D123" i="2"/>
  <c r="G122" i="2"/>
  <c r="F122" i="2"/>
  <c r="E122" i="2"/>
  <c r="D122" i="2"/>
  <c r="G121" i="2"/>
  <c r="F121" i="2"/>
  <c r="E121" i="2"/>
  <c r="D121" i="2"/>
  <c r="G120" i="2"/>
  <c r="F120" i="2"/>
  <c r="E120" i="2"/>
  <c r="D120" i="2"/>
  <c r="G119" i="2"/>
  <c r="F119" i="2"/>
  <c r="E119" i="2"/>
  <c r="D119" i="2"/>
  <c r="G118" i="2"/>
  <c r="F118" i="2"/>
  <c r="E118" i="2"/>
  <c r="D118" i="2"/>
  <c r="G117" i="2"/>
  <c r="F117" i="2"/>
  <c r="E117" i="2"/>
  <c r="D117" i="2"/>
  <c r="G116" i="2"/>
  <c r="F116" i="2"/>
  <c r="E116" i="2"/>
  <c r="D116" i="2"/>
  <c r="G115" i="2"/>
  <c r="F115" i="2"/>
  <c r="E115" i="2"/>
  <c r="D115" i="2"/>
  <c r="G114" i="2"/>
  <c r="F114" i="2"/>
  <c r="E114" i="2"/>
  <c r="D114" i="2"/>
  <c r="G113" i="2"/>
  <c r="F113" i="2"/>
  <c r="E113" i="2"/>
  <c r="D113" i="2"/>
  <c r="G112" i="2"/>
  <c r="F112" i="2"/>
  <c r="E112" i="2"/>
  <c r="D112" i="2"/>
  <c r="G111" i="2"/>
  <c r="F111" i="2"/>
  <c r="E111" i="2"/>
  <c r="D111" i="2"/>
  <c r="G110" i="2"/>
  <c r="F110" i="2"/>
  <c r="E110" i="2"/>
  <c r="D110" i="2"/>
  <c r="G109" i="2"/>
  <c r="F109" i="2"/>
  <c r="E109" i="2"/>
  <c r="D109" i="2"/>
  <c r="G108" i="2"/>
  <c r="F108" i="2"/>
  <c r="E108" i="2"/>
  <c r="D108" i="2"/>
  <c r="G107" i="2"/>
  <c r="F107" i="2"/>
  <c r="E107" i="2"/>
  <c r="D107" i="2"/>
  <c r="G106" i="2"/>
  <c r="F106" i="2"/>
  <c r="E106" i="2"/>
  <c r="D106" i="2"/>
  <c r="G105" i="2"/>
  <c r="F105" i="2"/>
  <c r="E105" i="2"/>
  <c r="D105" i="2"/>
  <c r="G104" i="2"/>
  <c r="F104" i="2"/>
  <c r="E104" i="2"/>
  <c r="D104" i="2"/>
  <c r="G103" i="2"/>
  <c r="F103" i="2"/>
  <c r="E103" i="2"/>
  <c r="D103" i="2"/>
  <c r="G102" i="2"/>
  <c r="F102" i="2"/>
  <c r="E102" i="2"/>
  <c r="D102" i="2"/>
  <c r="G101" i="2"/>
  <c r="F101" i="2"/>
  <c r="E101" i="2"/>
  <c r="D101" i="2"/>
  <c r="G100" i="2"/>
  <c r="F100" i="2"/>
  <c r="E100" i="2"/>
  <c r="D100" i="2"/>
  <c r="G99" i="2"/>
  <c r="F99" i="2"/>
  <c r="E99" i="2"/>
  <c r="D99" i="2"/>
  <c r="G98" i="2"/>
  <c r="F98" i="2"/>
  <c r="E98" i="2"/>
  <c r="D98" i="2"/>
  <c r="G97" i="2"/>
  <c r="F97" i="2"/>
  <c r="E97" i="2"/>
  <c r="D97" i="2"/>
  <c r="G96" i="2"/>
  <c r="F96" i="2"/>
  <c r="E96" i="2"/>
  <c r="D96" i="2"/>
  <c r="G95" i="2"/>
  <c r="F95" i="2"/>
  <c r="E95" i="2"/>
  <c r="D95" i="2"/>
  <c r="G94" i="2"/>
  <c r="F94" i="2"/>
  <c r="E94" i="2"/>
  <c r="D94" i="2"/>
  <c r="G93" i="2"/>
  <c r="F93" i="2"/>
  <c r="E93" i="2"/>
  <c r="D93" i="2"/>
  <c r="G92" i="2"/>
  <c r="F92" i="2"/>
  <c r="E92" i="2"/>
  <c r="D92" i="2"/>
  <c r="G91" i="2"/>
  <c r="F91" i="2"/>
  <c r="E91" i="2"/>
  <c r="D91" i="2"/>
  <c r="G86" i="2"/>
  <c r="F86" i="2"/>
  <c r="E86" i="2"/>
  <c r="D86" i="2"/>
  <c r="G85" i="2"/>
  <c r="F85" i="2"/>
  <c r="E85" i="2"/>
  <c r="D85" i="2"/>
  <c r="G84" i="2"/>
  <c r="F84" i="2"/>
  <c r="E84" i="2"/>
  <c r="D84" i="2"/>
  <c r="G83" i="2"/>
  <c r="F83" i="2"/>
  <c r="E83" i="2"/>
  <c r="D83" i="2"/>
  <c r="G78" i="2"/>
  <c r="F78" i="2"/>
  <c r="E78" i="2"/>
  <c r="D78" i="2"/>
  <c r="G77" i="2"/>
  <c r="F77" i="2"/>
  <c r="E77" i="2"/>
  <c r="D77" i="2"/>
  <c r="G76" i="2"/>
  <c r="F76" i="2"/>
  <c r="E76" i="2"/>
  <c r="D76" i="2"/>
  <c r="G71" i="2"/>
  <c r="F71" i="2"/>
  <c r="E71" i="2"/>
  <c r="D71" i="2"/>
  <c r="G70" i="2"/>
  <c r="F70" i="2"/>
  <c r="E70" i="2"/>
  <c r="D70" i="2"/>
  <c r="G69" i="2"/>
  <c r="F69" i="2"/>
  <c r="E69" i="2"/>
  <c r="D69" i="2"/>
  <c r="G68" i="2"/>
  <c r="F68" i="2"/>
  <c r="E68" i="2"/>
  <c r="D68" i="2"/>
  <c r="G67" i="2"/>
  <c r="F67" i="2"/>
  <c r="E67" i="2"/>
  <c r="D67" i="2"/>
  <c r="G66" i="2"/>
  <c r="F66" i="2"/>
  <c r="E66" i="2"/>
  <c r="D66" i="2"/>
  <c r="G60" i="2"/>
  <c r="F60" i="2"/>
  <c r="E60" i="2"/>
  <c r="D60" i="2"/>
  <c r="G58" i="2"/>
  <c r="F58" i="2"/>
  <c r="E58" i="2"/>
  <c r="D58" i="2"/>
  <c r="G57" i="2"/>
  <c r="F57" i="2"/>
  <c r="E57" i="2"/>
  <c r="D57" i="2"/>
  <c r="G59" i="2"/>
  <c r="F59" i="2"/>
  <c r="E59" i="2"/>
  <c r="D59" i="2"/>
  <c r="G55" i="2"/>
  <c r="F55" i="2"/>
  <c r="E55" i="2"/>
  <c r="D55" i="2"/>
  <c r="G54" i="2"/>
  <c r="F54" i="2"/>
  <c r="E54" i="2"/>
  <c r="D54" i="2"/>
  <c r="G50" i="2"/>
  <c r="F50" i="2"/>
  <c r="E50" i="2"/>
  <c r="D50" i="2"/>
  <c r="G49" i="2"/>
  <c r="F49" i="2"/>
  <c r="E49" i="2"/>
  <c r="D49" i="2"/>
  <c r="G48" i="2"/>
  <c r="F48" i="2"/>
  <c r="E48" i="2"/>
  <c r="D48" i="2"/>
  <c r="G47" i="2"/>
  <c r="F47" i="2"/>
  <c r="E47" i="2"/>
  <c r="D47" i="2"/>
  <c r="G46" i="2"/>
  <c r="F46" i="2"/>
  <c r="E46" i="2"/>
  <c r="D46" i="2"/>
  <c r="G44" i="2"/>
  <c r="F44" i="2"/>
  <c r="E44" i="2"/>
  <c r="D44" i="2"/>
  <c r="G43" i="2"/>
  <c r="F43" i="2"/>
  <c r="E43" i="2"/>
  <c r="D43" i="2"/>
  <c r="G40" i="2"/>
  <c r="F40" i="2"/>
  <c r="E40" i="2"/>
  <c r="D40" i="2"/>
  <c r="G39" i="2"/>
  <c r="F39" i="2"/>
  <c r="E39" i="2"/>
  <c r="D39" i="2"/>
  <c r="G38" i="2"/>
  <c r="F38" i="2"/>
  <c r="E38" i="2"/>
  <c r="D38" i="2"/>
  <c r="G36" i="2"/>
  <c r="F36" i="2"/>
  <c r="E36" i="2"/>
  <c r="D36" i="2"/>
  <c r="G32" i="2"/>
  <c r="F32" i="2"/>
  <c r="E32" i="2"/>
  <c r="D32" i="2"/>
  <c r="G31" i="2"/>
  <c r="F31" i="2"/>
  <c r="E31" i="2"/>
  <c r="D31" i="2"/>
  <c r="G30" i="2"/>
  <c r="F30" i="2"/>
  <c r="E30" i="2"/>
  <c r="D30" i="2"/>
  <c r="G29" i="2"/>
  <c r="F29" i="2"/>
  <c r="E29" i="2"/>
  <c r="D29" i="2"/>
  <c r="G28" i="2"/>
  <c r="F28" i="2"/>
  <c r="E28" i="2"/>
  <c r="D28" i="2"/>
  <c r="G27" i="2"/>
  <c r="F27" i="2"/>
  <c r="E27" i="2"/>
  <c r="D27" i="2"/>
  <c r="G26" i="2"/>
  <c r="F26" i="2"/>
  <c r="E26" i="2"/>
  <c r="D26" i="2"/>
  <c r="G21" i="2"/>
  <c r="F21" i="2"/>
  <c r="E21" i="2"/>
  <c r="D21" i="2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F217" i="1"/>
  <c r="E217" i="1"/>
  <c r="D217" i="1"/>
  <c r="G216" i="1"/>
  <c r="F216" i="1"/>
  <c r="E216" i="1"/>
  <c r="D216" i="1"/>
  <c r="G215" i="1"/>
  <c r="F215" i="1"/>
  <c r="E215" i="1"/>
  <c r="D215" i="1"/>
  <c r="G214" i="1"/>
  <c r="F214" i="1"/>
  <c r="E214" i="1"/>
  <c r="D214" i="1"/>
  <c r="G213" i="1"/>
  <c r="F213" i="1"/>
  <c r="E213" i="1"/>
  <c r="D213" i="1"/>
  <c r="G212" i="1"/>
  <c r="F212" i="1"/>
  <c r="E212" i="1"/>
  <c r="D212" i="1"/>
  <c r="G211" i="1"/>
  <c r="F211" i="1"/>
  <c r="E211" i="1"/>
  <c r="D211" i="1"/>
  <c r="G210" i="1"/>
  <c r="F210" i="1"/>
  <c r="E210" i="1"/>
  <c r="D210" i="1"/>
  <c r="G209" i="1"/>
  <c r="F209" i="1"/>
  <c r="E209" i="1"/>
  <c r="D209" i="1"/>
  <c r="G208" i="1"/>
  <c r="F208" i="1"/>
  <c r="E208" i="1"/>
  <c r="D208" i="1"/>
  <c r="G207" i="1"/>
  <c r="F207" i="1"/>
  <c r="E207" i="1"/>
  <c r="D207" i="1"/>
  <c r="G206" i="1"/>
  <c r="F206" i="1"/>
  <c r="E206" i="1"/>
  <c r="D206" i="1"/>
  <c r="G205" i="1"/>
  <c r="F205" i="1"/>
  <c r="E205" i="1"/>
  <c r="D205" i="1"/>
  <c r="G204" i="1"/>
  <c r="F204" i="1"/>
  <c r="E204" i="1"/>
  <c r="D204" i="1"/>
  <c r="G203" i="1"/>
  <c r="F203" i="1"/>
  <c r="E203" i="1"/>
  <c r="D203" i="1"/>
  <c r="G202" i="1"/>
  <c r="F202" i="1"/>
  <c r="E202" i="1"/>
  <c r="D202" i="1"/>
  <c r="G201" i="1"/>
  <c r="F201" i="1"/>
  <c r="E201" i="1"/>
  <c r="D201" i="1"/>
  <c r="G200" i="1"/>
  <c r="F200" i="1"/>
  <c r="E200" i="1"/>
  <c r="D200" i="1"/>
  <c r="G199" i="1"/>
  <c r="F199" i="1"/>
  <c r="E199" i="1"/>
  <c r="D199" i="1"/>
  <c r="G198" i="1"/>
  <c r="F198" i="1"/>
  <c r="E198" i="1"/>
  <c r="D198" i="1"/>
  <c r="G197" i="1"/>
  <c r="F197" i="1"/>
  <c r="E197" i="1"/>
  <c r="D197" i="1"/>
  <c r="G196" i="1"/>
  <c r="F196" i="1"/>
  <c r="E196" i="1"/>
  <c r="D196" i="1"/>
  <c r="G195" i="1"/>
  <c r="F195" i="1"/>
  <c r="E195" i="1"/>
  <c r="D195" i="1"/>
  <c r="G194" i="1"/>
  <c r="F194" i="1"/>
  <c r="E194" i="1"/>
  <c r="D194" i="1"/>
  <c r="G193" i="1"/>
  <c r="F193" i="1"/>
  <c r="E193" i="1"/>
  <c r="D193" i="1"/>
  <c r="G192" i="1"/>
  <c r="F192" i="1"/>
  <c r="E192" i="1"/>
  <c r="D192" i="1"/>
  <c r="G191" i="1"/>
  <c r="F191" i="1"/>
  <c r="E191" i="1"/>
  <c r="D191" i="1"/>
  <c r="G190" i="1"/>
  <c r="F190" i="1"/>
  <c r="E190" i="1"/>
  <c r="D190" i="1"/>
  <c r="G189" i="1"/>
  <c r="F189" i="1"/>
  <c r="E189" i="1"/>
  <c r="D189" i="1"/>
  <c r="G188" i="1"/>
  <c r="F188" i="1"/>
  <c r="E188" i="1"/>
  <c r="D188" i="1"/>
  <c r="G187" i="1"/>
  <c r="F187" i="1"/>
  <c r="E187" i="1"/>
  <c r="D187" i="1"/>
  <c r="G186" i="1"/>
  <c r="F186" i="1"/>
  <c r="E186" i="1"/>
  <c r="D186" i="1"/>
  <c r="G185" i="1"/>
  <c r="F185" i="1"/>
  <c r="E185" i="1"/>
  <c r="D185" i="1"/>
  <c r="G184" i="1"/>
  <c r="F184" i="1"/>
  <c r="E184" i="1"/>
  <c r="D184" i="1"/>
  <c r="G183" i="1"/>
  <c r="F183" i="1"/>
  <c r="E183" i="1"/>
  <c r="D183" i="1"/>
  <c r="G182" i="1"/>
  <c r="F182" i="1"/>
  <c r="E182" i="1"/>
  <c r="D182" i="1"/>
  <c r="G181" i="1"/>
  <c r="F181" i="1"/>
  <c r="E181" i="1"/>
  <c r="D181" i="1"/>
  <c r="G180" i="1"/>
  <c r="F180" i="1"/>
  <c r="E180" i="1"/>
  <c r="D180" i="1"/>
  <c r="G179" i="1"/>
  <c r="F179" i="1"/>
  <c r="E179" i="1"/>
  <c r="D179" i="1"/>
  <c r="G178" i="1"/>
  <c r="F178" i="1"/>
  <c r="E178" i="1"/>
  <c r="D178" i="1"/>
  <c r="G177" i="1"/>
  <c r="F177" i="1"/>
  <c r="E177" i="1"/>
  <c r="D177" i="1"/>
  <c r="G176" i="1"/>
  <c r="F176" i="1"/>
  <c r="E176" i="1"/>
  <c r="D176" i="1"/>
  <c r="G175" i="1"/>
  <c r="F175" i="1"/>
  <c r="E175" i="1"/>
  <c r="D175" i="1"/>
  <c r="G174" i="1"/>
  <c r="F174" i="1"/>
  <c r="E174" i="1"/>
  <c r="D174" i="1"/>
  <c r="G173" i="1"/>
  <c r="F173" i="1"/>
  <c r="E173" i="1"/>
  <c r="D173" i="1"/>
  <c r="G172" i="1"/>
  <c r="F172" i="1"/>
  <c r="E172" i="1"/>
  <c r="D172" i="1"/>
  <c r="G171" i="1"/>
  <c r="F171" i="1"/>
  <c r="E171" i="1"/>
  <c r="D171" i="1"/>
  <c r="G170" i="1"/>
  <c r="F170" i="1"/>
  <c r="E170" i="1"/>
  <c r="D170" i="1"/>
  <c r="G169" i="1"/>
  <c r="F169" i="1"/>
  <c r="E169" i="1"/>
  <c r="D169" i="1"/>
  <c r="G168" i="1"/>
  <c r="F168" i="1"/>
  <c r="E168" i="1"/>
  <c r="D168" i="1"/>
  <c r="G167" i="1"/>
  <c r="F167" i="1"/>
  <c r="E167" i="1"/>
  <c r="D167" i="1"/>
  <c r="G166" i="1"/>
  <c r="F166" i="1"/>
  <c r="E166" i="1"/>
  <c r="D166" i="1"/>
  <c r="G165" i="1"/>
  <c r="F165" i="1"/>
  <c r="E165" i="1"/>
  <c r="D165" i="1"/>
  <c r="G164" i="1"/>
  <c r="F164" i="1"/>
  <c r="E164" i="1"/>
  <c r="D164" i="1"/>
  <c r="G163" i="1"/>
  <c r="F163" i="1"/>
  <c r="E163" i="1"/>
  <c r="D163" i="1"/>
  <c r="G162" i="1"/>
  <c r="F162" i="1"/>
  <c r="E162" i="1"/>
  <c r="D162" i="1"/>
  <c r="G161" i="1"/>
  <c r="F161" i="1"/>
  <c r="E161" i="1"/>
  <c r="D161" i="1"/>
  <c r="G160" i="1"/>
  <c r="F160" i="1"/>
  <c r="E160" i="1"/>
  <c r="D160" i="1"/>
  <c r="G159" i="1"/>
  <c r="F159" i="1"/>
  <c r="E159" i="1"/>
  <c r="D159" i="1"/>
  <c r="G158" i="1"/>
  <c r="F158" i="1"/>
  <c r="E158" i="1"/>
  <c r="D158" i="1"/>
  <c r="G157" i="1"/>
  <c r="F157" i="1"/>
  <c r="E157" i="1"/>
  <c r="D157" i="1"/>
  <c r="G156" i="1"/>
  <c r="F156" i="1"/>
  <c r="E156" i="1"/>
  <c r="D156" i="1"/>
  <c r="G155" i="1"/>
  <c r="F155" i="1"/>
  <c r="E155" i="1"/>
  <c r="D155" i="1"/>
  <c r="P154" i="1"/>
  <c r="O154" i="1"/>
  <c r="N154" i="1"/>
  <c r="M154" i="1"/>
  <c r="G154" i="1"/>
  <c r="F154" i="1"/>
  <c r="E154" i="1"/>
  <c r="D154" i="1"/>
  <c r="P153" i="1"/>
  <c r="O153" i="1"/>
  <c r="N153" i="1"/>
  <c r="M153" i="1"/>
  <c r="G153" i="1"/>
  <c r="F153" i="1"/>
  <c r="E153" i="1"/>
  <c r="D153" i="1"/>
  <c r="P152" i="1"/>
  <c r="O152" i="1"/>
  <c r="N152" i="1"/>
  <c r="M152" i="1"/>
  <c r="G152" i="1"/>
  <c r="F152" i="1"/>
  <c r="E152" i="1"/>
  <c r="D152" i="1"/>
  <c r="P151" i="1"/>
  <c r="O151" i="1"/>
  <c r="N151" i="1"/>
  <c r="M151" i="1"/>
  <c r="G151" i="1"/>
  <c r="F151" i="1"/>
  <c r="E151" i="1"/>
  <c r="D151" i="1"/>
  <c r="P150" i="1"/>
  <c r="O150" i="1"/>
  <c r="N150" i="1"/>
  <c r="M150" i="1"/>
  <c r="G150" i="1"/>
  <c r="F150" i="1"/>
  <c r="E150" i="1"/>
  <c r="D150" i="1"/>
  <c r="P149" i="1"/>
  <c r="O149" i="1"/>
  <c r="N149" i="1"/>
  <c r="M149" i="1"/>
  <c r="G149" i="1"/>
  <c r="F149" i="1"/>
  <c r="E149" i="1"/>
  <c r="D149" i="1"/>
  <c r="P148" i="1"/>
  <c r="O148" i="1"/>
  <c r="N148" i="1"/>
  <c r="M148" i="1"/>
  <c r="G148" i="1"/>
  <c r="F148" i="1"/>
  <c r="E148" i="1"/>
  <c r="D148" i="1"/>
  <c r="P147" i="1"/>
  <c r="O147" i="1"/>
  <c r="N147" i="1"/>
  <c r="M147" i="1"/>
  <c r="G147" i="1"/>
  <c r="F147" i="1"/>
  <c r="E147" i="1"/>
  <c r="D147" i="1"/>
  <c r="P143" i="1"/>
  <c r="O143" i="1"/>
  <c r="N143" i="1"/>
  <c r="M143" i="1"/>
  <c r="G143" i="1"/>
  <c r="F143" i="1"/>
  <c r="E143" i="1"/>
  <c r="D143" i="1"/>
  <c r="P142" i="1"/>
  <c r="O142" i="1"/>
  <c r="N142" i="1"/>
  <c r="M142" i="1"/>
  <c r="G142" i="1"/>
  <c r="F142" i="1"/>
  <c r="E142" i="1"/>
  <c r="D142" i="1"/>
  <c r="P141" i="1"/>
  <c r="O141" i="1"/>
  <c r="N141" i="1"/>
  <c r="M141" i="1"/>
  <c r="G141" i="1"/>
  <c r="F141" i="1"/>
  <c r="E141" i="1"/>
  <c r="D141" i="1"/>
  <c r="P140" i="1"/>
  <c r="O140" i="1"/>
  <c r="N140" i="1"/>
  <c r="M140" i="1"/>
  <c r="G140" i="1"/>
  <c r="F140" i="1"/>
  <c r="E140" i="1"/>
  <c r="D140" i="1"/>
  <c r="P139" i="1"/>
  <c r="O139" i="1"/>
  <c r="N139" i="1"/>
  <c r="M139" i="1"/>
  <c r="G139" i="1"/>
  <c r="F139" i="1"/>
  <c r="E139" i="1"/>
  <c r="D139" i="1"/>
  <c r="P138" i="1"/>
  <c r="O138" i="1"/>
  <c r="N138" i="1"/>
  <c r="M138" i="1"/>
  <c r="G138" i="1"/>
  <c r="F138" i="1"/>
  <c r="E138" i="1"/>
  <c r="D138" i="1"/>
  <c r="P134" i="1"/>
  <c r="O134" i="1"/>
  <c r="N134" i="1"/>
  <c r="M134" i="1"/>
  <c r="G134" i="1"/>
  <c r="F134" i="1"/>
  <c r="E134" i="1"/>
  <c r="D134" i="1"/>
  <c r="P133" i="1"/>
  <c r="O133" i="1"/>
  <c r="N133" i="1"/>
  <c r="M133" i="1"/>
  <c r="G133" i="1"/>
  <c r="F133" i="1"/>
  <c r="E133" i="1"/>
  <c r="D133" i="1"/>
  <c r="P132" i="1"/>
  <c r="O132" i="1"/>
  <c r="N132" i="1"/>
  <c r="M132" i="1"/>
  <c r="G132" i="1"/>
  <c r="F132" i="1"/>
  <c r="E132" i="1"/>
  <c r="D132" i="1"/>
  <c r="P131" i="1"/>
  <c r="O131" i="1"/>
  <c r="N131" i="1"/>
  <c r="M131" i="1"/>
  <c r="G131" i="1"/>
  <c r="F131" i="1"/>
  <c r="E131" i="1"/>
  <c r="D131" i="1"/>
  <c r="P130" i="1"/>
  <c r="O130" i="1"/>
  <c r="N130" i="1"/>
  <c r="M130" i="1"/>
  <c r="G130" i="1"/>
  <c r="F130" i="1"/>
  <c r="E130" i="1"/>
  <c r="D130" i="1"/>
  <c r="P129" i="1"/>
  <c r="O129" i="1"/>
  <c r="N129" i="1"/>
  <c r="M129" i="1"/>
  <c r="G129" i="1"/>
  <c r="F129" i="1"/>
  <c r="E129" i="1"/>
  <c r="D129" i="1"/>
  <c r="P128" i="1"/>
  <c r="O128" i="1"/>
  <c r="N128" i="1"/>
  <c r="M128" i="1"/>
  <c r="G128" i="1"/>
  <c r="F128" i="1"/>
  <c r="E128" i="1"/>
  <c r="D128" i="1"/>
  <c r="P127" i="1"/>
  <c r="O127" i="1"/>
  <c r="N127" i="1"/>
  <c r="M127" i="1"/>
  <c r="G127" i="1"/>
  <c r="F127" i="1"/>
  <c r="E127" i="1"/>
  <c r="D127" i="1"/>
  <c r="P126" i="1"/>
  <c r="O126" i="1"/>
  <c r="N126" i="1"/>
  <c r="M126" i="1"/>
  <c r="G126" i="1"/>
  <c r="F126" i="1"/>
  <c r="E126" i="1"/>
  <c r="D126" i="1"/>
  <c r="P125" i="1"/>
  <c r="O125" i="1"/>
  <c r="N125" i="1"/>
  <c r="M125" i="1"/>
  <c r="G125" i="1"/>
  <c r="F125" i="1"/>
  <c r="E125" i="1"/>
  <c r="D125" i="1"/>
  <c r="P124" i="1"/>
  <c r="O124" i="1"/>
  <c r="N124" i="1"/>
  <c r="M124" i="1"/>
  <c r="G124" i="1"/>
  <c r="F124" i="1"/>
  <c r="E124" i="1"/>
  <c r="D124" i="1"/>
  <c r="P123" i="1"/>
  <c r="O123" i="1"/>
  <c r="N123" i="1"/>
  <c r="M123" i="1"/>
  <c r="G123" i="1"/>
  <c r="F123" i="1"/>
  <c r="E123" i="1"/>
  <c r="D123" i="1"/>
  <c r="P122" i="1"/>
  <c r="O122" i="1"/>
  <c r="N122" i="1"/>
  <c r="M122" i="1"/>
  <c r="G122" i="1"/>
  <c r="F122" i="1"/>
  <c r="E122" i="1"/>
  <c r="D122" i="1"/>
  <c r="P121" i="1"/>
  <c r="O121" i="1"/>
  <c r="N121" i="1"/>
  <c r="M121" i="1"/>
  <c r="G121" i="1"/>
  <c r="F121" i="1"/>
  <c r="E121" i="1"/>
  <c r="D121" i="1"/>
  <c r="P117" i="1"/>
  <c r="O117" i="1"/>
  <c r="N117" i="1"/>
  <c r="M117" i="1"/>
  <c r="G117" i="1"/>
  <c r="F117" i="1"/>
  <c r="E117" i="1"/>
  <c r="D117" i="1"/>
  <c r="P116" i="1"/>
  <c r="O116" i="1"/>
  <c r="N116" i="1"/>
  <c r="M116" i="1"/>
  <c r="G116" i="1"/>
  <c r="F116" i="1"/>
  <c r="E116" i="1"/>
  <c r="D116" i="1"/>
  <c r="P115" i="1"/>
  <c r="O115" i="1"/>
  <c r="N115" i="1"/>
  <c r="M115" i="1"/>
  <c r="G115" i="1"/>
  <c r="F115" i="1"/>
  <c r="E115" i="1"/>
  <c r="D115" i="1"/>
  <c r="P114" i="1"/>
  <c r="O114" i="1"/>
  <c r="N114" i="1"/>
  <c r="M114" i="1"/>
  <c r="G114" i="1"/>
  <c r="F114" i="1"/>
  <c r="E114" i="1"/>
  <c r="D114" i="1"/>
  <c r="P113" i="1"/>
  <c r="O113" i="1"/>
  <c r="N113" i="1"/>
  <c r="M113" i="1"/>
  <c r="G113" i="1"/>
  <c r="F113" i="1"/>
  <c r="E113" i="1"/>
  <c r="D113" i="1"/>
  <c r="P112" i="1"/>
  <c r="O112" i="1"/>
  <c r="N112" i="1"/>
  <c r="M112" i="1"/>
  <c r="G112" i="1"/>
  <c r="F112" i="1"/>
  <c r="E112" i="1"/>
  <c r="D112" i="1"/>
  <c r="P111" i="1"/>
  <c r="O111" i="1"/>
  <c r="N111" i="1"/>
  <c r="M111" i="1"/>
  <c r="G111" i="1"/>
  <c r="F111" i="1"/>
  <c r="E111" i="1"/>
  <c r="D111" i="1"/>
  <c r="P110" i="1"/>
  <c r="O110" i="1"/>
  <c r="N110" i="1"/>
  <c r="M110" i="1"/>
  <c r="G110" i="1"/>
  <c r="F110" i="1"/>
  <c r="E110" i="1"/>
  <c r="D110" i="1"/>
  <c r="P109" i="1"/>
  <c r="O109" i="1"/>
  <c r="N109" i="1"/>
  <c r="M109" i="1"/>
  <c r="G109" i="1"/>
  <c r="F109" i="1"/>
  <c r="E109" i="1"/>
  <c r="D109" i="1"/>
  <c r="P105" i="1"/>
  <c r="O105" i="1"/>
  <c r="N105" i="1"/>
  <c r="M105" i="1"/>
  <c r="G105" i="1"/>
  <c r="F105" i="1"/>
  <c r="E105" i="1"/>
  <c r="D105" i="1"/>
  <c r="P104" i="1"/>
  <c r="O104" i="1"/>
  <c r="N104" i="1"/>
  <c r="M104" i="1"/>
  <c r="G104" i="1"/>
  <c r="F104" i="1"/>
  <c r="E104" i="1"/>
  <c r="D104" i="1"/>
  <c r="P103" i="1"/>
  <c r="O103" i="1"/>
  <c r="N103" i="1"/>
  <c r="M103" i="1"/>
  <c r="G103" i="1"/>
  <c r="F103" i="1"/>
  <c r="E103" i="1"/>
  <c r="D103" i="1"/>
  <c r="P102" i="1"/>
  <c r="O102" i="1"/>
  <c r="N102" i="1"/>
  <c r="M102" i="1"/>
  <c r="G102" i="1"/>
  <c r="F102" i="1"/>
  <c r="E102" i="1"/>
  <c r="D102" i="1"/>
  <c r="P101" i="1"/>
  <c r="O101" i="1"/>
  <c r="N101" i="1"/>
  <c r="M101" i="1"/>
  <c r="G101" i="1"/>
  <c r="F101" i="1"/>
  <c r="E101" i="1"/>
  <c r="D101" i="1"/>
  <c r="P100" i="1"/>
  <c r="O100" i="1"/>
  <c r="N100" i="1"/>
  <c r="M100" i="1"/>
  <c r="G100" i="1"/>
  <c r="F100" i="1"/>
  <c r="E100" i="1"/>
  <c r="D100" i="1"/>
  <c r="P99" i="1"/>
  <c r="O99" i="1"/>
  <c r="N99" i="1"/>
  <c r="M99" i="1"/>
  <c r="G99" i="1"/>
  <c r="F99" i="1"/>
  <c r="E99" i="1"/>
  <c r="D99" i="1"/>
  <c r="P98" i="1"/>
  <c r="O98" i="1"/>
  <c r="N98" i="1"/>
  <c r="M98" i="1"/>
  <c r="G98" i="1"/>
  <c r="F98" i="1"/>
  <c r="E98" i="1"/>
  <c r="D98" i="1"/>
  <c r="P94" i="1"/>
  <c r="O94" i="1"/>
  <c r="N94" i="1"/>
  <c r="M94" i="1"/>
  <c r="G94" i="1"/>
  <c r="F94" i="1"/>
  <c r="E94" i="1"/>
  <c r="D94" i="1"/>
  <c r="P93" i="1"/>
  <c r="O93" i="1"/>
  <c r="N93" i="1"/>
  <c r="M93" i="1"/>
  <c r="G93" i="1"/>
  <c r="F93" i="1"/>
  <c r="E93" i="1"/>
  <c r="D93" i="1"/>
  <c r="P92" i="1"/>
  <c r="O92" i="1"/>
  <c r="N92" i="1"/>
  <c r="M92" i="1"/>
  <c r="G92" i="1"/>
  <c r="F92" i="1"/>
  <c r="E92" i="1"/>
  <c r="D92" i="1"/>
  <c r="P91" i="1"/>
  <c r="O91" i="1"/>
  <c r="N91" i="1"/>
  <c r="M91" i="1"/>
  <c r="G91" i="1"/>
  <c r="F91" i="1"/>
  <c r="E91" i="1"/>
  <c r="D91" i="1"/>
  <c r="P90" i="1"/>
  <c r="O90" i="1"/>
  <c r="N90" i="1"/>
  <c r="M90" i="1"/>
  <c r="G90" i="1"/>
  <c r="F90" i="1"/>
  <c r="E90" i="1"/>
  <c r="D90" i="1"/>
  <c r="P89" i="1"/>
  <c r="O89" i="1"/>
  <c r="N89" i="1"/>
  <c r="M89" i="1"/>
  <c r="G89" i="1"/>
  <c r="F89" i="1"/>
  <c r="E89" i="1"/>
  <c r="D89" i="1"/>
  <c r="P88" i="1"/>
  <c r="O88" i="1"/>
  <c r="N88" i="1"/>
  <c r="M88" i="1"/>
  <c r="G88" i="1"/>
  <c r="F88" i="1"/>
  <c r="E88" i="1"/>
  <c r="D88" i="1"/>
  <c r="P87" i="1"/>
  <c r="O87" i="1"/>
  <c r="N87" i="1"/>
  <c r="M87" i="1"/>
  <c r="G87" i="1"/>
  <c r="F87" i="1"/>
  <c r="E87" i="1"/>
  <c r="D87" i="1"/>
  <c r="P86" i="1"/>
  <c r="O86" i="1"/>
  <c r="N86" i="1"/>
  <c r="M86" i="1"/>
  <c r="G86" i="1"/>
  <c r="F86" i="1"/>
  <c r="E86" i="1"/>
  <c r="D86" i="1"/>
  <c r="P85" i="1"/>
  <c r="O85" i="1"/>
  <c r="N85" i="1"/>
  <c r="M85" i="1"/>
  <c r="G85" i="1"/>
  <c r="F85" i="1"/>
  <c r="E85" i="1"/>
  <c r="D85" i="1"/>
  <c r="P81" i="1"/>
  <c r="O81" i="1"/>
  <c r="N81" i="1"/>
  <c r="M81" i="1"/>
  <c r="G81" i="1"/>
  <c r="F81" i="1"/>
  <c r="E81" i="1"/>
  <c r="D81" i="1"/>
  <c r="P80" i="1"/>
  <c r="O80" i="1"/>
  <c r="N80" i="1"/>
  <c r="M80" i="1"/>
  <c r="G80" i="1"/>
  <c r="F80" i="1"/>
  <c r="E80" i="1"/>
  <c r="D80" i="1"/>
  <c r="P79" i="1"/>
  <c r="O79" i="1"/>
  <c r="N79" i="1"/>
  <c r="M79" i="1"/>
  <c r="G79" i="1"/>
  <c r="F79" i="1"/>
  <c r="E79" i="1"/>
  <c r="D79" i="1"/>
  <c r="P78" i="1"/>
  <c r="O78" i="1"/>
  <c r="N78" i="1"/>
  <c r="M78" i="1"/>
  <c r="G78" i="1"/>
  <c r="F78" i="1"/>
  <c r="E78" i="1"/>
  <c r="D78" i="1"/>
  <c r="P77" i="1"/>
  <c r="O77" i="1"/>
  <c r="N77" i="1"/>
  <c r="M77" i="1"/>
  <c r="G77" i="1"/>
  <c r="F77" i="1"/>
  <c r="E77" i="1"/>
  <c r="D77" i="1"/>
  <c r="P76" i="1"/>
  <c r="O76" i="1"/>
  <c r="N76" i="1"/>
  <c r="M76" i="1"/>
  <c r="G76" i="1"/>
  <c r="F76" i="1"/>
  <c r="E76" i="1"/>
  <c r="D76" i="1"/>
  <c r="P72" i="1"/>
  <c r="O72" i="1"/>
  <c r="N72" i="1"/>
  <c r="M72" i="1"/>
  <c r="G72" i="1"/>
  <c r="F72" i="1"/>
  <c r="E72" i="1"/>
  <c r="D72" i="1"/>
  <c r="P71" i="1"/>
  <c r="O71" i="1"/>
  <c r="N71" i="1"/>
  <c r="M71" i="1"/>
  <c r="G71" i="1"/>
  <c r="F71" i="1"/>
  <c r="E71" i="1"/>
  <c r="D71" i="1"/>
  <c r="P70" i="1"/>
  <c r="O70" i="1"/>
  <c r="N70" i="1"/>
  <c r="M70" i="1"/>
  <c r="G70" i="1"/>
  <c r="F70" i="1"/>
  <c r="E70" i="1"/>
  <c r="D70" i="1"/>
  <c r="P69" i="1"/>
  <c r="O69" i="1"/>
  <c r="N69" i="1"/>
  <c r="M69" i="1"/>
  <c r="G69" i="1"/>
  <c r="F69" i="1"/>
  <c r="E69" i="1"/>
  <c r="D69" i="1"/>
  <c r="P68" i="1"/>
  <c r="O68" i="1"/>
  <c r="N68" i="1"/>
  <c r="M68" i="1"/>
  <c r="G68" i="1"/>
  <c r="F68" i="1"/>
  <c r="E68" i="1"/>
  <c r="D68" i="1"/>
  <c r="P67" i="1"/>
  <c r="O67" i="1"/>
  <c r="N67" i="1"/>
  <c r="M67" i="1"/>
  <c r="G67" i="1"/>
  <c r="F67" i="1"/>
  <c r="E67" i="1"/>
  <c r="D67" i="1"/>
  <c r="P63" i="1"/>
  <c r="O63" i="1"/>
  <c r="N63" i="1"/>
  <c r="M63" i="1"/>
  <c r="G63" i="1"/>
  <c r="F63" i="1"/>
  <c r="E63" i="1"/>
  <c r="D63" i="1"/>
  <c r="P62" i="1"/>
  <c r="O62" i="1"/>
  <c r="N62" i="1"/>
  <c r="M62" i="1"/>
  <c r="G62" i="1"/>
  <c r="F62" i="1"/>
  <c r="E62" i="1"/>
  <c r="D62" i="1"/>
  <c r="P61" i="1"/>
  <c r="O61" i="1"/>
  <c r="N61" i="1"/>
  <c r="M61" i="1"/>
  <c r="G61" i="1"/>
  <c r="F61" i="1"/>
  <c r="E61" i="1"/>
  <c r="D61" i="1"/>
  <c r="P60" i="1"/>
  <c r="O60" i="1"/>
  <c r="N60" i="1"/>
  <c r="M60" i="1"/>
  <c r="G60" i="1"/>
  <c r="F60" i="1"/>
  <c r="E60" i="1"/>
  <c r="D60" i="1"/>
  <c r="P59" i="1"/>
  <c r="O59" i="1"/>
  <c r="N59" i="1"/>
  <c r="M59" i="1"/>
  <c r="G59" i="1"/>
  <c r="F59" i="1"/>
  <c r="E59" i="1"/>
  <c r="D59" i="1"/>
  <c r="P58" i="1"/>
  <c r="O58" i="1"/>
  <c r="N58" i="1"/>
  <c r="M58" i="1"/>
  <c r="G58" i="1"/>
  <c r="F58" i="1"/>
  <c r="E58" i="1"/>
  <c r="D58" i="1"/>
  <c r="P57" i="1"/>
  <c r="O57" i="1"/>
  <c r="N57" i="1"/>
  <c r="M57" i="1"/>
  <c r="G57" i="1"/>
  <c r="F57" i="1"/>
  <c r="E57" i="1"/>
  <c r="D57" i="1"/>
  <c r="P53" i="1"/>
  <c r="O53" i="1"/>
  <c r="N53" i="1"/>
  <c r="M53" i="1"/>
  <c r="G53" i="1"/>
  <c r="F53" i="1"/>
  <c r="E53" i="1"/>
  <c r="D53" i="1"/>
  <c r="P52" i="1"/>
  <c r="O52" i="1"/>
  <c r="N52" i="1"/>
  <c r="M52" i="1"/>
  <c r="G52" i="1"/>
  <c r="F52" i="1"/>
  <c r="E52" i="1"/>
  <c r="D52" i="1"/>
  <c r="P51" i="1"/>
  <c r="O51" i="1"/>
  <c r="N51" i="1"/>
  <c r="M51" i="1"/>
  <c r="G51" i="1"/>
  <c r="F51" i="1"/>
  <c r="E51" i="1"/>
  <c r="D51" i="1"/>
  <c r="P50" i="1"/>
  <c r="O50" i="1"/>
  <c r="N50" i="1"/>
  <c r="M50" i="1"/>
  <c r="G50" i="1"/>
  <c r="F50" i="1"/>
  <c r="E50" i="1"/>
  <c r="D50" i="1"/>
  <c r="P49" i="1"/>
  <c r="O49" i="1"/>
  <c r="N49" i="1"/>
  <c r="M49" i="1"/>
  <c r="G49" i="1"/>
  <c r="F49" i="1"/>
  <c r="E49" i="1"/>
  <c r="D49" i="1"/>
  <c r="P48" i="1"/>
  <c r="O48" i="1"/>
  <c r="N48" i="1"/>
  <c r="M48" i="1"/>
  <c r="G48" i="1"/>
  <c r="F48" i="1"/>
  <c r="E48" i="1"/>
  <c r="D48" i="1"/>
  <c r="P44" i="1"/>
  <c r="O44" i="1"/>
  <c r="N44" i="1"/>
  <c r="M44" i="1"/>
  <c r="G44" i="1"/>
  <c r="F44" i="1"/>
  <c r="E44" i="1"/>
  <c r="D44" i="1"/>
  <c r="P43" i="1"/>
  <c r="O43" i="1"/>
  <c r="N43" i="1"/>
  <c r="M43" i="1"/>
  <c r="G43" i="1"/>
  <c r="F43" i="1"/>
  <c r="E43" i="1"/>
  <c r="D43" i="1"/>
  <c r="P42" i="1"/>
  <c r="O42" i="1"/>
  <c r="N42" i="1"/>
  <c r="M42" i="1"/>
  <c r="G42" i="1"/>
  <c r="F42" i="1"/>
  <c r="E42" i="1"/>
  <c r="D42" i="1"/>
  <c r="P41" i="1"/>
  <c r="O41" i="1"/>
  <c r="N41" i="1"/>
  <c r="M41" i="1"/>
  <c r="G41" i="1"/>
  <c r="F41" i="1"/>
  <c r="E41" i="1"/>
  <c r="D41" i="1"/>
  <c r="P40" i="1"/>
  <c r="O40" i="1"/>
  <c r="N40" i="1"/>
  <c r="M40" i="1"/>
  <c r="G40" i="1"/>
  <c r="F40" i="1"/>
  <c r="E40" i="1"/>
  <c r="D40" i="1"/>
  <c r="P39" i="1"/>
  <c r="O39" i="1"/>
  <c r="N39" i="1"/>
  <c r="M39" i="1"/>
  <c r="G39" i="1"/>
  <c r="F39" i="1"/>
  <c r="E39" i="1"/>
  <c r="D39" i="1"/>
  <c r="P38" i="1"/>
  <c r="O38" i="1"/>
  <c r="N38" i="1"/>
  <c r="M38" i="1"/>
  <c r="G38" i="1"/>
  <c r="F38" i="1"/>
  <c r="E38" i="1"/>
  <c r="D38" i="1"/>
  <c r="P37" i="1"/>
  <c r="O37" i="1"/>
  <c r="N37" i="1"/>
  <c r="M37" i="1"/>
  <c r="G37" i="1"/>
  <c r="F37" i="1"/>
  <c r="E37" i="1"/>
  <c r="D37" i="1"/>
  <c r="P36" i="1"/>
  <c r="O36" i="1"/>
  <c r="N36" i="1"/>
  <c r="M36" i="1"/>
  <c r="G36" i="1"/>
  <c r="F36" i="1"/>
  <c r="E36" i="1"/>
  <c r="D36" i="1"/>
  <c r="P32" i="1"/>
  <c r="O32" i="1"/>
  <c r="N32" i="1"/>
  <c r="M32" i="1"/>
  <c r="G32" i="1"/>
  <c r="F32" i="1"/>
  <c r="E32" i="1"/>
  <c r="D32" i="1"/>
  <c r="P31" i="1"/>
  <c r="O31" i="1"/>
  <c r="N31" i="1"/>
  <c r="M31" i="1"/>
  <c r="G31" i="1"/>
  <c r="F31" i="1"/>
  <c r="E31" i="1"/>
  <c r="D31" i="1"/>
  <c r="P30" i="1"/>
  <c r="O30" i="1"/>
  <c r="N30" i="1"/>
  <c r="M30" i="1"/>
  <c r="G30" i="1"/>
  <c r="F30" i="1"/>
  <c r="E30" i="1"/>
  <c r="D30" i="1"/>
  <c r="P29" i="1"/>
  <c r="O29" i="1"/>
  <c r="N29" i="1"/>
  <c r="M29" i="1"/>
  <c r="G29" i="1"/>
  <c r="F29" i="1"/>
  <c r="E29" i="1"/>
  <c r="D29" i="1"/>
  <c r="P28" i="1"/>
  <c r="O28" i="1"/>
  <c r="N28" i="1"/>
  <c r="M28" i="1"/>
  <c r="G28" i="1"/>
  <c r="F28" i="1"/>
  <c r="E28" i="1"/>
  <c r="D28" i="1"/>
  <c r="P27" i="1"/>
  <c r="O27" i="1"/>
  <c r="N27" i="1"/>
  <c r="M27" i="1"/>
  <c r="G27" i="1"/>
  <c r="F27" i="1"/>
  <c r="E27" i="1"/>
  <c r="D27" i="1"/>
  <c r="P26" i="1"/>
  <c r="O26" i="1"/>
  <c r="N26" i="1"/>
  <c r="M26" i="1"/>
  <c r="G26" i="1"/>
  <c r="F26" i="1"/>
  <c r="E26" i="1"/>
  <c r="D26" i="1"/>
  <c r="P22" i="1"/>
  <c r="O22" i="1"/>
  <c r="N22" i="1"/>
  <c r="M22" i="1"/>
  <c r="G22" i="1"/>
  <c r="F22" i="1"/>
  <c r="E22" i="1"/>
  <c r="D22" i="1"/>
  <c r="G21" i="1"/>
  <c r="F21" i="1"/>
  <c r="E21" i="1"/>
  <c r="D21" i="1"/>
  <c r="G20" i="1"/>
  <c r="F20" i="1"/>
  <c r="E20" i="1"/>
  <c r="D20" i="1"/>
  <c r="G19" i="1"/>
  <c r="F19" i="1"/>
  <c r="E19" i="1"/>
  <c r="D19" i="1"/>
  <c r="G18" i="1"/>
  <c r="F18" i="1"/>
  <c r="E18" i="1"/>
  <c r="D18" i="1"/>
  <c r="G14" i="1"/>
  <c r="F14" i="1"/>
  <c r="E14" i="1"/>
  <c r="D14" i="1"/>
  <c r="G13" i="1"/>
  <c r="F13" i="1"/>
  <c r="E13" i="1"/>
  <c r="D13" i="1"/>
  <c r="G12" i="1"/>
  <c r="F12" i="1"/>
  <c r="E12" i="1"/>
  <c r="D12" i="1"/>
  <c r="G11" i="1"/>
  <c r="F11" i="1"/>
  <c r="E11" i="1"/>
  <c r="D11" i="1"/>
</calcChain>
</file>

<file path=xl/sharedStrings.xml><?xml version="1.0" encoding="utf-8"?>
<sst xmlns="http://schemas.openxmlformats.org/spreadsheetml/2006/main" count="277" uniqueCount="89">
  <si>
    <t xml:space="preserve">North Down AC </t>
  </si>
  <si>
    <t>Track &amp; Field Open Meeting</t>
  </si>
  <si>
    <t>7th May  2019</t>
  </si>
  <si>
    <t>Bangor Sportsplex</t>
  </si>
  <si>
    <t>Race: U13 girls hurdles</t>
  </si>
  <si>
    <t>70m</t>
  </si>
  <si>
    <t>Position</t>
  </si>
  <si>
    <t>Time</t>
  </si>
  <si>
    <t>Bib</t>
  </si>
  <si>
    <t>Name</t>
  </si>
  <si>
    <t>Club</t>
  </si>
  <si>
    <t xml:space="preserve">DOB </t>
  </si>
  <si>
    <t>Category</t>
  </si>
  <si>
    <t>Race: U13 boys &amp; U15 girls hurdles</t>
  </si>
  <si>
    <t>75m</t>
  </si>
  <si>
    <t>Race: 100m</t>
  </si>
  <si>
    <t>U13 &amp; U15 girls</t>
  </si>
  <si>
    <t>Ladies</t>
  </si>
  <si>
    <t>U13 &amp; U15 boys</t>
  </si>
  <si>
    <t>U20 &amp; senior men</t>
  </si>
  <si>
    <t>U17, U20 &amp; senior men</t>
  </si>
  <si>
    <t>Race: 1500m</t>
  </si>
  <si>
    <t>ladies</t>
  </si>
  <si>
    <t>4:52.62</t>
  </si>
  <si>
    <t>5:01.32</t>
  </si>
  <si>
    <t>5:04.06</t>
  </si>
  <si>
    <t>5:06.99</t>
  </si>
  <si>
    <t>5:30.43</t>
  </si>
  <si>
    <t>5:38.85</t>
  </si>
  <si>
    <t>5:45.39</t>
  </si>
  <si>
    <t>5:56.73</t>
  </si>
  <si>
    <t>4:37.78</t>
  </si>
  <si>
    <t>4:51.67</t>
  </si>
  <si>
    <t>4:53.05</t>
  </si>
  <si>
    <t>5:26.88</t>
  </si>
  <si>
    <t>5:32.94</t>
  </si>
  <si>
    <t>6:17.23</t>
  </si>
  <si>
    <t>U20-senior men</t>
  </si>
  <si>
    <t>4:25.67</t>
  </si>
  <si>
    <t>4:28.15</t>
  </si>
  <si>
    <t>4:29.65</t>
  </si>
  <si>
    <t>4:34.20</t>
  </si>
  <si>
    <t>4:35.58</t>
  </si>
  <si>
    <t>4:42.48</t>
  </si>
  <si>
    <t>4:50.65</t>
  </si>
  <si>
    <t>4:55.87</t>
  </si>
  <si>
    <t>Race: 3000m</t>
  </si>
  <si>
    <t>Mixed</t>
  </si>
  <si>
    <t>9:02.88</t>
  </si>
  <si>
    <t>9:03.60</t>
  </si>
  <si>
    <t>9:05.00</t>
  </si>
  <si>
    <t>9:17.15</t>
  </si>
  <si>
    <t>9:35.37</t>
  </si>
  <si>
    <t>9:37.20</t>
  </si>
  <si>
    <t>10:10.90</t>
  </si>
  <si>
    <t>10:26.56</t>
  </si>
  <si>
    <t>11:17.54</t>
  </si>
  <si>
    <t>11:20.31</t>
  </si>
  <si>
    <t>11:27.22</t>
  </si>
  <si>
    <t>12:15.44</t>
  </si>
  <si>
    <t>Race: 400m</t>
  </si>
  <si>
    <t>Girls/Women</t>
  </si>
  <si>
    <t>1:00.70</t>
  </si>
  <si>
    <t>1:03.20</t>
  </si>
  <si>
    <t>1:04.08</t>
  </si>
  <si>
    <t>1:17.23</t>
  </si>
  <si>
    <t>Boys/Men</t>
  </si>
  <si>
    <t>1:00.02</t>
  </si>
  <si>
    <t>1:00.52</t>
  </si>
  <si>
    <t>1:14.18</t>
  </si>
  <si>
    <t>7th May 2019</t>
  </si>
  <si>
    <t>Long jump</t>
  </si>
  <si>
    <t>Female</t>
  </si>
  <si>
    <t>Distance</t>
  </si>
  <si>
    <t>Male</t>
  </si>
  <si>
    <t>High Jump</t>
  </si>
  <si>
    <t>Height</t>
  </si>
  <si>
    <t>Hammer</t>
  </si>
  <si>
    <t>Weight</t>
  </si>
  <si>
    <t>3kg</t>
  </si>
  <si>
    <t>Javelin</t>
  </si>
  <si>
    <t>400g</t>
  </si>
  <si>
    <t>500g</t>
  </si>
  <si>
    <t>600g</t>
  </si>
  <si>
    <t>Shot</t>
  </si>
  <si>
    <t>2.72kg</t>
  </si>
  <si>
    <t>5kg</t>
  </si>
  <si>
    <t>6kg</t>
  </si>
  <si>
    <t>7.25kg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</si>
</sst>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4" fontId="0" fillId="0" borderId="0" xfId="0" applyNumberForma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14" fontId="1" fillId="0" borderId="0" xfId="0" applyNumberFormat="1" applyFont="1"/>
    <xf numFmtId="0" fontId="0" fillId="0" borderId="1" xfId="0" applyBorder="1"/>
    <xf numFmtId="14" fontId="0" fillId="0" borderId="1" xfId="0" applyNumberFormat="1" applyBorder="1"/>
    <xf numFmtId="2" fontId="1" fillId="0" borderId="1" xfId="0" applyNumberFormat="1" applyFont="1" applyBorder="1"/>
    <xf numFmtId="0" fontId="1" fillId="0" borderId="1" xfId="0" quotePrefix="1" applyFont="1" applyBorder="1"/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  <xf numFmtId="0" fontId="2" fillId="0" borderId="0" xfId="0" applyFont="1" applyBorder="1"/>
    <xf numFmtId="0" fontId="1" fillId="0" borderId="2" xfId="0" applyFont="1" applyBorder="1"/>
    <xf numFmtId="2" fontId="1" fillId="0" borderId="2" xfId="0" applyNumberFormat="1" applyFont="1" applyBorder="1"/>
    <xf numFmtId="0" fontId="0" fillId="0" borderId="2" xfId="0" applyBorder="1"/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downac.co.uk/wp-content/uploads/2019/05/race%20entries%207%20ma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ies"/>
      <sheetName val="Track results"/>
      <sheetName val="Field results "/>
    </sheetNames>
    <sheetDataSet>
      <sheetData sheetId="0">
        <row r="6">
          <cell r="A6">
            <v>1</v>
          </cell>
          <cell r="B6" t="str">
            <v>Tara McDonough</v>
          </cell>
          <cell r="C6" t="str">
            <v>North Down AC</v>
          </cell>
          <cell r="D6">
            <v>38135</v>
          </cell>
          <cell r="E6">
            <v>14</v>
          </cell>
          <cell r="F6" t="str">
            <v>f</v>
          </cell>
          <cell r="G6" t="str">
            <v>U17</v>
          </cell>
          <cell r="I6" t="str">
            <v>M/F O</v>
          </cell>
        </row>
        <row r="7">
          <cell r="A7">
            <v>2</v>
          </cell>
          <cell r="B7" t="str">
            <v>Orla Smyth</v>
          </cell>
          <cell r="C7" t="str">
            <v>City  of Lisburn</v>
          </cell>
          <cell r="D7">
            <v>28968</v>
          </cell>
          <cell r="E7">
            <v>40</v>
          </cell>
          <cell r="F7" t="str">
            <v>f</v>
          </cell>
          <cell r="G7" t="str">
            <v>F40</v>
          </cell>
          <cell r="I7" t="str">
            <v>M/F13</v>
          </cell>
        </row>
        <row r="8">
          <cell r="A8">
            <v>3</v>
          </cell>
          <cell r="B8" t="str">
            <v>Stephanie Bell</v>
          </cell>
          <cell r="C8" t="str">
            <v>North Down AC</v>
          </cell>
          <cell r="D8">
            <v>38894</v>
          </cell>
          <cell r="E8">
            <v>12</v>
          </cell>
          <cell r="F8" t="str">
            <v>f</v>
          </cell>
          <cell r="G8" t="str">
            <v>U15</v>
          </cell>
          <cell r="I8" t="str">
            <v>M/F15</v>
          </cell>
        </row>
        <row r="9">
          <cell r="A9">
            <v>4</v>
          </cell>
          <cell r="B9" t="str">
            <v>Katie Neary</v>
          </cell>
          <cell r="C9" t="str">
            <v>Unattached</v>
          </cell>
          <cell r="D9">
            <v>31632</v>
          </cell>
          <cell r="E9">
            <v>32</v>
          </cell>
          <cell r="F9" t="str">
            <v>f</v>
          </cell>
          <cell r="G9" t="str">
            <v>FO</v>
          </cell>
          <cell r="I9" t="str">
            <v>M/F17</v>
          </cell>
        </row>
        <row r="10">
          <cell r="A10">
            <v>5</v>
          </cell>
          <cell r="B10" t="str">
            <v>Amelia Tyler</v>
          </cell>
          <cell r="C10" t="str">
            <v>North Down AC</v>
          </cell>
          <cell r="D10">
            <v>37884</v>
          </cell>
          <cell r="E10">
            <v>15</v>
          </cell>
          <cell r="F10" t="str">
            <v>f</v>
          </cell>
          <cell r="G10" t="str">
            <v>U17</v>
          </cell>
          <cell r="I10" t="str">
            <v>M/F35+</v>
          </cell>
        </row>
        <row r="11">
          <cell r="A11">
            <v>6</v>
          </cell>
          <cell r="B11" t="str">
            <v>Thoman McGrane</v>
          </cell>
          <cell r="C11" t="str">
            <v>St Peters AC</v>
          </cell>
          <cell r="D11">
            <v>23068</v>
          </cell>
          <cell r="E11">
            <v>56</v>
          </cell>
          <cell r="F11" t="str">
            <v>m</v>
          </cell>
          <cell r="G11" t="str">
            <v>M56</v>
          </cell>
          <cell r="I11" t="str">
            <v>M20</v>
          </cell>
        </row>
        <row r="12">
          <cell r="A12">
            <v>7</v>
          </cell>
          <cell r="B12" t="str">
            <v>Farrah Hanash-Brown</v>
          </cell>
          <cell r="C12" t="str">
            <v>Unattached</v>
          </cell>
          <cell r="D12">
            <v>38601</v>
          </cell>
          <cell r="E12">
            <v>13</v>
          </cell>
          <cell r="F12" t="str">
            <v>m</v>
          </cell>
          <cell r="G12" t="str">
            <v>U15</v>
          </cell>
          <cell r="I12" t="str">
            <v>F23</v>
          </cell>
        </row>
        <row r="13">
          <cell r="A13">
            <v>8</v>
          </cell>
          <cell r="B13" t="str">
            <v>Iaith Hanash</v>
          </cell>
          <cell r="C13" t="str">
            <v>Unattached</v>
          </cell>
          <cell r="D13">
            <v>37949</v>
          </cell>
          <cell r="E13">
            <v>15</v>
          </cell>
          <cell r="F13" t="str">
            <v>m</v>
          </cell>
          <cell r="G13" t="str">
            <v>U17</v>
          </cell>
          <cell r="I13" t="str">
            <v>M23</v>
          </cell>
        </row>
        <row r="14">
          <cell r="A14">
            <v>9</v>
          </cell>
          <cell r="B14" t="str">
            <v>Devon Sprake</v>
          </cell>
          <cell r="C14" t="str">
            <v>Loughview AC</v>
          </cell>
          <cell r="D14">
            <v>38224</v>
          </cell>
          <cell r="E14">
            <v>14</v>
          </cell>
          <cell r="F14" t="str">
            <v>m</v>
          </cell>
          <cell r="G14" t="str">
            <v>U17</v>
          </cell>
        </row>
        <row r="15">
          <cell r="A15">
            <v>10</v>
          </cell>
          <cell r="B15" t="str">
            <v>Mark Carberry</v>
          </cell>
          <cell r="C15" t="str">
            <v>North Down AC</v>
          </cell>
          <cell r="D15">
            <v>37463</v>
          </cell>
          <cell r="E15">
            <v>16</v>
          </cell>
          <cell r="F15" t="str">
            <v>m</v>
          </cell>
          <cell r="G15" t="str">
            <v>U20</v>
          </cell>
        </row>
        <row r="16">
          <cell r="A16">
            <v>11</v>
          </cell>
          <cell r="B16" t="str">
            <v>Cain McDonald</v>
          </cell>
          <cell r="C16" t="str">
            <v>Ballymena &amp; Antrim AC</v>
          </cell>
          <cell r="D16">
            <v>32748</v>
          </cell>
          <cell r="E16">
            <v>29</v>
          </cell>
          <cell r="F16" t="str">
            <v>m</v>
          </cell>
          <cell r="G16" t="str">
            <v>MO</v>
          </cell>
        </row>
        <row r="17">
          <cell r="A17">
            <v>12</v>
          </cell>
          <cell r="B17" t="str">
            <v>Ryan Lynas</v>
          </cell>
          <cell r="C17" t="str">
            <v>North Down AC</v>
          </cell>
          <cell r="D17">
            <v>38510</v>
          </cell>
          <cell r="E17">
            <v>13</v>
          </cell>
          <cell r="F17" t="str">
            <v>m</v>
          </cell>
          <cell r="G17" t="str">
            <v>U15</v>
          </cell>
        </row>
        <row r="18">
          <cell r="A18">
            <v>13</v>
          </cell>
          <cell r="B18" t="str">
            <v>John Ewing</v>
          </cell>
          <cell r="C18" t="str">
            <v>North Down AC</v>
          </cell>
          <cell r="D18">
            <v>36715</v>
          </cell>
          <cell r="E18">
            <v>18</v>
          </cell>
          <cell r="F18" t="str">
            <v>m</v>
          </cell>
          <cell r="G18" t="str">
            <v>U20</v>
          </cell>
        </row>
        <row r="19">
          <cell r="A19">
            <v>14</v>
          </cell>
          <cell r="B19" t="str">
            <v>Sasha Barrett-Ferris</v>
          </cell>
          <cell r="C19" t="str">
            <v>City  of Lisburn AC</v>
          </cell>
          <cell r="D19">
            <v>37463</v>
          </cell>
          <cell r="E19">
            <v>16</v>
          </cell>
          <cell r="F19" t="str">
            <v>f</v>
          </cell>
          <cell r="G19" t="str">
            <v>U20</v>
          </cell>
        </row>
        <row r="20">
          <cell r="A20">
            <v>15</v>
          </cell>
          <cell r="B20" t="str">
            <v>Raymond Leitch</v>
          </cell>
          <cell r="C20" t="str">
            <v>Victoria Park &amp; Connswater AC</v>
          </cell>
          <cell r="D20">
            <v>26950</v>
          </cell>
          <cell r="E20">
            <v>45</v>
          </cell>
          <cell r="F20" t="str">
            <v>m</v>
          </cell>
          <cell r="G20" t="str">
            <v>M45</v>
          </cell>
        </row>
        <row r="21">
          <cell r="A21">
            <v>16</v>
          </cell>
          <cell r="B21" t="str">
            <v>Gareth Campbell</v>
          </cell>
          <cell r="C21" t="str">
            <v>Willowfield</v>
          </cell>
          <cell r="D21">
            <v>37142</v>
          </cell>
          <cell r="E21">
            <v>17</v>
          </cell>
          <cell r="F21" t="str">
            <v>m</v>
          </cell>
          <cell r="G21" t="str">
            <v>U20</v>
          </cell>
        </row>
        <row r="22">
          <cell r="A22">
            <v>17</v>
          </cell>
          <cell r="B22" t="str">
            <v>Nick Irvine</v>
          </cell>
          <cell r="C22" t="str">
            <v>North Down AC</v>
          </cell>
          <cell r="D22">
            <v>28488</v>
          </cell>
          <cell r="E22">
            <v>41</v>
          </cell>
          <cell r="F22" t="str">
            <v>m</v>
          </cell>
          <cell r="G22" t="str">
            <v>M40</v>
          </cell>
        </row>
        <row r="23">
          <cell r="A23">
            <v>18</v>
          </cell>
          <cell r="B23" t="str">
            <v>Patrick Mayne</v>
          </cell>
          <cell r="C23" t="str">
            <v>North Down AC</v>
          </cell>
          <cell r="D23">
            <v>37488</v>
          </cell>
          <cell r="E23">
            <v>16</v>
          </cell>
          <cell r="F23" t="str">
            <v>m</v>
          </cell>
          <cell r="G23" t="str">
            <v>U20</v>
          </cell>
        </row>
        <row r="24">
          <cell r="A24">
            <v>19</v>
          </cell>
          <cell r="B24" t="str">
            <v>Philip Baillie</v>
          </cell>
          <cell r="C24" t="str">
            <v>North Down AC</v>
          </cell>
          <cell r="D24">
            <v>32057</v>
          </cell>
          <cell r="E24">
            <v>31</v>
          </cell>
          <cell r="F24" t="str">
            <v>m</v>
          </cell>
          <cell r="G24" t="str">
            <v>MO</v>
          </cell>
        </row>
        <row r="25">
          <cell r="A25">
            <v>20</v>
          </cell>
          <cell r="B25" t="str">
            <v>Jared Martin</v>
          </cell>
          <cell r="C25" t="str">
            <v>Ballydrain Harriers</v>
          </cell>
          <cell r="D25">
            <v>37104</v>
          </cell>
          <cell r="E25">
            <v>17</v>
          </cell>
          <cell r="F25" t="str">
            <v>m</v>
          </cell>
          <cell r="G25" t="str">
            <v>U20</v>
          </cell>
        </row>
        <row r="26">
          <cell r="A26">
            <v>21</v>
          </cell>
          <cell r="B26" t="str">
            <v>Darrell McKee</v>
          </cell>
          <cell r="C26" t="str">
            <v>Acorns AC</v>
          </cell>
          <cell r="D26">
            <v>28674</v>
          </cell>
          <cell r="E26">
            <v>40</v>
          </cell>
          <cell r="F26" t="str">
            <v>m</v>
          </cell>
          <cell r="G26" t="str">
            <v>M40</v>
          </cell>
        </row>
        <row r="27">
          <cell r="A27">
            <v>22</v>
          </cell>
          <cell r="B27" t="str">
            <v>Glen Donnelly</v>
          </cell>
          <cell r="C27" t="str">
            <v>Acorns AC</v>
          </cell>
          <cell r="D27">
            <v>29568</v>
          </cell>
          <cell r="E27">
            <v>38</v>
          </cell>
          <cell r="F27" t="str">
            <v>m</v>
          </cell>
          <cell r="G27" t="str">
            <v>M35</v>
          </cell>
        </row>
        <row r="28">
          <cell r="A28">
            <v>23</v>
          </cell>
          <cell r="B28" t="str">
            <v>Murphy Miller</v>
          </cell>
          <cell r="C28" t="str">
            <v>North Down AC</v>
          </cell>
          <cell r="D28">
            <v>37273</v>
          </cell>
          <cell r="E28">
            <v>17</v>
          </cell>
          <cell r="F28" t="str">
            <v>f</v>
          </cell>
          <cell r="G28" t="str">
            <v>U20</v>
          </cell>
        </row>
        <row r="29">
          <cell r="A29">
            <v>24</v>
          </cell>
          <cell r="B29" t="str">
            <v>Andrew Acheson</v>
          </cell>
          <cell r="C29" t="str">
            <v>Willowfield Harriers</v>
          </cell>
          <cell r="D29">
            <v>28170</v>
          </cell>
          <cell r="E29">
            <v>42</v>
          </cell>
          <cell r="F29" t="str">
            <v>m</v>
          </cell>
          <cell r="G29" t="str">
            <v>M40</v>
          </cell>
        </row>
        <row r="30">
          <cell r="A30">
            <v>25</v>
          </cell>
          <cell r="B30" t="str">
            <v>Jake Rushby</v>
          </cell>
          <cell r="C30" t="str">
            <v>North Down AC</v>
          </cell>
          <cell r="D30">
            <v>37041</v>
          </cell>
          <cell r="E30">
            <v>17</v>
          </cell>
          <cell r="F30" t="str">
            <v>m</v>
          </cell>
          <cell r="G30" t="str">
            <v>U20</v>
          </cell>
        </row>
        <row r="31">
          <cell r="A31">
            <v>26</v>
          </cell>
          <cell r="B31" t="str">
            <v>Shane Logan</v>
          </cell>
          <cell r="C31" t="str">
            <v>North Down AC</v>
          </cell>
          <cell r="D31">
            <v>23187</v>
          </cell>
          <cell r="E31">
            <v>55</v>
          </cell>
          <cell r="F31" t="str">
            <v>m</v>
          </cell>
          <cell r="G31" t="str">
            <v>M55</v>
          </cell>
        </row>
        <row r="32">
          <cell r="A32">
            <v>27</v>
          </cell>
          <cell r="B32" t="str">
            <v>Jack Logan</v>
          </cell>
          <cell r="C32" t="str">
            <v>North Down AC</v>
          </cell>
          <cell r="D32">
            <v>37067</v>
          </cell>
          <cell r="E32">
            <v>17</v>
          </cell>
          <cell r="F32" t="str">
            <v>m</v>
          </cell>
          <cell r="G32" t="str">
            <v>U20</v>
          </cell>
        </row>
        <row r="33">
          <cell r="A33">
            <v>28</v>
          </cell>
          <cell r="B33" t="str">
            <v>Ben Jenkins</v>
          </cell>
          <cell r="C33" t="str">
            <v>North Down AC</v>
          </cell>
          <cell r="D33">
            <v>37714</v>
          </cell>
          <cell r="E33">
            <v>16</v>
          </cell>
          <cell r="F33" t="str">
            <v>m</v>
          </cell>
          <cell r="G33" t="str">
            <v>U17</v>
          </cell>
        </row>
        <row r="34">
          <cell r="A34">
            <v>141</v>
          </cell>
          <cell r="B34" t="str">
            <v>Beth Hammond</v>
          </cell>
          <cell r="C34" t="str">
            <v>North Down AC</v>
          </cell>
          <cell r="D34">
            <v>38492</v>
          </cell>
          <cell r="E34">
            <v>13</v>
          </cell>
          <cell r="F34" t="str">
            <v>f</v>
          </cell>
          <cell r="G34" t="str">
            <v>U15</v>
          </cell>
        </row>
        <row r="35">
          <cell r="A35">
            <v>142</v>
          </cell>
          <cell r="B35" t="str">
            <v>David Leavy</v>
          </cell>
          <cell r="C35" t="str">
            <v>City  of Lisburn</v>
          </cell>
          <cell r="D35">
            <v>37259</v>
          </cell>
          <cell r="E35">
            <v>17</v>
          </cell>
          <cell r="F35" t="str">
            <v>m</v>
          </cell>
          <cell r="G35" t="str">
            <v>U20</v>
          </cell>
        </row>
        <row r="36">
          <cell r="A36">
            <v>143</v>
          </cell>
          <cell r="B36" t="str">
            <v>Finn Moraghan</v>
          </cell>
          <cell r="C36" t="str">
            <v>North Down AC</v>
          </cell>
          <cell r="D36">
            <v>39205</v>
          </cell>
          <cell r="E36">
            <v>12</v>
          </cell>
          <cell r="F36" t="str">
            <v>m</v>
          </cell>
          <cell r="G36" t="str">
            <v>U13</v>
          </cell>
        </row>
        <row r="37">
          <cell r="A37">
            <v>144</v>
          </cell>
          <cell r="B37" t="str">
            <v>Bryanna Catney</v>
          </cell>
          <cell r="C37" t="str">
            <v>North Down AC</v>
          </cell>
          <cell r="D37">
            <v>37601</v>
          </cell>
          <cell r="E37">
            <v>16</v>
          </cell>
          <cell r="F37" t="str">
            <v>f</v>
          </cell>
          <cell r="G37" t="str">
            <v>U17</v>
          </cell>
        </row>
        <row r="38">
          <cell r="A38">
            <v>145</v>
          </cell>
          <cell r="B38" t="str">
            <v>Jim Harris</v>
          </cell>
          <cell r="C38" t="str">
            <v>Orangegrove AC</v>
          </cell>
          <cell r="D38">
            <v>17583</v>
          </cell>
          <cell r="E38">
            <v>71</v>
          </cell>
          <cell r="F38" t="str">
            <v>m</v>
          </cell>
          <cell r="G38" t="str">
            <v>M70</v>
          </cell>
        </row>
        <row r="39">
          <cell r="A39">
            <v>146</v>
          </cell>
          <cell r="B39" t="str">
            <v>Casey Miskelly</v>
          </cell>
          <cell r="C39" t="str">
            <v>Willowfield Harriers</v>
          </cell>
          <cell r="D39">
            <v>38440</v>
          </cell>
          <cell r="E39">
            <v>14</v>
          </cell>
          <cell r="F39" t="str">
            <v>f</v>
          </cell>
          <cell r="G39" t="str">
            <v>U15</v>
          </cell>
        </row>
        <row r="40">
          <cell r="A40">
            <v>147</v>
          </cell>
          <cell r="B40" t="str">
            <v>Sam Duncan</v>
          </cell>
          <cell r="C40" t="str">
            <v>City  of Lisburn</v>
          </cell>
          <cell r="D40">
            <v>37611</v>
          </cell>
          <cell r="E40">
            <v>16</v>
          </cell>
          <cell r="F40" t="str">
            <v>m</v>
          </cell>
          <cell r="G40" t="str">
            <v>U17</v>
          </cell>
        </row>
        <row r="41">
          <cell r="A41">
            <v>148</v>
          </cell>
          <cell r="B41" t="str">
            <v>Ryan Nixon-Stewart</v>
          </cell>
          <cell r="C41" t="str">
            <v>City  of Lisburn</v>
          </cell>
          <cell r="D41">
            <v>36886</v>
          </cell>
          <cell r="E41">
            <v>18</v>
          </cell>
          <cell r="F41" t="str">
            <v>m</v>
          </cell>
          <cell r="G41" t="str">
            <v>U20</v>
          </cell>
        </row>
        <row r="42">
          <cell r="A42">
            <v>149</v>
          </cell>
          <cell r="B42" t="str">
            <v>Ruby Ferris</v>
          </cell>
          <cell r="C42" t="str">
            <v>Lagan Valley AC</v>
          </cell>
          <cell r="D42">
            <v>39136</v>
          </cell>
          <cell r="E42">
            <v>12</v>
          </cell>
          <cell r="F42" t="str">
            <v>f</v>
          </cell>
          <cell r="G42" t="str">
            <v>U13</v>
          </cell>
        </row>
        <row r="43">
          <cell r="A43">
            <v>150</v>
          </cell>
          <cell r="B43" t="str">
            <v>Joanne Mills</v>
          </cell>
          <cell r="C43" t="str">
            <v>Newcastle AC</v>
          </cell>
          <cell r="D43">
            <v>33829</v>
          </cell>
          <cell r="E43">
            <v>26</v>
          </cell>
          <cell r="F43" t="str">
            <v>f</v>
          </cell>
          <cell r="G43" t="str">
            <v>FO</v>
          </cell>
        </row>
        <row r="44">
          <cell r="A44">
            <v>151</v>
          </cell>
          <cell r="B44" t="str">
            <v>Niamh Fenlon</v>
          </cell>
          <cell r="C44" t="str">
            <v>North Down AC</v>
          </cell>
          <cell r="D44">
            <v>38628</v>
          </cell>
          <cell r="E44">
            <v>13</v>
          </cell>
          <cell r="F44" t="str">
            <v>f</v>
          </cell>
          <cell r="G44" t="str">
            <v>U15</v>
          </cell>
        </row>
        <row r="45">
          <cell r="A45">
            <v>152</v>
          </cell>
          <cell r="B45" t="str">
            <v>Kate Fenlon</v>
          </cell>
          <cell r="C45" t="str">
            <v>North Down AC</v>
          </cell>
          <cell r="D45">
            <v>39144</v>
          </cell>
          <cell r="E45">
            <v>12</v>
          </cell>
          <cell r="F45" t="str">
            <v>f</v>
          </cell>
          <cell r="G45" t="str">
            <v>U13</v>
          </cell>
        </row>
        <row r="46">
          <cell r="A46">
            <v>153</v>
          </cell>
          <cell r="B46" t="str">
            <v>Katie Kimber</v>
          </cell>
          <cell r="C46" t="str">
            <v>North Down AC</v>
          </cell>
          <cell r="D46">
            <v>37950</v>
          </cell>
          <cell r="E46">
            <v>15</v>
          </cell>
          <cell r="F46" t="str">
            <v>f</v>
          </cell>
          <cell r="G46" t="str">
            <v>U17</v>
          </cell>
        </row>
        <row r="47">
          <cell r="A47">
            <v>154</v>
          </cell>
          <cell r="B47" t="str">
            <v>Charlie Lawden</v>
          </cell>
          <cell r="C47" t="str">
            <v>North Down AC</v>
          </cell>
          <cell r="D47">
            <v>38552</v>
          </cell>
          <cell r="E47">
            <v>13</v>
          </cell>
          <cell r="F47" t="str">
            <v>m</v>
          </cell>
          <cell r="G47" t="str">
            <v>U15</v>
          </cell>
        </row>
        <row r="48">
          <cell r="A48">
            <v>155</v>
          </cell>
          <cell r="B48" t="str">
            <v>Hannah Lawden</v>
          </cell>
          <cell r="C48" t="str">
            <v>North Down AC</v>
          </cell>
          <cell r="D48">
            <v>38974</v>
          </cell>
          <cell r="E48">
            <v>12</v>
          </cell>
          <cell r="F48" t="str">
            <v>f</v>
          </cell>
          <cell r="G48" t="str">
            <v>U13</v>
          </cell>
        </row>
        <row r="49">
          <cell r="A49">
            <v>156</v>
          </cell>
          <cell r="B49" t="str">
            <v>Lucy Hill</v>
          </cell>
          <cell r="C49" t="str">
            <v>Unattached</v>
          </cell>
          <cell r="D49">
            <v>38364</v>
          </cell>
          <cell r="E49">
            <v>14</v>
          </cell>
          <cell r="F49" t="str">
            <v>f</v>
          </cell>
          <cell r="G49" t="str">
            <v>U15</v>
          </cell>
        </row>
        <row r="50">
          <cell r="A50">
            <v>157</v>
          </cell>
          <cell r="B50" t="str">
            <v>Jonny Moore</v>
          </cell>
          <cell r="C50" t="str">
            <v>North Down AC</v>
          </cell>
          <cell r="D50">
            <v>37486</v>
          </cell>
          <cell r="E50">
            <v>16</v>
          </cell>
          <cell r="F50" t="str">
            <v>m</v>
          </cell>
          <cell r="G50" t="str">
            <v>U20</v>
          </cell>
        </row>
        <row r="51">
          <cell r="A51">
            <v>158</v>
          </cell>
          <cell r="B51" t="str">
            <v>Luke Adair</v>
          </cell>
          <cell r="C51" t="str">
            <v>North Down AC</v>
          </cell>
          <cell r="D51">
            <v>36797</v>
          </cell>
          <cell r="E51">
            <v>18</v>
          </cell>
          <cell r="F51" t="str">
            <v>m</v>
          </cell>
          <cell r="G51" t="str">
            <v>U20</v>
          </cell>
        </row>
        <row r="52">
          <cell r="A52">
            <v>159</v>
          </cell>
          <cell r="B52" t="str">
            <v>Joel Chambers</v>
          </cell>
          <cell r="C52" t="str">
            <v>Willowfield Harriers</v>
          </cell>
          <cell r="D52">
            <v>38220</v>
          </cell>
          <cell r="E52">
            <v>14</v>
          </cell>
          <cell r="F52" t="str">
            <v>m</v>
          </cell>
          <cell r="G52" t="str">
            <v>U17</v>
          </cell>
        </row>
        <row r="53">
          <cell r="A53">
            <v>160</v>
          </cell>
          <cell r="B53" t="str">
            <v>Evan Carlisle</v>
          </cell>
          <cell r="C53" t="str">
            <v>Ballymena &amp; Antrim AC</v>
          </cell>
          <cell r="D53">
            <v>39373</v>
          </cell>
          <cell r="E53">
            <v>11</v>
          </cell>
          <cell r="F53" t="str">
            <v>m</v>
          </cell>
          <cell r="G53" t="str">
            <v>U13</v>
          </cell>
        </row>
        <row r="54">
          <cell r="A54">
            <v>161</v>
          </cell>
          <cell r="B54" t="str">
            <v>Hollie McGuigan</v>
          </cell>
          <cell r="C54" t="str">
            <v>North Down AC</v>
          </cell>
          <cell r="D54">
            <v>39044</v>
          </cell>
          <cell r="E54">
            <v>12</v>
          </cell>
          <cell r="F54" t="str">
            <v>f</v>
          </cell>
          <cell r="G54" t="str">
            <v>U13</v>
          </cell>
        </row>
        <row r="55">
          <cell r="A55">
            <v>162</v>
          </cell>
          <cell r="B55" t="str">
            <v>Rachel Maguire</v>
          </cell>
          <cell r="C55" t="str">
            <v>City  of Lisburn</v>
          </cell>
          <cell r="D55">
            <v>36849</v>
          </cell>
          <cell r="E55">
            <v>18</v>
          </cell>
          <cell r="F55" t="str">
            <v>f</v>
          </cell>
          <cell r="G55" t="str">
            <v>U20</v>
          </cell>
        </row>
        <row r="56">
          <cell r="A56">
            <v>163</v>
          </cell>
          <cell r="B56" t="str">
            <v>Jamie McMeechan</v>
          </cell>
          <cell r="C56" t="str">
            <v>North Down AC</v>
          </cell>
          <cell r="D56">
            <v>35416</v>
          </cell>
          <cell r="E56">
            <v>22</v>
          </cell>
          <cell r="F56" t="str">
            <v xml:space="preserve">m </v>
          </cell>
          <cell r="G56" t="str">
            <v>U23</v>
          </cell>
        </row>
        <row r="57">
          <cell r="A57">
            <v>164</v>
          </cell>
          <cell r="B57" t="str">
            <v>Erin Kennedy</v>
          </cell>
          <cell r="C57" t="str">
            <v>North Down AC</v>
          </cell>
          <cell r="D57">
            <v>38056</v>
          </cell>
          <cell r="E57">
            <v>15</v>
          </cell>
          <cell r="F57" t="str">
            <v>f</v>
          </cell>
          <cell r="G57" t="str">
            <v>U17</v>
          </cell>
        </row>
        <row r="58">
          <cell r="A58">
            <v>165</v>
          </cell>
          <cell r="B58" t="str">
            <v>Ronan Bloomer</v>
          </cell>
          <cell r="C58" t="str">
            <v>Ballymena &amp; Antrim AC</v>
          </cell>
          <cell r="D58">
            <v>34389</v>
          </cell>
          <cell r="E58">
            <v>25</v>
          </cell>
          <cell r="F58" t="str">
            <v>m</v>
          </cell>
          <cell r="G58" t="str">
            <v>MO</v>
          </cell>
        </row>
        <row r="59">
          <cell r="A59">
            <v>166</v>
          </cell>
          <cell r="B59" t="str">
            <v>Jayden Booth</v>
          </cell>
          <cell r="C59" t="str">
            <v>North Down AC</v>
          </cell>
          <cell r="D59">
            <v>39103</v>
          </cell>
          <cell r="E59">
            <v>12</v>
          </cell>
          <cell r="F59" t="str">
            <v>m</v>
          </cell>
          <cell r="G59" t="str">
            <v>U13</v>
          </cell>
        </row>
        <row r="60">
          <cell r="A60">
            <v>167</v>
          </cell>
          <cell r="B60" t="str">
            <v>Martha Orr</v>
          </cell>
          <cell r="C60" t="str">
            <v>Orangegrove AC</v>
          </cell>
          <cell r="D60">
            <v>39324</v>
          </cell>
          <cell r="E60">
            <v>11</v>
          </cell>
          <cell r="F60" t="str">
            <v>f</v>
          </cell>
          <cell r="G60" t="str">
            <v>U13</v>
          </cell>
        </row>
        <row r="61">
          <cell r="A61">
            <v>168</v>
          </cell>
          <cell r="B61" t="str">
            <v>Sarah Van Der Linde</v>
          </cell>
          <cell r="C61" t="str">
            <v>Orangegrove AC</v>
          </cell>
          <cell r="D61">
            <v>39418</v>
          </cell>
          <cell r="E61">
            <v>11</v>
          </cell>
          <cell r="F61" t="str">
            <v>f</v>
          </cell>
          <cell r="G61" t="str">
            <v>U13</v>
          </cell>
        </row>
        <row r="62">
          <cell r="A62">
            <v>169</v>
          </cell>
          <cell r="B62" t="str">
            <v>Hannah Gilliland</v>
          </cell>
          <cell r="C62" t="str">
            <v>Willowfield Harriers</v>
          </cell>
          <cell r="D62">
            <v>37438</v>
          </cell>
          <cell r="E62">
            <v>16</v>
          </cell>
          <cell r="F62" t="str">
            <v>f</v>
          </cell>
          <cell r="G62" t="str">
            <v>U20</v>
          </cell>
        </row>
        <row r="63">
          <cell r="A63">
            <v>170</v>
          </cell>
          <cell r="B63" t="str">
            <v>Adam Kane</v>
          </cell>
          <cell r="C63" t="str">
            <v>Ballymena &amp; Antrim AC</v>
          </cell>
          <cell r="D63">
            <v>38309</v>
          </cell>
          <cell r="E63">
            <v>14</v>
          </cell>
          <cell r="F63" t="str">
            <v>m</v>
          </cell>
          <cell r="G63" t="str">
            <v>U15</v>
          </cell>
        </row>
        <row r="64">
          <cell r="A64">
            <v>171</v>
          </cell>
          <cell r="B64" t="str">
            <v>Freya Boyce</v>
          </cell>
          <cell r="C64" t="str">
            <v>Loughview AC</v>
          </cell>
          <cell r="D64">
            <v>39529</v>
          </cell>
          <cell r="E64">
            <v>11</v>
          </cell>
          <cell r="F64" t="str">
            <v>f</v>
          </cell>
          <cell r="G64" t="str">
            <v>U13</v>
          </cell>
        </row>
        <row r="65">
          <cell r="A65">
            <v>172</v>
          </cell>
          <cell r="B65" t="str">
            <v>Evan Boyce</v>
          </cell>
          <cell r="C65" t="str">
            <v>Ballydrain Harriers</v>
          </cell>
          <cell r="D65">
            <v>27894</v>
          </cell>
          <cell r="E65">
            <v>42</v>
          </cell>
          <cell r="F65" t="str">
            <v>m</v>
          </cell>
          <cell r="G65" t="str">
            <v>M40</v>
          </cell>
        </row>
        <row r="66">
          <cell r="A66">
            <v>173</v>
          </cell>
          <cell r="B66" t="str">
            <v>Andrew Barbour</v>
          </cell>
          <cell r="C66" t="str">
            <v>North Down AC</v>
          </cell>
          <cell r="D66">
            <v>33553</v>
          </cell>
          <cell r="E66">
            <v>27</v>
          </cell>
          <cell r="F66" t="str">
            <v>m</v>
          </cell>
          <cell r="G66" t="str">
            <v>MO</v>
          </cell>
        </row>
        <row r="67">
          <cell r="A67">
            <v>174</v>
          </cell>
          <cell r="B67" t="str">
            <v>Glen Scullion</v>
          </cell>
          <cell r="C67" t="str">
            <v>Mid Ulster AC</v>
          </cell>
          <cell r="D67">
            <v>28745</v>
          </cell>
          <cell r="E67">
            <v>40</v>
          </cell>
          <cell r="F67" t="str">
            <v>m</v>
          </cell>
          <cell r="G67" t="str">
            <v>M40</v>
          </cell>
        </row>
        <row r="68">
          <cell r="A68">
            <v>175</v>
          </cell>
          <cell r="B68" t="str">
            <v>Matthew Knight</v>
          </cell>
          <cell r="C68" t="str">
            <v>Willowfield Harriers</v>
          </cell>
          <cell r="D68">
            <v>39302</v>
          </cell>
          <cell r="E68">
            <v>11</v>
          </cell>
          <cell r="F68" t="str">
            <v>m</v>
          </cell>
          <cell r="G68" t="str">
            <v>U13</v>
          </cell>
        </row>
        <row r="69">
          <cell r="A69">
            <v>176</v>
          </cell>
          <cell r="B69" t="str">
            <v>Martin Cox</v>
          </cell>
          <cell r="C69" t="str">
            <v>Unattached</v>
          </cell>
          <cell r="D69">
            <v>30029</v>
          </cell>
          <cell r="E69">
            <v>37</v>
          </cell>
          <cell r="F69" t="str">
            <v>m</v>
          </cell>
          <cell r="G69" t="str">
            <v>M35</v>
          </cell>
        </row>
        <row r="70">
          <cell r="A70">
            <v>177</v>
          </cell>
          <cell r="B70" t="str">
            <v>Caitlin Owens</v>
          </cell>
          <cell r="C70" t="str">
            <v>North Down AC</v>
          </cell>
          <cell r="D70">
            <v>38305</v>
          </cell>
          <cell r="E70">
            <v>14</v>
          </cell>
          <cell r="F70" t="str">
            <v>f</v>
          </cell>
          <cell r="G70" t="str">
            <v>U15</v>
          </cell>
        </row>
        <row r="71">
          <cell r="A71">
            <v>178</v>
          </cell>
          <cell r="B71" t="str">
            <v>Aisling Murray</v>
          </cell>
          <cell r="C71" t="str">
            <v>Carmen AC</v>
          </cell>
          <cell r="D71">
            <v>31977</v>
          </cell>
          <cell r="E71">
            <v>31</v>
          </cell>
          <cell r="F71" t="str">
            <v>f</v>
          </cell>
          <cell r="G71" t="str">
            <v>FO</v>
          </cell>
        </row>
        <row r="72">
          <cell r="A72">
            <v>179</v>
          </cell>
          <cell r="B72" t="str">
            <v>Jack Moore</v>
          </cell>
          <cell r="C72" t="str">
            <v>Carmen AC</v>
          </cell>
          <cell r="D72">
            <v>36912</v>
          </cell>
          <cell r="E72">
            <v>18</v>
          </cell>
          <cell r="F72" t="str">
            <v>m</v>
          </cell>
          <cell r="G72" t="str">
            <v>U20</v>
          </cell>
        </row>
        <row r="73">
          <cell r="A73">
            <v>180</v>
          </cell>
          <cell r="B73" t="str">
            <v>Ryan Meeke</v>
          </cell>
          <cell r="C73" t="str">
            <v>Parasport NI</v>
          </cell>
          <cell r="D73">
            <v>31460</v>
          </cell>
          <cell r="E73">
            <v>33</v>
          </cell>
          <cell r="F73" t="str">
            <v>m</v>
          </cell>
          <cell r="G73" t="str">
            <v>MO</v>
          </cell>
        </row>
        <row r="74">
          <cell r="A74">
            <v>181</v>
          </cell>
          <cell r="B74" t="str">
            <v>Hannah Simpson</v>
          </cell>
          <cell r="C74" t="str">
            <v>Unattached</v>
          </cell>
          <cell r="D74">
            <v>38410</v>
          </cell>
          <cell r="E74">
            <v>14</v>
          </cell>
          <cell r="F74" t="str">
            <v>f</v>
          </cell>
          <cell r="G74" t="str">
            <v>U15</v>
          </cell>
        </row>
        <row r="75">
          <cell r="A75">
            <v>182</v>
          </cell>
          <cell r="B75" t="str">
            <v>Luke Swann</v>
          </cell>
          <cell r="C75" t="str">
            <v>Unattached</v>
          </cell>
          <cell r="D75">
            <v>38214</v>
          </cell>
          <cell r="E75">
            <v>14</v>
          </cell>
          <cell r="F75" t="str">
            <v>m</v>
          </cell>
          <cell r="G75" t="str">
            <v>U17</v>
          </cell>
        </row>
        <row r="76">
          <cell r="A76">
            <v>183</v>
          </cell>
          <cell r="B76" t="str">
            <v>Roy Simpson</v>
          </cell>
          <cell r="C76" t="str">
            <v>Unattached</v>
          </cell>
          <cell r="D76">
            <v>39150</v>
          </cell>
          <cell r="E76">
            <v>12</v>
          </cell>
          <cell r="F76" t="str">
            <v>m</v>
          </cell>
          <cell r="G76" t="str">
            <v>U13</v>
          </cell>
        </row>
        <row r="77">
          <cell r="A77">
            <v>184</v>
          </cell>
          <cell r="B77" t="str">
            <v>Daniel Constable</v>
          </cell>
          <cell r="C77" t="str">
            <v>North Down AC</v>
          </cell>
          <cell r="D77">
            <v>39157</v>
          </cell>
          <cell r="E77">
            <v>12</v>
          </cell>
          <cell r="F77" t="str">
            <v>m</v>
          </cell>
          <cell r="G77" t="str">
            <v>U13</v>
          </cell>
        </row>
        <row r="78">
          <cell r="A78">
            <v>185</v>
          </cell>
          <cell r="B78" t="str">
            <v>Lucy Stevenson</v>
          </cell>
          <cell r="C78" t="str">
            <v>North Down AC</v>
          </cell>
          <cell r="D78">
            <v>38243</v>
          </cell>
          <cell r="E78">
            <v>14</v>
          </cell>
          <cell r="F78" t="str">
            <v>f</v>
          </cell>
          <cell r="G78" t="str">
            <v>U15</v>
          </cell>
        </row>
        <row r="79">
          <cell r="A79">
            <v>187</v>
          </cell>
          <cell r="B79" t="str">
            <v>Morgan Wilson</v>
          </cell>
          <cell r="C79" t="str">
            <v>North Down AC</v>
          </cell>
          <cell r="D79">
            <v>38675</v>
          </cell>
          <cell r="E79">
            <v>13</v>
          </cell>
          <cell r="F79" t="str">
            <v>f</v>
          </cell>
          <cell r="G79" t="str">
            <v>U15</v>
          </cell>
        </row>
        <row r="80">
          <cell r="A80">
            <v>188</v>
          </cell>
          <cell r="B80" t="str">
            <v>Naomi Dunne</v>
          </cell>
          <cell r="C80" t="str">
            <v>North Down AC</v>
          </cell>
          <cell r="D80">
            <v>39055</v>
          </cell>
          <cell r="E80">
            <v>12</v>
          </cell>
          <cell r="F80" t="str">
            <v>f</v>
          </cell>
          <cell r="G80" t="str">
            <v>U13</v>
          </cell>
        </row>
        <row r="81">
          <cell r="A81">
            <v>189</v>
          </cell>
          <cell r="B81" t="str">
            <v>Anna Cousins</v>
          </cell>
          <cell r="C81" t="str">
            <v>North Down AC</v>
          </cell>
          <cell r="D81">
            <v>39021</v>
          </cell>
          <cell r="E81">
            <v>12</v>
          </cell>
          <cell r="F81" t="str">
            <v>f</v>
          </cell>
          <cell r="G81" t="str">
            <v>U13</v>
          </cell>
        </row>
        <row r="82">
          <cell r="A82">
            <v>190</v>
          </cell>
          <cell r="B82" t="str">
            <v>Emma Stranaghan</v>
          </cell>
          <cell r="C82" t="str">
            <v>North Down AC</v>
          </cell>
          <cell r="D82">
            <v>38907</v>
          </cell>
          <cell r="E82">
            <v>12</v>
          </cell>
          <cell r="F82" t="str">
            <v>f</v>
          </cell>
          <cell r="G82" t="str">
            <v>U15</v>
          </cell>
        </row>
        <row r="83">
          <cell r="A83">
            <v>191</v>
          </cell>
          <cell r="B83" t="str">
            <v>Rhonda Brady</v>
          </cell>
          <cell r="C83" t="str">
            <v>Ballymena &amp; Antrim AC</v>
          </cell>
          <cell r="D83">
            <v>26524</v>
          </cell>
          <cell r="E83">
            <v>46</v>
          </cell>
          <cell r="F83" t="str">
            <v>f</v>
          </cell>
          <cell r="G83" t="str">
            <v>F45</v>
          </cell>
        </row>
        <row r="84">
          <cell r="A84">
            <v>192</v>
          </cell>
          <cell r="B84" t="str">
            <v>Emma Hutchinson</v>
          </cell>
          <cell r="C84" t="str">
            <v>Ballymena &amp; Antrim AC</v>
          </cell>
          <cell r="D84">
            <v>36654</v>
          </cell>
          <cell r="E84">
            <v>19</v>
          </cell>
          <cell r="F84" t="str">
            <v>f</v>
          </cell>
          <cell r="G84" t="str">
            <v>U20</v>
          </cell>
        </row>
        <row r="85">
          <cell r="A85">
            <v>193</v>
          </cell>
          <cell r="B85" t="str">
            <v>Megan Briggs</v>
          </cell>
          <cell r="C85" t="str">
            <v>North Down AC</v>
          </cell>
          <cell r="D85">
            <v>37643</v>
          </cell>
          <cell r="E85">
            <v>16</v>
          </cell>
          <cell r="F85" t="str">
            <v>f</v>
          </cell>
          <cell r="G85" t="str">
            <v>U17</v>
          </cell>
        </row>
        <row r="86">
          <cell r="A86">
            <v>194</v>
          </cell>
          <cell r="B86" t="str">
            <v>JJ Holley</v>
          </cell>
          <cell r="C86" t="str">
            <v>North Down AC</v>
          </cell>
          <cell r="D86">
            <v>39078</v>
          </cell>
          <cell r="E86">
            <v>12</v>
          </cell>
          <cell r="F86" t="str">
            <v>m</v>
          </cell>
          <cell r="G86" t="str">
            <v>U13</v>
          </cell>
        </row>
        <row r="87">
          <cell r="A87">
            <v>195</v>
          </cell>
          <cell r="B87" t="str">
            <v>Troy McConville</v>
          </cell>
          <cell r="C87" t="str">
            <v>North Down AC</v>
          </cell>
          <cell r="D87">
            <v>37375</v>
          </cell>
          <cell r="E87">
            <v>17</v>
          </cell>
          <cell r="F87" t="str">
            <v>m</v>
          </cell>
          <cell r="G87" t="str">
            <v>U20</v>
          </cell>
        </row>
        <row r="88">
          <cell r="A88">
            <v>196</v>
          </cell>
          <cell r="B88" t="str">
            <v>Kyle Thompson</v>
          </cell>
          <cell r="C88" t="str">
            <v>Regent House School</v>
          </cell>
          <cell r="D88">
            <v>38463</v>
          </cell>
          <cell r="E88">
            <v>14</v>
          </cell>
          <cell r="F88" t="str">
            <v>m</v>
          </cell>
          <cell r="G88" t="str">
            <v>U15</v>
          </cell>
        </row>
        <row r="89">
          <cell r="A89">
            <v>197</v>
          </cell>
          <cell r="B89" t="str">
            <v>Poppy Dann</v>
          </cell>
          <cell r="C89" t="str">
            <v>North Down AC</v>
          </cell>
          <cell r="D89">
            <v>38642</v>
          </cell>
          <cell r="E89">
            <v>13</v>
          </cell>
          <cell r="F89" t="str">
            <v>f</v>
          </cell>
          <cell r="G89" t="str">
            <v>U15</v>
          </cell>
        </row>
        <row r="90">
          <cell r="A90">
            <v>198</v>
          </cell>
          <cell r="B90" t="str">
            <v>Eve Walsh Dann</v>
          </cell>
          <cell r="C90" t="str">
            <v>North Down AC</v>
          </cell>
          <cell r="D90">
            <v>37200</v>
          </cell>
          <cell r="E90">
            <v>17</v>
          </cell>
          <cell r="F90" t="str">
            <v>f</v>
          </cell>
          <cell r="G90" t="str">
            <v>U20</v>
          </cell>
        </row>
        <row r="91">
          <cell r="A91">
            <v>199</v>
          </cell>
          <cell r="B91" t="str">
            <v>Emma Wilson</v>
          </cell>
          <cell r="C91" t="str">
            <v>North Down AC</v>
          </cell>
          <cell r="D91">
            <v>38455</v>
          </cell>
          <cell r="E91">
            <v>14</v>
          </cell>
          <cell r="F91" t="str">
            <v>f</v>
          </cell>
          <cell r="G91" t="str">
            <v>U15</v>
          </cell>
        </row>
        <row r="92">
          <cell r="A92">
            <v>200</v>
          </cell>
          <cell r="B92" t="str">
            <v>Seb Holley</v>
          </cell>
          <cell r="C92" t="str">
            <v>North Down AC</v>
          </cell>
          <cell r="D92">
            <v>39578</v>
          </cell>
          <cell r="E92">
            <v>10</v>
          </cell>
          <cell r="F92" t="str">
            <v>m</v>
          </cell>
          <cell r="G92" t="str">
            <v>U13</v>
          </cell>
        </row>
        <row r="93">
          <cell r="A93">
            <v>186</v>
          </cell>
          <cell r="B93" t="str">
            <v>Isaac Harte</v>
          </cell>
          <cell r="C93" t="str">
            <v>North Down AC</v>
          </cell>
          <cell r="D93">
            <v>36937</v>
          </cell>
          <cell r="E93">
            <v>18</v>
          </cell>
          <cell r="F93" t="str">
            <v>m</v>
          </cell>
          <cell r="G93" t="str">
            <v>U20</v>
          </cell>
        </row>
        <row r="94">
          <cell r="E94">
            <v>119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7"/>
  <sheetViews>
    <sheetView topLeftCell="A119" workbookViewId="0">
      <selection activeCell="B71" sqref="B71"/>
    </sheetView>
  </sheetViews>
  <sheetFormatPr defaultRowHeight="15" x14ac:dyDescent="0.25"/>
  <cols>
    <col min="1" max="1" width="11.7109375" style="1" bestFit="1" customWidth="1"/>
    <col min="2" max="2" width="9.140625" style="1"/>
    <col min="4" max="4" width="20.140625" bestFit="1" customWidth="1"/>
    <col min="5" max="5" width="28.42578125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 t="s">
        <v>2</v>
      </c>
    </row>
    <row r="4" spans="1:15" x14ac:dyDescent="0.25">
      <c r="A4" s="1" t="s">
        <v>3</v>
      </c>
    </row>
    <row r="8" spans="1:15" s="5" customFormat="1" ht="18.75" x14ac:dyDescent="0.3">
      <c r="A8" s="4" t="s">
        <v>4</v>
      </c>
      <c r="B8" s="4"/>
      <c r="F8" s="6"/>
      <c r="J8" s="4"/>
    </row>
    <row r="9" spans="1:15" s="5" customFormat="1" ht="18.75" x14ac:dyDescent="0.3">
      <c r="A9" s="4" t="s">
        <v>5</v>
      </c>
      <c r="B9" s="4"/>
      <c r="F9" s="6"/>
      <c r="J9" s="4"/>
    </row>
    <row r="10" spans="1:15" s="1" customFormat="1" x14ac:dyDescent="0.25">
      <c r="A10" s="7" t="s">
        <v>6</v>
      </c>
      <c r="B10" s="7" t="s">
        <v>7</v>
      </c>
      <c r="C10" s="7" t="s">
        <v>8</v>
      </c>
      <c r="D10" s="7" t="s">
        <v>9</v>
      </c>
      <c r="E10" s="7" t="s">
        <v>10</v>
      </c>
      <c r="F10" s="8" t="s">
        <v>11</v>
      </c>
      <c r="G10" s="7" t="s">
        <v>12</v>
      </c>
      <c r="O10" s="9"/>
    </row>
    <row r="11" spans="1:15" x14ac:dyDescent="0.25">
      <c r="A11" s="7">
        <v>1</v>
      </c>
      <c r="B11" s="7">
        <v>12.84</v>
      </c>
      <c r="C11" s="10">
        <v>161</v>
      </c>
      <c r="D11" s="10" t="str">
        <f t="shared" ref="D11:D53" si="0">IF(ISBLANK(C11),"",VLOOKUP(C11,Entry,2,FALSE))</f>
        <v>Hollie McGuigan</v>
      </c>
      <c r="E11" s="10" t="str">
        <f t="shared" ref="E11:E53" si="1">IF(ISBLANK(C11),"",VLOOKUP(C11,Entry,3,FALSE))</f>
        <v>North Down AC</v>
      </c>
      <c r="F11" s="11">
        <f t="shared" ref="F11:F53" si="2">IF(ISBLANK(C11),"",VLOOKUP(C11,Entry,4,FALSE))</f>
        <v>39044</v>
      </c>
      <c r="G11" s="10" t="str">
        <f t="shared" ref="G11:G53" si="3">IF(ISBLANK(C11),"",VLOOKUP(C11,Entry,7,FALSE))</f>
        <v>U13</v>
      </c>
      <c r="J11" s="1"/>
      <c r="K11" s="1"/>
      <c r="O11" s="2"/>
    </row>
    <row r="12" spans="1:15" x14ac:dyDescent="0.25">
      <c r="A12" s="7">
        <v>2</v>
      </c>
      <c r="B12" s="7">
        <v>15.83</v>
      </c>
      <c r="C12" s="10">
        <v>188</v>
      </c>
      <c r="D12" s="10" t="str">
        <f t="shared" si="0"/>
        <v>Naomi Dunne</v>
      </c>
      <c r="E12" s="10" t="str">
        <f t="shared" si="1"/>
        <v>North Down AC</v>
      </c>
      <c r="F12" s="11">
        <f t="shared" si="2"/>
        <v>39055</v>
      </c>
      <c r="G12" s="10" t="str">
        <f t="shared" si="3"/>
        <v>U13</v>
      </c>
      <c r="J12" s="1"/>
      <c r="K12" s="1"/>
      <c r="O12" s="2"/>
    </row>
    <row r="13" spans="1:15" x14ac:dyDescent="0.25">
      <c r="A13" s="7">
        <v>3</v>
      </c>
      <c r="B13" s="7">
        <v>16.190000000000001</v>
      </c>
      <c r="C13" s="10">
        <v>171</v>
      </c>
      <c r="D13" s="10" t="str">
        <f t="shared" si="0"/>
        <v>Freya Boyce</v>
      </c>
      <c r="E13" s="10" t="str">
        <f t="shared" si="1"/>
        <v>Loughview AC</v>
      </c>
      <c r="F13" s="11">
        <f t="shared" si="2"/>
        <v>39529</v>
      </c>
      <c r="G13" s="10" t="str">
        <f t="shared" si="3"/>
        <v>U13</v>
      </c>
      <c r="J13" s="1"/>
      <c r="K13" s="1"/>
      <c r="O13" s="2"/>
    </row>
    <row r="14" spans="1:15" x14ac:dyDescent="0.25">
      <c r="D14" t="str">
        <f t="shared" si="0"/>
        <v/>
      </c>
      <c r="E14" t="str">
        <f t="shared" si="1"/>
        <v/>
      </c>
      <c r="F14" s="2" t="str">
        <f t="shared" si="2"/>
        <v/>
      </c>
      <c r="G14" t="str">
        <f t="shared" si="3"/>
        <v/>
      </c>
      <c r="J14" s="1"/>
      <c r="K14" s="1"/>
      <c r="O14" s="2"/>
    </row>
    <row r="15" spans="1:15" s="5" customFormat="1" ht="18.75" x14ac:dyDescent="0.3">
      <c r="A15" s="4" t="s">
        <v>13</v>
      </c>
      <c r="B15" s="4"/>
      <c r="F15" s="6"/>
      <c r="J15" s="4"/>
    </row>
    <row r="16" spans="1:15" s="5" customFormat="1" ht="18.75" x14ac:dyDescent="0.3">
      <c r="A16" s="4" t="s">
        <v>14</v>
      </c>
      <c r="B16" s="4"/>
      <c r="F16" s="6"/>
      <c r="J16" s="4"/>
    </row>
    <row r="17" spans="1:16" s="1" customFormat="1" x14ac:dyDescent="0.25">
      <c r="A17" s="7" t="s">
        <v>6</v>
      </c>
      <c r="B17" s="7" t="s">
        <v>7</v>
      </c>
      <c r="C17" s="7" t="s">
        <v>8</v>
      </c>
      <c r="D17" s="7" t="s">
        <v>9</v>
      </c>
      <c r="E17" s="7" t="s">
        <v>10</v>
      </c>
      <c r="F17" s="8" t="s">
        <v>11</v>
      </c>
      <c r="G17" s="7" t="s">
        <v>12</v>
      </c>
      <c r="O17" s="9"/>
    </row>
    <row r="18" spans="1:16" x14ac:dyDescent="0.25">
      <c r="A18" s="7">
        <v>1</v>
      </c>
      <c r="B18" s="7">
        <v>12.51</v>
      </c>
      <c r="C18" s="10">
        <v>151</v>
      </c>
      <c r="D18" s="10" t="str">
        <f t="shared" si="0"/>
        <v>Niamh Fenlon</v>
      </c>
      <c r="E18" s="10" t="str">
        <f t="shared" si="1"/>
        <v>North Down AC</v>
      </c>
      <c r="F18" s="11">
        <f t="shared" si="2"/>
        <v>38628</v>
      </c>
      <c r="G18" s="10" t="str">
        <f t="shared" si="3"/>
        <v>U15</v>
      </c>
      <c r="J18" s="1"/>
      <c r="K18" s="1"/>
      <c r="O18" s="2"/>
    </row>
    <row r="19" spans="1:16" x14ac:dyDescent="0.25">
      <c r="A19" s="7">
        <v>2</v>
      </c>
      <c r="B19" s="7">
        <v>14.93</v>
      </c>
      <c r="C19" s="10">
        <v>146</v>
      </c>
      <c r="D19" s="10" t="str">
        <f t="shared" si="0"/>
        <v>Casey Miskelly</v>
      </c>
      <c r="E19" s="10" t="str">
        <f t="shared" si="1"/>
        <v>Willowfield Harriers</v>
      </c>
      <c r="F19" s="11">
        <f t="shared" si="2"/>
        <v>38440</v>
      </c>
      <c r="G19" s="10" t="str">
        <f t="shared" si="3"/>
        <v>U15</v>
      </c>
      <c r="J19" s="1"/>
      <c r="K19" s="1"/>
      <c r="O19" s="2"/>
    </row>
    <row r="20" spans="1:16" x14ac:dyDescent="0.25">
      <c r="A20" s="7">
        <v>3</v>
      </c>
      <c r="B20" s="7">
        <v>15.48</v>
      </c>
      <c r="C20" s="10">
        <v>184</v>
      </c>
      <c r="D20" s="10" t="str">
        <f t="shared" si="0"/>
        <v>Daniel Constable</v>
      </c>
      <c r="E20" s="10" t="str">
        <f t="shared" si="1"/>
        <v>North Down AC</v>
      </c>
      <c r="F20" s="11">
        <f t="shared" si="2"/>
        <v>39157</v>
      </c>
      <c r="G20" s="10" t="str">
        <f t="shared" si="3"/>
        <v>U13</v>
      </c>
      <c r="J20" s="1"/>
      <c r="K20" s="1"/>
      <c r="O20" s="2"/>
    </row>
    <row r="21" spans="1:16" x14ac:dyDescent="0.25">
      <c r="A21" s="7">
        <v>4</v>
      </c>
      <c r="B21" s="12">
        <v>16.100000000000001</v>
      </c>
      <c r="C21" s="10">
        <v>143</v>
      </c>
      <c r="D21" s="10" t="str">
        <f t="shared" si="0"/>
        <v>Finn Moraghan</v>
      </c>
      <c r="E21" s="10" t="str">
        <f t="shared" si="1"/>
        <v>North Down AC</v>
      </c>
      <c r="F21" s="11">
        <f t="shared" si="2"/>
        <v>39205</v>
      </c>
      <c r="G21" s="10" t="str">
        <f t="shared" si="3"/>
        <v>U13</v>
      </c>
      <c r="J21" s="1"/>
      <c r="K21" s="1"/>
      <c r="O21" s="2"/>
    </row>
    <row r="22" spans="1:16" x14ac:dyDescent="0.25">
      <c r="D22" t="str">
        <f t="shared" si="0"/>
        <v/>
      </c>
      <c r="E22" t="str">
        <f t="shared" si="1"/>
        <v/>
      </c>
      <c r="F22" s="2" t="str">
        <f t="shared" si="2"/>
        <v/>
      </c>
      <c r="G22" t="str">
        <f t="shared" si="3"/>
        <v/>
      </c>
      <c r="J22" s="1"/>
      <c r="K22" s="1"/>
      <c r="M22" t="str">
        <f t="shared" ref="M22:M53" si="4">IF(ISBLANK(L22),"",VLOOKUP(L22,Entry,2,FALSE))</f>
        <v/>
      </c>
      <c r="N22" t="str">
        <f t="shared" ref="N22:N53" si="5">IF(ISBLANK(L22),"",VLOOKUP(L22,Entry,3,FALSE))</f>
        <v/>
      </c>
      <c r="O22" s="2" t="str">
        <f t="shared" ref="O22:O53" si="6">IF(ISBLANK(L22),"",VLOOKUP(L22,Entry,4,FALSE))</f>
        <v/>
      </c>
      <c r="P22" t="str">
        <f t="shared" ref="P22:P53" si="7">IF(ISBLANK(L22),"",VLOOKUP(L22,Entry,7,FALSE))</f>
        <v/>
      </c>
    </row>
    <row r="23" spans="1:16" s="5" customFormat="1" ht="18.75" x14ac:dyDescent="0.3">
      <c r="A23" s="4" t="s">
        <v>15</v>
      </c>
      <c r="B23" s="4"/>
      <c r="F23" s="6"/>
      <c r="J23" s="4"/>
    </row>
    <row r="24" spans="1:16" s="5" customFormat="1" ht="18.75" x14ac:dyDescent="0.3">
      <c r="A24" s="4" t="s">
        <v>16</v>
      </c>
      <c r="B24" s="4"/>
      <c r="F24" s="6"/>
      <c r="J24" s="4"/>
    </row>
    <row r="25" spans="1:16" s="1" customFormat="1" x14ac:dyDescent="0.25">
      <c r="A25" s="7" t="s">
        <v>6</v>
      </c>
      <c r="B25" s="7" t="s">
        <v>7</v>
      </c>
      <c r="C25" s="7" t="s">
        <v>8</v>
      </c>
      <c r="D25" s="7" t="s">
        <v>9</v>
      </c>
      <c r="E25" s="7" t="s">
        <v>10</v>
      </c>
      <c r="F25" s="8" t="s">
        <v>11</v>
      </c>
      <c r="G25" s="7" t="s">
        <v>12</v>
      </c>
      <c r="O25" s="9"/>
    </row>
    <row r="26" spans="1:16" x14ac:dyDescent="0.25">
      <c r="A26" s="7">
        <v>1</v>
      </c>
      <c r="B26" s="7">
        <v>15.05</v>
      </c>
      <c r="C26" s="10">
        <v>168</v>
      </c>
      <c r="D26" s="10" t="str">
        <f t="shared" si="0"/>
        <v>Sarah Van Der Linde</v>
      </c>
      <c r="E26" s="10" t="str">
        <f t="shared" si="1"/>
        <v>Orangegrove AC</v>
      </c>
      <c r="F26" s="11">
        <f t="shared" si="2"/>
        <v>39418</v>
      </c>
      <c r="G26" s="10" t="str">
        <f t="shared" si="3"/>
        <v>U13</v>
      </c>
      <c r="J26" s="1"/>
      <c r="K26" s="1"/>
      <c r="M26" t="str">
        <f t="shared" si="4"/>
        <v/>
      </c>
      <c r="N26" t="str">
        <f t="shared" si="5"/>
        <v/>
      </c>
      <c r="O26" s="2" t="str">
        <f t="shared" si="6"/>
        <v/>
      </c>
      <c r="P26" t="str">
        <f t="shared" si="7"/>
        <v/>
      </c>
    </row>
    <row r="27" spans="1:16" x14ac:dyDescent="0.25">
      <c r="A27" s="7">
        <v>2</v>
      </c>
      <c r="B27" s="7">
        <v>15.37</v>
      </c>
      <c r="C27" s="10">
        <v>187</v>
      </c>
      <c r="D27" s="10" t="str">
        <f t="shared" si="0"/>
        <v>Morgan Wilson</v>
      </c>
      <c r="E27" s="10" t="str">
        <f t="shared" si="1"/>
        <v>North Down AC</v>
      </c>
      <c r="F27" s="11">
        <f t="shared" si="2"/>
        <v>38675</v>
      </c>
      <c r="G27" s="10" t="str">
        <f t="shared" si="3"/>
        <v>U15</v>
      </c>
      <c r="J27" s="1"/>
      <c r="K27" s="1"/>
      <c r="M27" t="str">
        <f t="shared" si="4"/>
        <v/>
      </c>
      <c r="N27" t="str">
        <f t="shared" si="5"/>
        <v/>
      </c>
      <c r="O27" s="2" t="str">
        <f t="shared" si="6"/>
        <v/>
      </c>
      <c r="P27" t="str">
        <f t="shared" si="7"/>
        <v/>
      </c>
    </row>
    <row r="28" spans="1:16" x14ac:dyDescent="0.25">
      <c r="A28" s="7">
        <v>3</v>
      </c>
      <c r="B28" s="7">
        <v>15.46</v>
      </c>
      <c r="C28" s="10">
        <v>171</v>
      </c>
      <c r="D28" s="10" t="str">
        <f t="shared" si="0"/>
        <v>Freya Boyce</v>
      </c>
      <c r="E28" s="10" t="str">
        <f t="shared" si="1"/>
        <v>Loughview AC</v>
      </c>
      <c r="F28" s="11">
        <f t="shared" si="2"/>
        <v>39529</v>
      </c>
      <c r="G28" s="10" t="str">
        <f t="shared" si="3"/>
        <v>U13</v>
      </c>
      <c r="J28" s="1"/>
      <c r="K28" s="1"/>
      <c r="M28" t="str">
        <f t="shared" si="4"/>
        <v/>
      </c>
      <c r="N28" t="str">
        <f t="shared" si="5"/>
        <v/>
      </c>
      <c r="O28" s="2" t="str">
        <f t="shared" si="6"/>
        <v/>
      </c>
      <c r="P28" t="str">
        <f t="shared" si="7"/>
        <v/>
      </c>
    </row>
    <row r="29" spans="1:16" x14ac:dyDescent="0.25">
      <c r="A29" s="7">
        <v>4</v>
      </c>
      <c r="B29" s="7">
        <v>16.04</v>
      </c>
      <c r="C29" s="10">
        <v>7</v>
      </c>
      <c r="D29" s="10" t="str">
        <f t="shared" si="0"/>
        <v>Farrah Hanash-Brown</v>
      </c>
      <c r="E29" s="10" t="str">
        <f t="shared" si="1"/>
        <v>Unattached</v>
      </c>
      <c r="F29" s="11">
        <f t="shared" si="2"/>
        <v>38601</v>
      </c>
      <c r="G29" s="10" t="str">
        <f t="shared" si="3"/>
        <v>U15</v>
      </c>
      <c r="J29" s="1"/>
      <c r="K29" s="1"/>
      <c r="M29" t="str">
        <f t="shared" si="4"/>
        <v/>
      </c>
      <c r="N29" t="str">
        <f t="shared" si="5"/>
        <v/>
      </c>
      <c r="O29" s="2" t="str">
        <f t="shared" si="6"/>
        <v/>
      </c>
      <c r="P29" t="str">
        <f t="shared" si="7"/>
        <v/>
      </c>
    </row>
    <row r="30" spans="1:16" x14ac:dyDescent="0.25">
      <c r="A30" s="7">
        <v>5</v>
      </c>
      <c r="B30" s="7">
        <v>16.11</v>
      </c>
      <c r="C30" s="10">
        <v>167</v>
      </c>
      <c r="D30" s="10" t="str">
        <f t="shared" si="0"/>
        <v>Martha Orr</v>
      </c>
      <c r="E30" s="10" t="str">
        <f t="shared" si="1"/>
        <v>Orangegrove AC</v>
      </c>
      <c r="F30" s="11">
        <f t="shared" si="2"/>
        <v>39324</v>
      </c>
      <c r="G30" s="10" t="str">
        <f t="shared" si="3"/>
        <v>U13</v>
      </c>
      <c r="J30" s="1"/>
      <c r="K30" s="1"/>
      <c r="M30" t="str">
        <f t="shared" si="4"/>
        <v/>
      </c>
      <c r="N30" t="str">
        <f t="shared" si="5"/>
        <v/>
      </c>
      <c r="O30" s="2" t="str">
        <f t="shared" si="6"/>
        <v/>
      </c>
      <c r="P30" t="str">
        <f t="shared" si="7"/>
        <v/>
      </c>
    </row>
    <row r="31" spans="1:16" x14ac:dyDescent="0.25">
      <c r="D31" t="str">
        <f t="shared" si="0"/>
        <v/>
      </c>
      <c r="E31" t="str">
        <f t="shared" si="1"/>
        <v/>
      </c>
      <c r="F31" s="2" t="str">
        <f t="shared" si="2"/>
        <v/>
      </c>
      <c r="G31" t="str">
        <f t="shared" si="3"/>
        <v/>
      </c>
      <c r="J31" s="1"/>
      <c r="K31" s="1"/>
      <c r="M31" t="str">
        <f t="shared" si="4"/>
        <v/>
      </c>
      <c r="N31" t="str">
        <f t="shared" si="5"/>
        <v/>
      </c>
      <c r="O31" s="2" t="str">
        <f t="shared" si="6"/>
        <v/>
      </c>
      <c r="P31" t="str">
        <f t="shared" si="7"/>
        <v/>
      </c>
    </row>
    <row r="32" spans="1:16" x14ac:dyDescent="0.25">
      <c r="D32" t="str">
        <f t="shared" si="0"/>
        <v/>
      </c>
      <c r="E32" t="str">
        <f t="shared" si="1"/>
        <v/>
      </c>
      <c r="F32" s="2" t="str">
        <f t="shared" si="2"/>
        <v/>
      </c>
      <c r="G32" t="str">
        <f t="shared" si="3"/>
        <v/>
      </c>
      <c r="J32" s="1"/>
      <c r="K32" s="1"/>
      <c r="M32" t="str">
        <f t="shared" si="4"/>
        <v/>
      </c>
      <c r="N32" t="str">
        <f t="shared" si="5"/>
        <v/>
      </c>
      <c r="O32" s="2" t="str">
        <f t="shared" si="6"/>
        <v/>
      </c>
      <c r="P32" t="str">
        <f t="shared" si="7"/>
        <v/>
      </c>
    </row>
    <row r="33" spans="1:16" s="5" customFormat="1" ht="18.75" x14ac:dyDescent="0.3">
      <c r="A33" s="4" t="s">
        <v>15</v>
      </c>
      <c r="B33" s="4"/>
      <c r="F33" s="6"/>
      <c r="J33" s="4"/>
    </row>
    <row r="34" spans="1:16" s="5" customFormat="1" ht="18.75" x14ac:dyDescent="0.3">
      <c r="A34" s="4" t="s">
        <v>16</v>
      </c>
      <c r="B34" s="4"/>
      <c r="F34" s="6"/>
      <c r="J34" s="4"/>
    </row>
    <row r="35" spans="1:16" s="1" customFormat="1" x14ac:dyDescent="0.25">
      <c r="A35" s="7" t="s">
        <v>6</v>
      </c>
      <c r="B35" s="7" t="s">
        <v>7</v>
      </c>
      <c r="C35" s="7" t="s">
        <v>8</v>
      </c>
      <c r="D35" s="7" t="s">
        <v>9</v>
      </c>
      <c r="E35" s="7" t="s">
        <v>10</v>
      </c>
      <c r="F35" s="8" t="s">
        <v>11</v>
      </c>
      <c r="G35" s="7" t="s">
        <v>12</v>
      </c>
      <c r="O35" s="9"/>
    </row>
    <row r="36" spans="1:16" x14ac:dyDescent="0.25">
      <c r="A36" s="7">
        <v>1</v>
      </c>
      <c r="B36" s="7">
        <v>13.46</v>
      </c>
      <c r="C36" s="10">
        <v>151</v>
      </c>
      <c r="D36" s="10" t="str">
        <f t="shared" si="0"/>
        <v>Niamh Fenlon</v>
      </c>
      <c r="E36" s="10" t="str">
        <f t="shared" si="1"/>
        <v>North Down AC</v>
      </c>
      <c r="F36" s="11">
        <f t="shared" si="2"/>
        <v>38628</v>
      </c>
      <c r="G36" s="10" t="str">
        <f t="shared" si="3"/>
        <v>U15</v>
      </c>
      <c r="J36" s="1"/>
      <c r="K36" s="1"/>
      <c r="M36" t="str">
        <f t="shared" si="4"/>
        <v/>
      </c>
      <c r="N36" t="str">
        <f t="shared" si="5"/>
        <v/>
      </c>
      <c r="O36" s="2" t="str">
        <f t="shared" si="6"/>
        <v/>
      </c>
      <c r="P36" t="str">
        <f t="shared" si="7"/>
        <v/>
      </c>
    </row>
    <row r="37" spans="1:16" x14ac:dyDescent="0.25">
      <c r="A37" s="7">
        <v>2</v>
      </c>
      <c r="B37" s="7">
        <v>14.11</v>
      </c>
      <c r="C37" s="10">
        <v>189</v>
      </c>
      <c r="D37" s="10" t="str">
        <f t="shared" si="0"/>
        <v>Anna Cousins</v>
      </c>
      <c r="E37" s="10" t="str">
        <f t="shared" si="1"/>
        <v>North Down AC</v>
      </c>
      <c r="F37" s="11">
        <f t="shared" si="2"/>
        <v>39021</v>
      </c>
      <c r="G37" s="10" t="str">
        <f t="shared" si="3"/>
        <v>U13</v>
      </c>
      <c r="J37" s="1"/>
      <c r="K37" s="1"/>
      <c r="M37" t="str">
        <f t="shared" si="4"/>
        <v/>
      </c>
      <c r="N37" t="str">
        <f t="shared" si="5"/>
        <v/>
      </c>
      <c r="O37" s="2" t="str">
        <f t="shared" si="6"/>
        <v/>
      </c>
      <c r="P37" t="str">
        <f t="shared" si="7"/>
        <v/>
      </c>
    </row>
    <row r="38" spans="1:16" x14ac:dyDescent="0.25">
      <c r="A38" s="7">
        <v>3</v>
      </c>
      <c r="B38" s="12">
        <v>14.2</v>
      </c>
      <c r="C38" s="10">
        <v>146</v>
      </c>
      <c r="D38" s="10" t="str">
        <f t="shared" si="0"/>
        <v>Casey Miskelly</v>
      </c>
      <c r="E38" s="10" t="str">
        <f t="shared" si="1"/>
        <v>Willowfield Harriers</v>
      </c>
      <c r="F38" s="11">
        <f t="shared" si="2"/>
        <v>38440</v>
      </c>
      <c r="G38" s="10" t="str">
        <f t="shared" si="3"/>
        <v>U15</v>
      </c>
      <c r="J38" s="1"/>
      <c r="K38" s="1"/>
      <c r="M38" t="str">
        <f t="shared" si="4"/>
        <v/>
      </c>
      <c r="N38" t="str">
        <f t="shared" si="5"/>
        <v/>
      </c>
      <c r="O38" s="2" t="str">
        <f t="shared" si="6"/>
        <v/>
      </c>
      <c r="P38" t="str">
        <f t="shared" si="7"/>
        <v/>
      </c>
    </row>
    <row r="39" spans="1:16" x14ac:dyDescent="0.25">
      <c r="A39" s="7">
        <v>4</v>
      </c>
      <c r="B39" s="12">
        <v>14.49</v>
      </c>
      <c r="C39" s="10">
        <v>3</v>
      </c>
      <c r="D39" s="10" t="str">
        <f t="shared" si="0"/>
        <v>Stephanie Bell</v>
      </c>
      <c r="E39" s="10" t="str">
        <f t="shared" si="1"/>
        <v>North Down AC</v>
      </c>
      <c r="F39" s="11">
        <f t="shared" si="2"/>
        <v>38894</v>
      </c>
      <c r="G39" s="10" t="str">
        <f t="shared" si="3"/>
        <v>U15</v>
      </c>
      <c r="J39" s="1"/>
      <c r="K39" s="1"/>
      <c r="M39" t="str">
        <f t="shared" si="4"/>
        <v/>
      </c>
      <c r="N39" t="str">
        <f t="shared" si="5"/>
        <v/>
      </c>
      <c r="O39" s="2" t="str">
        <f t="shared" si="6"/>
        <v/>
      </c>
      <c r="P39" t="str">
        <f t="shared" si="7"/>
        <v/>
      </c>
    </row>
    <row r="40" spans="1:16" x14ac:dyDescent="0.25">
      <c r="A40" s="7">
        <v>5</v>
      </c>
      <c r="B40" s="12">
        <v>14.54</v>
      </c>
      <c r="C40" s="10">
        <v>197</v>
      </c>
      <c r="D40" s="10" t="str">
        <f t="shared" si="0"/>
        <v>Poppy Dann</v>
      </c>
      <c r="E40" s="10" t="str">
        <f t="shared" si="1"/>
        <v>North Down AC</v>
      </c>
      <c r="F40" s="11">
        <f t="shared" si="2"/>
        <v>38642</v>
      </c>
      <c r="G40" s="10" t="str">
        <f t="shared" si="3"/>
        <v>U15</v>
      </c>
      <c r="J40" s="1"/>
      <c r="K40" s="1"/>
      <c r="M40" t="str">
        <f t="shared" si="4"/>
        <v/>
      </c>
      <c r="N40" t="str">
        <f t="shared" si="5"/>
        <v/>
      </c>
      <c r="O40" s="2" t="str">
        <f t="shared" si="6"/>
        <v/>
      </c>
      <c r="P40" t="str">
        <f t="shared" si="7"/>
        <v/>
      </c>
    </row>
    <row r="41" spans="1:16" x14ac:dyDescent="0.25">
      <c r="A41" s="7">
        <v>6</v>
      </c>
      <c r="B41" s="12">
        <v>14.65</v>
      </c>
      <c r="C41" s="10">
        <v>199</v>
      </c>
      <c r="D41" s="10" t="str">
        <f t="shared" si="0"/>
        <v>Emma Wilson</v>
      </c>
      <c r="E41" s="10" t="str">
        <f t="shared" si="1"/>
        <v>North Down AC</v>
      </c>
      <c r="F41" s="11">
        <f t="shared" si="2"/>
        <v>38455</v>
      </c>
      <c r="G41" s="10" t="str">
        <f t="shared" si="3"/>
        <v>U15</v>
      </c>
      <c r="J41" s="1"/>
      <c r="K41" s="1"/>
      <c r="M41" t="str">
        <f t="shared" si="4"/>
        <v/>
      </c>
      <c r="N41" t="str">
        <f t="shared" si="5"/>
        <v/>
      </c>
      <c r="O41" s="2" t="str">
        <f t="shared" si="6"/>
        <v/>
      </c>
      <c r="P41" t="str">
        <f t="shared" si="7"/>
        <v/>
      </c>
    </row>
    <row r="42" spans="1:16" x14ac:dyDescent="0.25">
      <c r="A42" s="7">
        <v>7</v>
      </c>
      <c r="B42" s="12">
        <v>15.1</v>
      </c>
      <c r="C42" s="10">
        <v>161</v>
      </c>
      <c r="D42" s="10" t="str">
        <f t="shared" si="0"/>
        <v>Hollie McGuigan</v>
      </c>
      <c r="E42" s="10" t="str">
        <f t="shared" si="1"/>
        <v>North Down AC</v>
      </c>
      <c r="F42" s="11">
        <f t="shared" si="2"/>
        <v>39044</v>
      </c>
      <c r="G42" s="10" t="str">
        <f t="shared" si="3"/>
        <v>U13</v>
      </c>
      <c r="J42" s="1"/>
      <c r="K42" s="1"/>
      <c r="M42" t="str">
        <f t="shared" si="4"/>
        <v/>
      </c>
      <c r="N42" t="str">
        <f t="shared" si="5"/>
        <v/>
      </c>
      <c r="O42" s="2" t="str">
        <f t="shared" si="6"/>
        <v/>
      </c>
      <c r="P42" t="str">
        <f t="shared" si="7"/>
        <v/>
      </c>
    </row>
    <row r="43" spans="1:16" x14ac:dyDescent="0.25">
      <c r="D43" t="str">
        <f t="shared" si="0"/>
        <v/>
      </c>
      <c r="E43" t="str">
        <f t="shared" si="1"/>
        <v/>
      </c>
      <c r="F43" s="2" t="str">
        <f t="shared" si="2"/>
        <v/>
      </c>
      <c r="G43" t="str">
        <f t="shared" si="3"/>
        <v/>
      </c>
      <c r="J43" s="1"/>
      <c r="K43" s="1"/>
      <c r="M43" t="str">
        <f t="shared" si="4"/>
        <v/>
      </c>
      <c r="N43" t="str">
        <f t="shared" si="5"/>
        <v/>
      </c>
      <c r="O43" s="2" t="str">
        <f t="shared" si="6"/>
        <v/>
      </c>
      <c r="P43" t="str">
        <f t="shared" si="7"/>
        <v/>
      </c>
    </row>
    <row r="44" spans="1:16" x14ac:dyDescent="0.25">
      <c r="D44" t="str">
        <f t="shared" si="0"/>
        <v/>
      </c>
      <c r="E44" t="str">
        <f t="shared" si="1"/>
        <v/>
      </c>
      <c r="F44" s="2" t="str">
        <f t="shared" si="2"/>
        <v/>
      </c>
      <c r="G44" t="str">
        <f t="shared" si="3"/>
        <v/>
      </c>
      <c r="J44" s="1"/>
      <c r="K44" s="1"/>
      <c r="M44" t="str">
        <f t="shared" si="4"/>
        <v/>
      </c>
      <c r="N44" t="str">
        <f t="shared" si="5"/>
        <v/>
      </c>
      <c r="O44" s="2" t="str">
        <f t="shared" si="6"/>
        <v/>
      </c>
      <c r="P44" t="str">
        <f t="shared" si="7"/>
        <v/>
      </c>
    </row>
    <row r="45" spans="1:16" s="5" customFormat="1" ht="18.75" x14ac:dyDescent="0.3">
      <c r="A45" s="4" t="s">
        <v>15</v>
      </c>
      <c r="B45" s="4"/>
      <c r="F45" s="6"/>
      <c r="J45" s="4"/>
    </row>
    <row r="46" spans="1:16" s="5" customFormat="1" ht="18.75" x14ac:dyDescent="0.3">
      <c r="A46" s="4" t="s">
        <v>17</v>
      </c>
      <c r="B46" s="4"/>
      <c r="F46" s="6"/>
      <c r="J46" s="4"/>
    </row>
    <row r="47" spans="1:16" s="1" customFormat="1" x14ac:dyDescent="0.25">
      <c r="A47" s="7" t="s">
        <v>6</v>
      </c>
      <c r="B47" s="7" t="s">
        <v>7</v>
      </c>
      <c r="C47" s="7" t="s">
        <v>8</v>
      </c>
      <c r="D47" s="7" t="s">
        <v>9</v>
      </c>
      <c r="E47" s="7" t="s">
        <v>10</v>
      </c>
      <c r="F47" s="8" t="s">
        <v>11</v>
      </c>
      <c r="G47" s="7" t="s">
        <v>12</v>
      </c>
      <c r="O47" s="9"/>
    </row>
    <row r="48" spans="1:16" x14ac:dyDescent="0.25">
      <c r="A48" s="7">
        <v>1</v>
      </c>
      <c r="B48" s="7">
        <v>13.69</v>
      </c>
      <c r="C48" s="10">
        <v>153</v>
      </c>
      <c r="D48" s="10" t="str">
        <f t="shared" si="0"/>
        <v>Katie Kimber</v>
      </c>
      <c r="E48" s="10" t="str">
        <f t="shared" si="1"/>
        <v>North Down AC</v>
      </c>
      <c r="F48" s="11">
        <f t="shared" si="2"/>
        <v>37950</v>
      </c>
      <c r="G48" s="10" t="str">
        <f t="shared" si="3"/>
        <v>U17</v>
      </c>
      <c r="J48" s="1"/>
      <c r="K48" s="1"/>
      <c r="M48" t="str">
        <f t="shared" si="4"/>
        <v/>
      </c>
      <c r="N48" t="str">
        <f t="shared" si="5"/>
        <v/>
      </c>
      <c r="O48" s="2" t="str">
        <f t="shared" si="6"/>
        <v/>
      </c>
      <c r="P48" t="str">
        <f t="shared" si="7"/>
        <v/>
      </c>
    </row>
    <row r="49" spans="1:16" x14ac:dyDescent="0.25">
      <c r="A49" s="7">
        <v>2</v>
      </c>
      <c r="B49" s="7">
        <v>14.96</v>
      </c>
      <c r="C49" s="10">
        <v>164</v>
      </c>
      <c r="D49" s="10" t="str">
        <f t="shared" si="0"/>
        <v>Erin Kennedy</v>
      </c>
      <c r="E49" s="10" t="str">
        <f t="shared" si="1"/>
        <v>North Down AC</v>
      </c>
      <c r="F49" s="11">
        <f t="shared" si="2"/>
        <v>38056</v>
      </c>
      <c r="G49" s="10" t="str">
        <f t="shared" si="3"/>
        <v>U17</v>
      </c>
      <c r="J49" s="1"/>
      <c r="K49" s="1"/>
      <c r="M49" t="str">
        <f t="shared" si="4"/>
        <v/>
      </c>
      <c r="N49" t="str">
        <f t="shared" si="5"/>
        <v/>
      </c>
      <c r="O49" s="2" t="str">
        <f t="shared" si="6"/>
        <v/>
      </c>
      <c r="P49" t="str">
        <f t="shared" si="7"/>
        <v/>
      </c>
    </row>
    <row r="50" spans="1:16" x14ac:dyDescent="0.25">
      <c r="A50" s="7">
        <v>3</v>
      </c>
      <c r="B50" s="7">
        <v>15.43</v>
      </c>
      <c r="C50" s="10">
        <v>177</v>
      </c>
      <c r="D50" s="10" t="str">
        <f t="shared" si="0"/>
        <v>Caitlin Owens</v>
      </c>
      <c r="E50" s="10" t="str">
        <f t="shared" si="1"/>
        <v>North Down AC</v>
      </c>
      <c r="F50" s="11">
        <f t="shared" si="2"/>
        <v>38305</v>
      </c>
      <c r="G50" s="10" t="str">
        <f t="shared" si="3"/>
        <v>U15</v>
      </c>
      <c r="J50" s="1"/>
      <c r="K50" s="1"/>
      <c r="M50" t="str">
        <f t="shared" si="4"/>
        <v/>
      </c>
      <c r="N50" t="str">
        <f t="shared" si="5"/>
        <v/>
      </c>
      <c r="O50" s="2" t="str">
        <f t="shared" si="6"/>
        <v/>
      </c>
      <c r="P50" t="str">
        <f t="shared" si="7"/>
        <v/>
      </c>
    </row>
    <row r="51" spans="1:16" x14ac:dyDescent="0.25">
      <c r="A51" s="7">
        <v>4</v>
      </c>
      <c r="B51" s="7">
        <v>15.49</v>
      </c>
      <c r="C51" s="10">
        <v>198</v>
      </c>
      <c r="D51" s="10" t="str">
        <f t="shared" si="0"/>
        <v>Eve Walsh Dann</v>
      </c>
      <c r="E51" s="10" t="str">
        <f t="shared" si="1"/>
        <v>North Down AC</v>
      </c>
      <c r="F51" s="11">
        <f t="shared" si="2"/>
        <v>37200</v>
      </c>
      <c r="G51" s="10" t="str">
        <f t="shared" si="3"/>
        <v>U20</v>
      </c>
      <c r="J51" s="1"/>
      <c r="K51" s="1"/>
      <c r="M51" t="str">
        <f t="shared" si="4"/>
        <v/>
      </c>
      <c r="N51" t="str">
        <f t="shared" si="5"/>
        <v/>
      </c>
      <c r="O51" s="2" t="str">
        <f t="shared" si="6"/>
        <v/>
      </c>
      <c r="P51" t="str">
        <f t="shared" si="7"/>
        <v/>
      </c>
    </row>
    <row r="52" spans="1:16" x14ac:dyDescent="0.25">
      <c r="D52" t="str">
        <f t="shared" si="0"/>
        <v/>
      </c>
      <c r="E52" t="str">
        <f t="shared" si="1"/>
        <v/>
      </c>
      <c r="F52" s="2" t="str">
        <f t="shared" si="2"/>
        <v/>
      </c>
      <c r="G52" t="str">
        <f t="shared" si="3"/>
        <v/>
      </c>
      <c r="J52" s="1"/>
      <c r="K52" s="1"/>
      <c r="M52" t="str">
        <f t="shared" si="4"/>
        <v/>
      </c>
      <c r="N52" t="str">
        <f t="shared" si="5"/>
        <v/>
      </c>
      <c r="O52" s="2" t="str">
        <f t="shared" si="6"/>
        <v/>
      </c>
      <c r="P52" t="str">
        <f t="shared" si="7"/>
        <v/>
      </c>
    </row>
    <row r="53" spans="1:16" x14ac:dyDescent="0.25">
      <c r="D53" t="str">
        <f t="shared" si="0"/>
        <v/>
      </c>
      <c r="E53" t="str">
        <f t="shared" si="1"/>
        <v/>
      </c>
      <c r="F53" s="2" t="str">
        <f t="shared" si="2"/>
        <v/>
      </c>
      <c r="G53" t="str">
        <f t="shared" si="3"/>
        <v/>
      </c>
      <c r="J53" s="1"/>
      <c r="K53" s="1"/>
      <c r="M53" t="str">
        <f t="shared" si="4"/>
        <v/>
      </c>
      <c r="N53" t="str">
        <f t="shared" si="5"/>
        <v/>
      </c>
      <c r="O53" s="2" t="str">
        <f t="shared" si="6"/>
        <v/>
      </c>
      <c r="P53" t="str">
        <f t="shared" si="7"/>
        <v/>
      </c>
    </row>
    <row r="54" spans="1:16" s="5" customFormat="1" ht="18.75" x14ac:dyDescent="0.3">
      <c r="A54" s="4" t="s">
        <v>15</v>
      </c>
      <c r="B54" s="4"/>
      <c r="F54" s="6"/>
      <c r="J54" s="4"/>
    </row>
    <row r="55" spans="1:16" s="5" customFormat="1" ht="18.75" x14ac:dyDescent="0.3">
      <c r="A55" s="4" t="s">
        <v>18</v>
      </c>
      <c r="B55" s="4"/>
      <c r="F55" s="6"/>
      <c r="J55" s="4"/>
    </row>
    <row r="56" spans="1:16" s="1" customFormat="1" x14ac:dyDescent="0.25">
      <c r="A56" s="7" t="s">
        <v>6</v>
      </c>
      <c r="B56" s="7" t="s">
        <v>7</v>
      </c>
      <c r="C56" s="7" t="s">
        <v>8</v>
      </c>
      <c r="D56" s="7" t="s">
        <v>9</v>
      </c>
      <c r="E56" s="7" t="s">
        <v>10</v>
      </c>
      <c r="F56" s="8" t="s">
        <v>11</v>
      </c>
      <c r="G56" s="7" t="s">
        <v>12</v>
      </c>
      <c r="O56" s="9"/>
    </row>
    <row r="57" spans="1:16" x14ac:dyDescent="0.25">
      <c r="A57" s="7">
        <v>1</v>
      </c>
      <c r="B57" s="7">
        <v>12.94</v>
      </c>
      <c r="C57" s="10">
        <v>170</v>
      </c>
      <c r="D57" s="10" t="str">
        <f t="shared" ref="D57:D94" si="8">IF(ISBLANK(C57),"",VLOOKUP(C57,Entry,2,FALSE))</f>
        <v>Adam Kane</v>
      </c>
      <c r="E57" s="10" t="str">
        <f t="shared" ref="E57:E94" si="9">IF(ISBLANK(C57),"",VLOOKUP(C57,Entry,3,FALSE))</f>
        <v>Ballymena &amp; Antrim AC</v>
      </c>
      <c r="F57" s="11">
        <f t="shared" ref="F57:F94" si="10">IF(ISBLANK(C57),"",VLOOKUP(C57,Entry,4,FALSE))</f>
        <v>38309</v>
      </c>
      <c r="G57" s="10" t="str">
        <f t="shared" ref="G57:G94" si="11">IF(ISBLANK(C57),"",VLOOKUP(C57,Entry,7,FALSE))</f>
        <v>U15</v>
      </c>
      <c r="J57" s="1"/>
      <c r="K57" s="1"/>
      <c r="M57" t="str">
        <f t="shared" ref="M57:M94" si="12">IF(ISBLANK(L57),"",VLOOKUP(L57,Entry,2,FALSE))</f>
        <v/>
      </c>
      <c r="N57" t="str">
        <f t="shared" ref="N57:N94" si="13">IF(ISBLANK(L57),"",VLOOKUP(L57,Entry,3,FALSE))</f>
        <v/>
      </c>
      <c r="O57" s="2" t="str">
        <f t="shared" ref="O57:O94" si="14">IF(ISBLANK(L57),"",VLOOKUP(L57,Entry,4,FALSE))</f>
        <v/>
      </c>
      <c r="P57" t="str">
        <f t="shared" ref="P57:P94" si="15">IF(ISBLANK(L57),"",VLOOKUP(L57,Entry,7,FALSE))</f>
        <v/>
      </c>
    </row>
    <row r="58" spans="1:16" x14ac:dyDescent="0.25">
      <c r="A58" s="7">
        <v>2</v>
      </c>
      <c r="B58" s="7">
        <v>13.35</v>
      </c>
      <c r="C58" s="10">
        <v>166</v>
      </c>
      <c r="D58" s="10" t="str">
        <f t="shared" si="8"/>
        <v>Jayden Booth</v>
      </c>
      <c r="E58" s="10" t="str">
        <f t="shared" si="9"/>
        <v>North Down AC</v>
      </c>
      <c r="F58" s="11">
        <f t="shared" si="10"/>
        <v>39103</v>
      </c>
      <c r="G58" s="10" t="str">
        <f t="shared" si="11"/>
        <v>U13</v>
      </c>
      <c r="J58" s="1"/>
      <c r="K58" s="1"/>
      <c r="M58" t="str">
        <f t="shared" si="12"/>
        <v/>
      </c>
      <c r="N58" t="str">
        <f t="shared" si="13"/>
        <v/>
      </c>
      <c r="O58" s="2" t="str">
        <f t="shared" si="14"/>
        <v/>
      </c>
      <c r="P58" t="str">
        <f t="shared" si="15"/>
        <v/>
      </c>
    </row>
    <row r="59" spans="1:16" x14ac:dyDescent="0.25">
      <c r="A59" s="7">
        <v>3</v>
      </c>
      <c r="B59" s="7">
        <v>15.18</v>
      </c>
      <c r="C59" s="10">
        <v>8</v>
      </c>
      <c r="D59" s="10" t="str">
        <f t="shared" si="8"/>
        <v>Iaith Hanash</v>
      </c>
      <c r="E59" s="10" t="str">
        <f t="shared" si="9"/>
        <v>Unattached</v>
      </c>
      <c r="F59" s="11">
        <f t="shared" si="10"/>
        <v>37949</v>
      </c>
      <c r="G59" s="10" t="str">
        <f t="shared" si="11"/>
        <v>U17</v>
      </c>
      <c r="J59" s="1"/>
      <c r="K59" s="1"/>
      <c r="M59" t="str">
        <f t="shared" si="12"/>
        <v/>
      </c>
      <c r="N59" t="str">
        <f t="shared" si="13"/>
        <v/>
      </c>
      <c r="O59" s="2" t="str">
        <f t="shared" si="14"/>
        <v/>
      </c>
      <c r="P59" t="str">
        <f t="shared" si="15"/>
        <v/>
      </c>
    </row>
    <row r="60" spans="1:16" x14ac:dyDescent="0.25">
      <c r="A60" s="7">
        <v>4</v>
      </c>
      <c r="B60" s="7">
        <v>16.11</v>
      </c>
      <c r="C60" s="10">
        <v>175</v>
      </c>
      <c r="D60" s="10" t="str">
        <f t="shared" si="8"/>
        <v>Matthew Knight</v>
      </c>
      <c r="E60" s="10" t="str">
        <f t="shared" si="9"/>
        <v>Willowfield Harriers</v>
      </c>
      <c r="F60" s="11">
        <f t="shared" si="10"/>
        <v>39302</v>
      </c>
      <c r="G60" s="10" t="str">
        <f t="shared" si="11"/>
        <v>U13</v>
      </c>
      <c r="J60" s="1"/>
      <c r="K60" s="1"/>
      <c r="M60" t="str">
        <f t="shared" si="12"/>
        <v/>
      </c>
      <c r="N60" t="str">
        <f t="shared" si="13"/>
        <v/>
      </c>
      <c r="O60" s="2" t="str">
        <f t="shared" si="14"/>
        <v/>
      </c>
      <c r="P60" t="str">
        <f t="shared" si="15"/>
        <v/>
      </c>
    </row>
    <row r="61" spans="1:16" x14ac:dyDescent="0.25">
      <c r="A61" s="7">
        <v>5</v>
      </c>
      <c r="B61" s="7">
        <v>17.13</v>
      </c>
      <c r="C61" s="10">
        <v>160</v>
      </c>
      <c r="D61" s="10" t="str">
        <f t="shared" si="8"/>
        <v>Evan Carlisle</v>
      </c>
      <c r="E61" s="10" t="str">
        <f t="shared" si="9"/>
        <v>Ballymena &amp; Antrim AC</v>
      </c>
      <c r="F61" s="11">
        <f t="shared" si="10"/>
        <v>39373</v>
      </c>
      <c r="G61" s="10" t="str">
        <f t="shared" si="11"/>
        <v>U13</v>
      </c>
      <c r="J61" s="1"/>
      <c r="K61" s="1"/>
      <c r="M61" t="str">
        <f t="shared" si="12"/>
        <v/>
      </c>
      <c r="N61" t="str">
        <f t="shared" si="13"/>
        <v/>
      </c>
      <c r="O61" s="2" t="str">
        <f t="shared" si="14"/>
        <v/>
      </c>
      <c r="P61" t="str">
        <f t="shared" si="15"/>
        <v/>
      </c>
    </row>
    <row r="62" spans="1:16" x14ac:dyDescent="0.25">
      <c r="D62" t="str">
        <f t="shared" si="8"/>
        <v/>
      </c>
      <c r="E62" t="str">
        <f t="shared" si="9"/>
        <v/>
      </c>
      <c r="F62" s="2" t="str">
        <f t="shared" si="10"/>
        <v/>
      </c>
      <c r="G62" t="str">
        <f t="shared" si="11"/>
        <v/>
      </c>
      <c r="J62" s="1"/>
      <c r="K62" s="1"/>
      <c r="M62" t="str">
        <f t="shared" si="12"/>
        <v/>
      </c>
      <c r="N62" t="str">
        <f t="shared" si="13"/>
        <v/>
      </c>
      <c r="O62" s="2" t="str">
        <f t="shared" si="14"/>
        <v/>
      </c>
      <c r="P62" t="str">
        <f t="shared" si="15"/>
        <v/>
      </c>
    </row>
    <row r="63" spans="1:16" x14ac:dyDescent="0.25">
      <c r="D63" t="str">
        <f t="shared" si="8"/>
        <v/>
      </c>
      <c r="E63" t="str">
        <f t="shared" si="9"/>
        <v/>
      </c>
      <c r="F63" s="2" t="str">
        <f t="shared" si="10"/>
        <v/>
      </c>
      <c r="G63" t="str">
        <f t="shared" si="11"/>
        <v/>
      </c>
      <c r="J63" s="1"/>
      <c r="K63" s="1"/>
      <c r="M63" t="str">
        <f t="shared" si="12"/>
        <v/>
      </c>
      <c r="N63" t="str">
        <f t="shared" si="13"/>
        <v/>
      </c>
      <c r="O63" s="2" t="str">
        <f t="shared" si="14"/>
        <v/>
      </c>
      <c r="P63" t="str">
        <f t="shared" si="15"/>
        <v/>
      </c>
    </row>
    <row r="64" spans="1:16" s="5" customFormat="1" ht="18.75" x14ac:dyDescent="0.3">
      <c r="A64" s="4" t="s">
        <v>15</v>
      </c>
      <c r="B64" s="4"/>
      <c r="F64" s="6"/>
      <c r="J64" s="4"/>
    </row>
    <row r="65" spans="1:16" s="5" customFormat="1" ht="18.75" x14ac:dyDescent="0.3">
      <c r="A65" s="4" t="s">
        <v>19</v>
      </c>
      <c r="B65" s="4"/>
      <c r="F65" s="6"/>
      <c r="J65" s="4"/>
    </row>
    <row r="66" spans="1:16" s="1" customFormat="1" x14ac:dyDescent="0.25">
      <c r="A66" s="7" t="s">
        <v>6</v>
      </c>
      <c r="B66" s="7" t="s">
        <v>7</v>
      </c>
      <c r="C66" s="7" t="s">
        <v>8</v>
      </c>
      <c r="D66" s="7" t="s">
        <v>9</v>
      </c>
      <c r="E66" s="7" t="s">
        <v>10</v>
      </c>
      <c r="F66" s="8" t="s">
        <v>11</v>
      </c>
      <c r="G66" s="7" t="s">
        <v>12</v>
      </c>
      <c r="O66" s="9"/>
    </row>
    <row r="67" spans="1:16" x14ac:dyDescent="0.25">
      <c r="A67" s="7">
        <v>1</v>
      </c>
      <c r="B67" s="7">
        <v>11.96</v>
      </c>
      <c r="C67" s="10">
        <v>165</v>
      </c>
      <c r="D67" s="10" t="str">
        <f t="shared" si="8"/>
        <v>Ronan Bloomer</v>
      </c>
      <c r="E67" s="10" t="str">
        <f t="shared" si="9"/>
        <v>Ballymena &amp; Antrim AC</v>
      </c>
      <c r="F67" s="11">
        <f t="shared" si="10"/>
        <v>34389</v>
      </c>
      <c r="G67" s="10" t="str">
        <f t="shared" si="11"/>
        <v>MO</v>
      </c>
      <c r="J67" s="1"/>
      <c r="K67" s="1"/>
      <c r="M67" t="str">
        <f t="shared" si="12"/>
        <v/>
      </c>
      <c r="N67" t="str">
        <f t="shared" si="13"/>
        <v/>
      </c>
      <c r="O67" s="2" t="str">
        <f t="shared" si="14"/>
        <v/>
      </c>
      <c r="P67" t="str">
        <f t="shared" si="15"/>
        <v/>
      </c>
    </row>
    <row r="68" spans="1:16" x14ac:dyDescent="0.25">
      <c r="A68" s="7">
        <v>2</v>
      </c>
      <c r="B68" s="7">
        <v>12.06</v>
      </c>
      <c r="C68" s="10">
        <v>158</v>
      </c>
      <c r="D68" s="10" t="str">
        <f t="shared" si="8"/>
        <v>Luke Adair</v>
      </c>
      <c r="E68" s="10" t="str">
        <f t="shared" si="9"/>
        <v>North Down AC</v>
      </c>
      <c r="F68" s="11">
        <f t="shared" si="10"/>
        <v>36797</v>
      </c>
      <c r="G68" s="10" t="str">
        <f t="shared" si="11"/>
        <v>U20</v>
      </c>
      <c r="J68" s="1"/>
      <c r="K68" s="1"/>
      <c r="M68" t="str">
        <f t="shared" si="12"/>
        <v/>
      </c>
      <c r="N68" t="str">
        <f t="shared" si="13"/>
        <v/>
      </c>
      <c r="O68" s="2" t="str">
        <f t="shared" si="14"/>
        <v/>
      </c>
      <c r="P68" t="str">
        <f t="shared" si="15"/>
        <v/>
      </c>
    </row>
    <row r="69" spans="1:16" x14ac:dyDescent="0.25">
      <c r="A69" s="7">
        <v>3</v>
      </c>
      <c r="B69" s="7">
        <v>12.06</v>
      </c>
      <c r="C69" s="10">
        <v>195</v>
      </c>
      <c r="D69" s="10" t="str">
        <f t="shared" si="8"/>
        <v>Troy McConville</v>
      </c>
      <c r="E69" s="10" t="str">
        <f t="shared" si="9"/>
        <v>North Down AC</v>
      </c>
      <c r="F69" s="11">
        <f t="shared" si="10"/>
        <v>37375</v>
      </c>
      <c r="G69" s="10" t="str">
        <f t="shared" si="11"/>
        <v>U20</v>
      </c>
      <c r="J69" s="1"/>
      <c r="K69" s="1"/>
      <c r="M69" t="str">
        <f t="shared" si="12"/>
        <v/>
      </c>
      <c r="N69" t="str">
        <f t="shared" si="13"/>
        <v/>
      </c>
      <c r="O69" s="2" t="str">
        <f t="shared" si="14"/>
        <v/>
      </c>
      <c r="P69" t="str">
        <f t="shared" si="15"/>
        <v/>
      </c>
    </row>
    <row r="70" spans="1:16" x14ac:dyDescent="0.25">
      <c r="A70" s="7">
        <v>4</v>
      </c>
      <c r="B70" s="7">
        <v>12.16</v>
      </c>
      <c r="C70" s="10">
        <v>174</v>
      </c>
      <c r="D70" s="10" t="str">
        <f t="shared" si="8"/>
        <v>Glen Scullion</v>
      </c>
      <c r="E70" s="10" t="str">
        <f t="shared" si="9"/>
        <v>Mid Ulster AC</v>
      </c>
      <c r="F70" s="11">
        <f t="shared" si="10"/>
        <v>28745</v>
      </c>
      <c r="G70" s="10" t="str">
        <f t="shared" si="11"/>
        <v>M40</v>
      </c>
      <c r="J70" s="1"/>
      <c r="K70" s="1"/>
      <c r="M70" t="str">
        <f t="shared" si="12"/>
        <v/>
      </c>
      <c r="N70" t="str">
        <f t="shared" si="13"/>
        <v/>
      </c>
      <c r="O70" s="2" t="str">
        <f t="shared" si="14"/>
        <v/>
      </c>
      <c r="P70" t="str">
        <f t="shared" si="15"/>
        <v/>
      </c>
    </row>
    <row r="71" spans="1:16" x14ac:dyDescent="0.25">
      <c r="D71" t="str">
        <f t="shared" si="8"/>
        <v/>
      </c>
      <c r="E71" t="str">
        <f t="shared" si="9"/>
        <v/>
      </c>
      <c r="F71" s="2" t="str">
        <f t="shared" si="10"/>
        <v/>
      </c>
      <c r="G71" t="str">
        <f t="shared" si="11"/>
        <v/>
      </c>
      <c r="J71" s="1"/>
      <c r="K71" s="1"/>
      <c r="M71" t="str">
        <f t="shared" si="12"/>
        <v/>
      </c>
      <c r="N71" t="str">
        <f t="shared" si="13"/>
        <v/>
      </c>
      <c r="O71" s="2" t="str">
        <f t="shared" si="14"/>
        <v/>
      </c>
      <c r="P71" t="str">
        <f t="shared" si="15"/>
        <v/>
      </c>
    </row>
    <row r="72" spans="1:16" x14ac:dyDescent="0.25">
      <c r="D72" t="str">
        <f t="shared" si="8"/>
        <v/>
      </c>
      <c r="E72" t="str">
        <f t="shared" si="9"/>
        <v/>
      </c>
      <c r="F72" s="2" t="str">
        <f t="shared" si="10"/>
        <v/>
      </c>
      <c r="G72" t="str">
        <f t="shared" si="11"/>
        <v/>
      </c>
      <c r="J72" s="1"/>
      <c r="K72" s="1"/>
      <c r="M72" t="str">
        <f t="shared" si="12"/>
        <v/>
      </c>
      <c r="N72" t="str">
        <f t="shared" si="13"/>
        <v/>
      </c>
      <c r="O72" s="2" t="str">
        <f t="shared" si="14"/>
        <v/>
      </c>
      <c r="P72" t="str">
        <f t="shared" si="15"/>
        <v/>
      </c>
    </row>
    <row r="73" spans="1:16" s="5" customFormat="1" ht="18.75" x14ac:dyDescent="0.3">
      <c r="A73" s="4" t="s">
        <v>15</v>
      </c>
      <c r="B73" s="4"/>
      <c r="F73" s="6"/>
      <c r="J73" s="4"/>
    </row>
    <row r="74" spans="1:16" s="5" customFormat="1" ht="18.75" x14ac:dyDescent="0.3">
      <c r="A74" s="4" t="s">
        <v>20</v>
      </c>
      <c r="B74" s="4"/>
      <c r="F74" s="6"/>
      <c r="J74" s="4"/>
    </row>
    <row r="75" spans="1:16" s="1" customFormat="1" x14ac:dyDescent="0.25">
      <c r="A75" s="7" t="s">
        <v>6</v>
      </c>
      <c r="B75" s="7" t="s">
        <v>7</v>
      </c>
      <c r="C75" s="7" t="s">
        <v>8</v>
      </c>
      <c r="D75" s="7" t="s">
        <v>9</v>
      </c>
      <c r="E75" s="7" t="s">
        <v>10</v>
      </c>
      <c r="F75" s="8" t="s">
        <v>11</v>
      </c>
      <c r="G75" s="7" t="s">
        <v>12</v>
      </c>
      <c r="O75" s="9"/>
    </row>
    <row r="76" spans="1:16" x14ac:dyDescent="0.25">
      <c r="A76" s="7">
        <v>1</v>
      </c>
      <c r="B76" s="7">
        <v>12.06</v>
      </c>
      <c r="C76" s="10">
        <v>157</v>
      </c>
      <c r="D76" s="10" t="str">
        <f t="shared" si="8"/>
        <v>Jonny Moore</v>
      </c>
      <c r="E76" s="10" t="str">
        <f t="shared" si="9"/>
        <v>North Down AC</v>
      </c>
      <c r="F76" s="11">
        <f t="shared" si="10"/>
        <v>37486</v>
      </c>
      <c r="G76" s="10" t="str">
        <f t="shared" si="11"/>
        <v>U20</v>
      </c>
      <c r="J76" s="1"/>
      <c r="K76" s="1"/>
      <c r="M76" t="str">
        <f t="shared" si="12"/>
        <v/>
      </c>
      <c r="N76" t="str">
        <f t="shared" si="13"/>
        <v/>
      </c>
      <c r="O76" s="2" t="str">
        <f t="shared" si="14"/>
        <v/>
      </c>
      <c r="P76" t="str">
        <f t="shared" si="15"/>
        <v/>
      </c>
    </row>
    <row r="77" spans="1:16" x14ac:dyDescent="0.25">
      <c r="A77" s="7">
        <v>2</v>
      </c>
      <c r="B77" s="7">
        <v>12.07</v>
      </c>
      <c r="C77" s="10">
        <v>186</v>
      </c>
      <c r="D77" s="10" t="str">
        <f t="shared" si="8"/>
        <v>Isaac Harte</v>
      </c>
      <c r="E77" s="10" t="str">
        <f t="shared" si="9"/>
        <v>North Down AC</v>
      </c>
      <c r="F77" s="11">
        <f t="shared" si="10"/>
        <v>36937</v>
      </c>
      <c r="G77" s="10" t="str">
        <f t="shared" si="11"/>
        <v>U20</v>
      </c>
      <c r="J77" s="1"/>
      <c r="K77" s="1"/>
      <c r="M77" t="str">
        <f t="shared" si="12"/>
        <v/>
      </c>
      <c r="N77" t="str">
        <f t="shared" si="13"/>
        <v/>
      </c>
      <c r="O77" s="2" t="str">
        <f t="shared" si="14"/>
        <v/>
      </c>
      <c r="P77" t="str">
        <f t="shared" si="15"/>
        <v/>
      </c>
    </row>
    <row r="78" spans="1:16" x14ac:dyDescent="0.25">
      <c r="A78" s="7">
        <v>3</v>
      </c>
      <c r="B78" s="7">
        <v>12.59</v>
      </c>
      <c r="C78" s="10">
        <v>147</v>
      </c>
      <c r="D78" s="10" t="str">
        <f t="shared" si="8"/>
        <v>Sam Duncan</v>
      </c>
      <c r="E78" s="10" t="str">
        <f t="shared" si="9"/>
        <v>City  of Lisburn</v>
      </c>
      <c r="F78" s="11">
        <f t="shared" si="10"/>
        <v>37611</v>
      </c>
      <c r="G78" s="10" t="str">
        <f t="shared" si="11"/>
        <v>U17</v>
      </c>
      <c r="J78" s="1"/>
      <c r="K78" s="1"/>
      <c r="M78" t="str">
        <f t="shared" si="12"/>
        <v/>
      </c>
      <c r="N78" t="str">
        <f t="shared" si="13"/>
        <v/>
      </c>
      <c r="O78" s="2" t="str">
        <f t="shared" si="14"/>
        <v/>
      </c>
      <c r="P78" t="str">
        <f t="shared" si="15"/>
        <v/>
      </c>
    </row>
    <row r="79" spans="1:16" x14ac:dyDescent="0.25">
      <c r="A79" s="7">
        <v>4</v>
      </c>
      <c r="B79" s="7">
        <v>13.12</v>
      </c>
      <c r="C79" s="10">
        <v>173</v>
      </c>
      <c r="D79" s="10" t="str">
        <f t="shared" si="8"/>
        <v>Andrew Barbour</v>
      </c>
      <c r="E79" s="10" t="str">
        <f t="shared" si="9"/>
        <v>North Down AC</v>
      </c>
      <c r="F79" s="11">
        <f t="shared" si="10"/>
        <v>33553</v>
      </c>
      <c r="G79" s="10" t="str">
        <f t="shared" si="11"/>
        <v>MO</v>
      </c>
      <c r="J79" s="1"/>
      <c r="K79" s="1"/>
      <c r="M79" t="str">
        <f t="shared" si="12"/>
        <v/>
      </c>
      <c r="N79" t="str">
        <f t="shared" si="13"/>
        <v/>
      </c>
      <c r="O79" s="2" t="str">
        <f t="shared" si="14"/>
        <v/>
      </c>
      <c r="P79" t="str">
        <f t="shared" si="15"/>
        <v/>
      </c>
    </row>
    <row r="80" spans="1:16" x14ac:dyDescent="0.25">
      <c r="D80" t="str">
        <f t="shared" si="8"/>
        <v/>
      </c>
      <c r="E80" t="str">
        <f t="shared" si="9"/>
        <v/>
      </c>
      <c r="F80" s="2" t="str">
        <f t="shared" si="10"/>
        <v/>
      </c>
      <c r="G80" t="str">
        <f t="shared" si="11"/>
        <v/>
      </c>
      <c r="J80" s="1"/>
      <c r="K80" s="1"/>
      <c r="M80" t="str">
        <f t="shared" si="12"/>
        <v/>
      </c>
      <c r="N80" t="str">
        <f t="shared" si="13"/>
        <v/>
      </c>
      <c r="O80" s="2" t="str">
        <f t="shared" si="14"/>
        <v/>
      </c>
      <c r="P80" t="str">
        <f t="shared" si="15"/>
        <v/>
      </c>
    </row>
    <row r="81" spans="1:16" x14ac:dyDescent="0.25">
      <c r="D81" t="str">
        <f t="shared" si="8"/>
        <v/>
      </c>
      <c r="E81" t="str">
        <f t="shared" si="9"/>
        <v/>
      </c>
      <c r="F81" s="2" t="str">
        <f t="shared" si="10"/>
        <v/>
      </c>
      <c r="G81" t="str">
        <f t="shared" si="11"/>
        <v/>
      </c>
      <c r="J81" s="1"/>
      <c r="K81" s="1"/>
      <c r="M81" t="str">
        <f t="shared" si="12"/>
        <v/>
      </c>
      <c r="N81" t="str">
        <f t="shared" si="13"/>
        <v/>
      </c>
      <c r="O81" s="2" t="str">
        <f t="shared" si="14"/>
        <v/>
      </c>
      <c r="P81" t="str">
        <f t="shared" si="15"/>
        <v/>
      </c>
    </row>
    <row r="82" spans="1:16" s="5" customFormat="1" ht="18.75" x14ac:dyDescent="0.3">
      <c r="A82" s="4" t="s">
        <v>21</v>
      </c>
      <c r="B82" s="4"/>
      <c r="F82" s="6"/>
      <c r="J82" s="4"/>
    </row>
    <row r="83" spans="1:16" s="5" customFormat="1" ht="18.75" x14ac:dyDescent="0.3">
      <c r="A83" s="4" t="s">
        <v>22</v>
      </c>
      <c r="B83" s="4"/>
      <c r="F83" s="6"/>
      <c r="J83" s="4"/>
    </row>
    <row r="84" spans="1:16" s="1" customFormat="1" x14ac:dyDescent="0.25">
      <c r="A84" s="7" t="s">
        <v>6</v>
      </c>
      <c r="B84" s="7" t="s">
        <v>7</v>
      </c>
      <c r="C84" s="7" t="s">
        <v>8</v>
      </c>
      <c r="D84" s="7" t="s">
        <v>9</v>
      </c>
      <c r="E84" s="7" t="s">
        <v>10</v>
      </c>
      <c r="F84" s="8" t="s">
        <v>11</v>
      </c>
      <c r="G84" s="7" t="s">
        <v>12</v>
      </c>
      <c r="O84" s="9"/>
    </row>
    <row r="85" spans="1:16" x14ac:dyDescent="0.25">
      <c r="A85" s="7">
        <v>1</v>
      </c>
      <c r="B85" s="13" t="s">
        <v>23</v>
      </c>
      <c r="C85" s="10">
        <v>169</v>
      </c>
      <c r="D85" s="10" t="str">
        <f t="shared" si="8"/>
        <v>Hannah Gilliland</v>
      </c>
      <c r="E85" s="10" t="str">
        <f t="shared" si="9"/>
        <v>Willowfield Harriers</v>
      </c>
      <c r="F85" s="11">
        <f t="shared" si="10"/>
        <v>37438</v>
      </c>
      <c r="G85" s="10" t="str">
        <f t="shared" si="11"/>
        <v>U20</v>
      </c>
      <c r="J85" s="1"/>
      <c r="K85" s="1"/>
      <c r="M85" t="str">
        <f t="shared" si="12"/>
        <v/>
      </c>
      <c r="N85" t="str">
        <f t="shared" si="13"/>
        <v/>
      </c>
      <c r="O85" s="2" t="str">
        <f t="shared" si="14"/>
        <v/>
      </c>
      <c r="P85" t="str">
        <f t="shared" si="15"/>
        <v/>
      </c>
    </row>
    <row r="86" spans="1:16" x14ac:dyDescent="0.25">
      <c r="A86" s="7">
        <v>2</v>
      </c>
      <c r="B86" s="13" t="s">
        <v>24</v>
      </c>
      <c r="C86" s="10">
        <v>1</v>
      </c>
      <c r="D86" s="10" t="str">
        <f t="shared" si="8"/>
        <v>Tara McDonough</v>
      </c>
      <c r="E86" s="10" t="str">
        <f t="shared" si="9"/>
        <v>North Down AC</v>
      </c>
      <c r="F86" s="11">
        <f t="shared" si="10"/>
        <v>38135</v>
      </c>
      <c r="G86" s="10" t="str">
        <f t="shared" si="11"/>
        <v>U17</v>
      </c>
      <c r="J86" s="1"/>
      <c r="K86" s="1"/>
      <c r="M86" t="str">
        <f t="shared" si="12"/>
        <v/>
      </c>
      <c r="N86" t="str">
        <f t="shared" si="13"/>
        <v/>
      </c>
      <c r="O86" s="2" t="str">
        <f t="shared" si="14"/>
        <v/>
      </c>
      <c r="P86" t="str">
        <f t="shared" si="15"/>
        <v/>
      </c>
    </row>
    <row r="87" spans="1:16" x14ac:dyDescent="0.25">
      <c r="A87" s="7">
        <v>3</v>
      </c>
      <c r="B87" s="13" t="s">
        <v>25</v>
      </c>
      <c r="C87" s="10">
        <v>150</v>
      </c>
      <c r="D87" s="10" t="str">
        <f t="shared" si="8"/>
        <v>Joanne Mills</v>
      </c>
      <c r="E87" s="10" t="str">
        <f t="shared" si="9"/>
        <v>Newcastle AC</v>
      </c>
      <c r="F87" s="11">
        <f t="shared" si="10"/>
        <v>33829</v>
      </c>
      <c r="G87" s="10" t="str">
        <f t="shared" si="11"/>
        <v>FO</v>
      </c>
      <c r="J87" s="1"/>
      <c r="K87" s="1"/>
      <c r="M87" t="str">
        <f t="shared" si="12"/>
        <v/>
      </c>
      <c r="N87" t="str">
        <f t="shared" si="13"/>
        <v/>
      </c>
      <c r="O87" s="2" t="str">
        <f t="shared" si="14"/>
        <v/>
      </c>
      <c r="P87" t="str">
        <f t="shared" si="15"/>
        <v/>
      </c>
    </row>
    <row r="88" spans="1:16" x14ac:dyDescent="0.25">
      <c r="A88" s="7">
        <v>4</v>
      </c>
      <c r="B88" s="13" t="s">
        <v>26</v>
      </c>
      <c r="C88" s="10">
        <v>5</v>
      </c>
      <c r="D88" s="10" t="str">
        <f t="shared" si="8"/>
        <v>Amelia Tyler</v>
      </c>
      <c r="E88" s="10" t="str">
        <f t="shared" si="9"/>
        <v>North Down AC</v>
      </c>
      <c r="F88" s="11">
        <f t="shared" si="10"/>
        <v>37884</v>
      </c>
      <c r="G88" s="10" t="str">
        <f t="shared" si="11"/>
        <v>U17</v>
      </c>
      <c r="J88" s="1"/>
      <c r="K88" s="1"/>
      <c r="M88" t="str">
        <f t="shared" si="12"/>
        <v/>
      </c>
      <c r="N88" t="str">
        <f t="shared" si="13"/>
        <v/>
      </c>
      <c r="O88" s="2" t="str">
        <f t="shared" si="14"/>
        <v/>
      </c>
      <c r="P88" t="str">
        <f t="shared" si="15"/>
        <v/>
      </c>
    </row>
    <row r="89" spans="1:16" x14ac:dyDescent="0.25">
      <c r="A89" s="7">
        <v>5</v>
      </c>
      <c r="B89" s="13" t="s">
        <v>27</v>
      </c>
      <c r="C89" s="10">
        <v>191</v>
      </c>
      <c r="D89" s="10" t="str">
        <f t="shared" si="8"/>
        <v>Rhonda Brady</v>
      </c>
      <c r="E89" s="10" t="str">
        <f t="shared" si="9"/>
        <v>Ballymena &amp; Antrim AC</v>
      </c>
      <c r="F89" s="11">
        <f t="shared" si="10"/>
        <v>26524</v>
      </c>
      <c r="G89" s="10" t="str">
        <f t="shared" si="11"/>
        <v>F45</v>
      </c>
      <c r="J89" s="1"/>
      <c r="K89" s="1"/>
      <c r="M89" t="str">
        <f t="shared" si="12"/>
        <v/>
      </c>
      <c r="N89" t="str">
        <f t="shared" si="13"/>
        <v/>
      </c>
      <c r="O89" s="2" t="str">
        <f t="shared" si="14"/>
        <v/>
      </c>
      <c r="P89" t="str">
        <f t="shared" si="15"/>
        <v/>
      </c>
    </row>
    <row r="90" spans="1:16" x14ac:dyDescent="0.25">
      <c r="A90" s="7">
        <v>6</v>
      </c>
      <c r="B90" s="13" t="s">
        <v>28</v>
      </c>
      <c r="C90" s="10">
        <v>4</v>
      </c>
      <c r="D90" s="10" t="str">
        <f t="shared" si="8"/>
        <v>Katie Neary</v>
      </c>
      <c r="E90" s="10" t="str">
        <f t="shared" si="9"/>
        <v>Unattached</v>
      </c>
      <c r="F90" s="11">
        <f t="shared" si="10"/>
        <v>31632</v>
      </c>
      <c r="G90" s="10" t="str">
        <f t="shared" si="11"/>
        <v>FO</v>
      </c>
      <c r="J90" s="1"/>
      <c r="K90" s="1"/>
      <c r="M90" t="str">
        <f t="shared" si="12"/>
        <v/>
      </c>
      <c r="N90" t="str">
        <f t="shared" si="13"/>
        <v/>
      </c>
      <c r="O90" s="2" t="str">
        <f t="shared" si="14"/>
        <v/>
      </c>
      <c r="P90" t="str">
        <f t="shared" si="15"/>
        <v/>
      </c>
    </row>
    <row r="91" spans="1:16" x14ac:dyDescent="0.25">
      <c r="A91" s="7">
        <v>7</v>
      </c>
      <c r="B91" s="13" t="s">
        <v>29</v>
      </c>
      <c r="C91" s="10">
        <v>144</v>
      </c>
      <c r="D91" s="10" t="str">
        <f t="shared" si="8"/>
        <v>Bryanna Catney</v>
      </c>
      <c r="E91" s="10" t="str">
        <f t="shared" si="9"/>
        <v>North Down AC</v>
      </c>
      <c r="F91" s="11">
        <f t="shared" si="10"/>
        <v>37601</v>
      </c>
      <c r="G91" s="10" t="str">
        <f t="shared" si="11"/>
        <v>U17</v>
      </c>
      <c r="J91" s="1"/>
      <c r="K91" s="1"/>
      <c r="M91" t="str">
        <f t="shared" si="12"/>
        <v/>
      </c>
      <c r="N91" t="str">
        <f t="shared" si="13"/>
        <v/>
      </c>
      <c r="O91" s="2" t="str">
        <f t="shared" si="14"/>
        <v/>
      </c>
      <c r="P91" t="str">
        <f t="shared" si="15"/>
        <v/>
      </c>
    </row>
    <row r="92" spans="1:16" x14ac:dyDescent="0.25">
      <c r="A92" s="7">
        <v>8</v>
      </c>
      <c r="B92" s="13" t="s">
        <v>30</v>
      </c>
      <c r="C92" s="10">
        <v>2</v>
      </c>
      <c r="D92" s="10" t="str">
        <f t="shared" si="8"/>
        <v>Orla Smyth</v>
      </c>
      <c r="E92" s="10" t="str">
        <f t="shared" si="9"/>
        <v>City  of Lisburn</v>
      </c>
      <c r="F92" s="11">
        <f t="shared" si="10"/>
        <v>28968</v>
      </c>
      <c r="G92" s="10" t="str">
        <f t="shared" si="11"/>
        <v>F40</v>
      </c>
      <c r="J92" s="1"/>
      <c r="K92" s="1"/>
      <c r="M92" t="str">
        <f t="shared" si="12"/>
        <v/>
      </c>
      <c r="N92" t="str">
        <f t="shared" si="13"/>
        <v/>
      </c>
      <c r="O92" s="2" t="str">
        <f t="shared" si="14"/>
        <v/>
      </c>
      <c r="P92" t="str">
        <f t="shared" si="15"/>
        <v/>
      </c>
    </row>
    <row r="93" spans="1:16" x14ac:dyDescent="0.25">
      <c r="D93" t="str">
        <f t="shared" si="8"/>
        <v/>
      </c>
      <c r="E93" t="str">
        <f t="shared" si="9"/>
        <v/>
      </c>
      <c r="F93" s="2" t="str">
        <f t="shared" si="10"/>
        <v/>
      </c>
      <c r="G93" t="str">
        <f t="shared" si="11"/>
        <v/>
      </c>
      <c r="J93" s="1"/>
      <c r="K93" s="1"/>
      <c r="M93" t="str">
        <f t="shared" si="12"/>
        <v/>
      </c>
      <c r="N93" t="str">
        <f t="shared" si="13"/>
        <v/>
      </c>
      <c r="O93" s="2" t="str">
        <f t="shared" si="14"/>
        <v/>
      </c>
      <c r="P93" t="str">
        <f t="shared" si="15"/>
        <v/>
      </c>
    </row>
    <row r="94" spans="1:16" x14ac:dyDescent="0.25">
      <c r="D94" t="str">
        <f t="shared" si="8"/>
        <v/>
      </c>
      <c r="E94" t="str">
        <f t="shared" si="9"/>
        <v/>
      </c>
      <c r="F94" s="2" t="str">
        <f t="shared" si="10"/>
        <v/>
      </c>
      <c r="G94" t="str">
        <f t="shared" si="11"/>
        <v/>
      </c>
      <c r="J94" s="1"/>
      <c r="K94" s="1"/>
      <c r="M94" t="str">
        <f t="shared" si="12"/>
        <v/>
      </c>
      <c r="N94" t="str">
        <f t="shared" si="13"/>
        <v/>
      </c>
      <c r="O94" s="2" t="str">
        <f t="shared" si="14"/>
        <v/>
      </c>
      <c r="P94" t="str">
        <f t="shared" si="15"/>
        <v/>
      </c>
    </row>
    <row r="95" spans="1:16" s="5" customFormat="1" ht="18.75" x14ac:dyDescent="0.3">
      <c r="A95" s="4" t="s">
        <v>21</v>
      </c>
      <c r="B95" s="4"/>
      <c r="F95" s="6"/>
      <c r="J95" s="4"/>
    </row>
    <row r="96" spans="1:16" s="5" customFormat="1" ht="18.75" x14ac:dyDescent="0.3">
      <c r="A96" s="4" t="s">
        <v>18</v>
      </c>
      <c r="B96" s="4"/>
      <c r="F96" s="6"/>
      <c r="J96" s="4"/>
    </row>
    <row r="97" spans="1:16" s="1" customFormat="1" x14ac:dyDescent="0.25">
      <c r="A97" s="7" t="s">
        <v>6</v>
      </c>
      <c r="B97" s="7" t="s">
        <v>7</v>
      </c>
      <c r="C97" s="7" t="s">
        <v>8</v>
      </c>
      <c r="D97" s="7" t="s">
        <v>9</v>
      </c>
      <c r="E97" s="7" t="s">
        <v>10</v>
      </c>
      <c r="F97" s="8" t="s">
        <v>11</v>
      </c>
      <c r="G97" s="7" t="s">
        <v>12</v>
      </c>
      <c r="O97" s="9"/>
    </row>
    <row r="98" spans="1:16" x14ac:dyDescent="0.25">
      <c r="A98" s="7">
        <v>1</v>
      </c>
      <c r="B98" s="13" t="s">
        <v>31</v>
      </c>
      <c r="C98" s="10">
        <v>159</v>
      </c>
      <c r="D98" s="10" t="str">
        <f t="shared" ref="D98:D103" si="16">IF(ISBLANK(C98),"",VLOOKUP(C98,Entry,2,FALSE))</f>
        <v>Joel Chambers</v>
      </c>
      <c r="E98" s="10" t="str">
        <f t="shared" ref="E98:E103" si="17">IF(ISBLANK(C98),"",VLOOKUP(C98,Entry,3,FALSE))</f>
        <v>Willowfield Harriers</v>
      </c>
      <c r="F98" s="11">
        <f t="shared" ref="F98:F103" si="18">IF(ISBLANK(C98),"",VLOOKUP(C98,Entry,4,FALSE))</f>
        <v>38220</v>
      </c>
      <c r="G98" s="10" t="str">
        <f t="shared" ref="G98:G103" si="19">IF(ISBLANK(C98),"",VLOOKUP(C98,Entry,7,FALSE))</f>
        <v>U17</v>
      </c>
      <c r="J98" s="1"/>
      <c r="K98" s="1"/>
      <c r="M98" t="str">
        <f t="shared" ref="M98:M103" si="20">IF(ISBLANK(L98),"",VLOOKUP(L98,Entry,2,FALSE))</f>
        <v/>
      </c>
      <c r="N98" t="str">
        <f t="shared" ref="N98:N103" si="21">IF(ISBLANK(L98),"",VLOOKUP(L98,Entry,3,FALSE))</f>
        <v/>
      </c>
      <c r="O98" s="2" t="str">
        <f t="shared" ref="O98:O103" si="22">IF(ISBLANK(L98),"",VLOOKUP(L98,Entry,4,FALSE))</f>
        <v/>
      </c>
      <c r="P98" t="str">
        <f t="shared" ref="P98:P103" si="23">IF(ISBLANK(L98),"",VLOOKUP(L98,Entry,7,FALSE))</f>
        <v/>
      </c>
    </row>
    <row r="99" spans="1:16" x14ac:dyDescent="0.25">
      <c r="A99" s="7">
        <v>2</v>
      </c>
      <c r="B99" s="13" t="s">
        <v>32</v>
      </c>
      <c r="C99" s="10">
        <v>12</v>
      </c>
      <c r="D99" s="10" t="str">
        <f t="shared" si="16"/>
        <v>Ryan Lynas</v>
      </c>
      <c r="E99" s="10" t="str">
        <f t="shared" si="17"/>
        <v>North Down AC</v>
      </c>
      <c r="F99" s="11">
        <f t="shared" si="18"/>
        <v>38510</v>
      </c>
      <c r="G99" s="10" t="str">
        <f t="shared" si="19"/>
        <v>U15</v>
      </c>
      <c r="J99" s="1"/>
      <c r="K99" s="1"/>
      <c r="M99" t="str">
        <f t="shared" si="20"/>
        <v/>
      </c>
      <c r="N99" t="str">
        <f t="shared" si="21"/>
        <v/>
      </c>
      <c r="O99" s="2" t="str">
        <f t="shared" si="22"/>
        <v/>
      </c>
      <c r="P99" t="str">
        <f t="shared" si="23"/>
        <v/>
      </c>
    </row>
    <row r="100" spans="1:16" x14ac:dyDescent="0.25">
      <c r="A100" s="7">
        <v>3</v>
      </c>
      <c r="B100" s="13" t="s">
        <v>33</v>
      </c>
      <c r="C100" s="10">
        <v>196</v>
      </c>
      <c r="D100" s="10" t="str">
        <f t="shared" si="16"/>
        <v>Kyle Thompson</v>
      </c>
      <c r="E100" s="10" t="str">
        <f t="shared" si="17"/>
        <v>Regent House School</v>
      </c>
      <c r="F100" s="11">
        <f t="shared" si="18"/>
        <v>38463</v>
      </c>
      <c r="G100" s="10" t="str">
        <f t="shared" si="19"/>
        <v>U15</v>
      </c>
      <c r="J100" s="1"/>
      <c r="K100" s="1"/>
      <c r="M100" t="str">
        <f t="shared" si="20"/>
        <v/>
      </c>
      <c r="N100" t="str">
        <f t="shared" si="21"/>
        <v/>
      </c>
      <c r="O100" s="2" t="str">
        <f t="shared" si="22"/>
        <v/>
      </c>
      <c r="P100" t="str">
        <f t="shared" si="23"/>
        <v/>
      </c>
    </row>
    <row r="101" spans="1:16" x14ac:dyDescent="0.25">
      <c r="A101" s="7">
        <v>4</v>
      </c>
      <c r="B101" s="13" t="s">
        <v>34</v>
      </c>
      <c r="C101" s="10">
        <v>175</v>
      </c>
      <c r="D101" s="10" t="str">
        <f t="shared" si="16"/>
        <v>Matthew Knight</v>
      </c>
      <c r="E101" s="10" t="str">
        <f t="shared" si="17"/>
        <v>Willowfield Harriers</v>
      </c>
      <c r="F101" s="11">
        <f t="shared" si="18"/>
        <v>39302</v>
      </c>
      <c r="G101" s="10" t="str">
        <f t="shared" si="19"/>
        <v>U13</v>
      </c>
      <c r="J101" s="1"/>
      <c r="K101" s="1"/>
      <c r="M101" t="str">
        <f t="shared" si="20"/>
        <v/>
      </c>
      <c r="N101" t="str">
        <f t="shared" si="21"/>
        <v/>
      </c>
      <c r="O101" s="2" t="str">
        <f t="shared" si="22"/>
        <v/>
      </c>
      <c r="P101" t="str">
        <f t="shared" si="23"/>
        <v/>
      </c>
    </row>
    <row r="102" spans="1:16" x14ac:dyDescent="0.25">
      <c r="A102" s="7">
        <v>5</v>
      </c>
      <c r="B102" s="13" t="s">
        <v>35</v>
      </c>
      <c r="C102" s="10">
        <v>200</v>
      </c>
      <c r="D102" s="10" t="str">
        <f t="shared" si="16"/>
        <v>Seb Holley</v>
      </c>
      <c r="E102" s="10" t="str">
        <f t="shared" si="17"/>
        <v>North Down AC</v>
      </c>
      <c r="F102" s="11">
        <f t="shared" si="18"/>
        <v>39578</v>
      </c>
      <c r="G102" s="10" t="str">
        <f t="shared" si="19"/>
        <v>U13</v>
      </c>
      <c r="J102" s="1"/>
      <c r="K102" s="1"/>
      <c r="M102" t="str">
        <f t="shared" si="20"/>
        <v/>
      </c>
      <c r="N102" t="str">
        <f t="shared" si="21"/>
        <v/>
      </c>
      <c r="O102" s="2" t="str">
        <f t="shared" si="22"/>
        <v/>
      </c>
      <c r="P102" t="str">
        <f t="shared" si="23"/>
        <v/>
      </c>
    </row>
    <row r="103" spans="1:16" x14ac:dyDescent="0.25">
      <c r="A103" s="7">
        <v>6</v>
      </c>
      <c r="B103" s="13" t="s">
        <v>36</v>
      </c>
      <c r="C103" s="10">
        <v>183</v>
      </c>
      <c r="D103" s="10" t="str">
        <f t="shared" si="16"/>
        <v>Roy Simpson</v>
      </c>
      <c r="E103" s="10" t="str">
        <f t="shared" si="17"/>
        <v>Unattached</v>
      </c>
      <c r="F103" s="11">
        <f t="shared" si="18"/>
        <v>39150</v>
      </c>
      <c r="G103" s="10" t="str">
        <f t="shared" si="19"/>
        <v>U13</v>
      </c>
      <c r="J103" s="1"/>
      <c r="K103" s="1"/>
      <c r="M103" t="str">
        <f t="shared" si="20"/>
        <v/>
      </c>
      <c r="N103" t="str">
        <f t="shared" si="21"/>
        <v/>
      </c>
      <c r="O103" s="2" t="str">
        <f t="shared" si="22"/>
        <v/>
      </c>
      <c r="P103" t="str">
        <f t="shared" si="23"/>
        <v/>
      </c>
    </row>
    <row r="104" spans="1:16" x14ac:dyDescent="0.25">
      <c r="D104" t="str">
        <f t="shared" ref="D104:D117" si="24">IF(ISBLANK(C104),"",VLOOKUP(C104,Entry,2,FALSE))</f>
        <v/>
      </c>
      <c r="E104" t="str">
        <f t="shared" ref="E104:E117" si="25">IF(ISBLANK(C104),"",VLOOKUP(C104,Entry,3,FALSE))</f>
        <v/>
      </c>
      <c r="F104" s="2" t="str">
        <f t="shared" ref="F104:F117" si="26">IF(ISBLANK(C104),"",VLOOKUP(C104,Entry,4,FALSE))</f>
        <v/>
      </c>
      <c r="G104" t="str">
        <f t="shared" ref="G104:G117" si="27">IF(ISBLANK(C104),"",VLOOKUP(C104,Entry,7,FALSE))</f>
        <v/>
      </c>
      <c r="J104" s="1"/>
      <c r="K104" s="1"/>
      <c r="M104" t="str">
        <f t="shared" ref="M104:M117" si="28">IF(ISBLANK(L104),"",VLOOKUP(L104,Entry,2,FALSE))</f>
        <v/>
      </c>
      <c r="N104" t="str">
        <f t="shared" ref="N104:N117" si="29">IF(ISBLANK(L104),"",VLOOKUP(L104,Entry,3,FALSE))</f>
        <v/>
      </c>
      <c r="O104" s="2" t="str">
        <f t="shared" ref="O104:O117" si="30">IF(ISBLANK(L104),"",VLOOKUP(L104,Entry,4,FALSE))</f>
        <v/>
      </c>
      <c r="P104" t="str">
        <f t="shared" ref="P104:P117" si="31">IF(ISBLANK(L104),"",VLOOKUP(L104,Entry,7,FALSE))</f>
        <v/>
      </c>
    </row>
    <row r="105" spans="1:16" x14ac:dyDescent="0.25">
      <c r="D105" t="str">
        <f t="shared" si="24"/>
        <v/>
      </c>
      <c r="E105" t="str">
        <f t="shared" si="25"/>
        <v/>
      </c>
      <c r="F105" s="2" t="str">
        <f t="shared" si="26"/>
        <v/>
      </c>
      <c r="G105" t="str">
        <f t="shared" si="27"/>
        <v/>
      </c>
      <c r="J105" s="1"/>
      <c r="K105" s="1"/>
      <c r="M105" t="str">
        <f t="shared" si="28"/>
        <v/>
      </c>
      <c r="N105" t="str">
        <f t="shared" si="29"/>
        <v/>
      </c>
      <c r="O105" s="2" t="str">
        <f t="shared" si="30"/>
        <v/>
      </c>
      <c r="P105" t="str">
        <f t="shared" si="31"/>
        <v/>
      </c>
    </row>
    <row r="106" spans="1:16" s="5" customFormat="1" ht="18.75" x14ac:dyDescent="0.3">
      <c r="A106" s="4" t="s">
        <v>21</v>
      </c>
      <c r="B106" s="4"/>
      <c r="F106" s="6"/>
      <c r="J106" s="4"/>
    </row>
    <row r="107" spans="1:16" s="5" customFormat="1" ht="18.75" x14ac:dyDescent="0.3">
      <c r="A107" s="4" t="s">
        <v>37</v>
      </c>
      <c r="B107" s="4"/>
      <c r="F107" s="6"/>
      <c r="J107" s="4"/>
    </row>
    <row r="108" spans="1:16" s="1" customFormat="1" x14ac:dyDescent="0.25">
      <c r="A108" s="7" t="s">
        <v>6</v>
      </c>
      <c r="B108" s="7" t="s">
        <v>7</v>
      </c>
      <c r="C108" s="7" t="s">
        <v>8</v>
      </c>
      <c r="D108" s="7" t="s">
        <v>9</v>
      </c>
      <c r="E108" s="7" t="s">
        <v>10</v>
      </c>
      <c r="F108" s="8" t="s">
        <v>11</v>
      </c>
      <c r="G108" s="7" t="s">
        <v>12</v>
      </c>
      <c r="O108" s="9"/>
    </row>
    <row r="109" spans="1:16" x14ac:dyDescent="0.25">
      <c r="A109" s="7">
        <v>1</v>
      </c>
      <c r="B109" s="13" t="s">
        <v>38</v>
      </c>
      <c r="C109" s="10">
        <v>18</v>
      </c>
      <c r="D109" s="10" t="str">
        <f t="shared" ref="D109:D116" si="32">IF(ISBLANK(C109),"",VLOOKUP(C109,Entry,2,FALSE))</f>
        <v>Patrick Mayne</v>
      </c>
      <c r="E109" s="10" t="str">
        <f t="shared" ref="E109:E116" si="33">IF(ISBLANK(C109),"",VLOOKUP(C109,Entry,3,FALSE))</f>
        <v>North Down AC</v>
      </c>
      <c r="F109" s="11">
        <f t="shared" ref="F109:F116" si="34">IF(ISBLANK(C109),"",VLOOKUP(C109,Entry,4,FALSE))</f>
        <v>37488</v>
      </c>
      <c r="G109" s="10" t="str">
        <f t="shared" ref="G109:G116" si="35">IF(ISBLANK(C109),"",VLOOKUP(C109,Entry,7,FALSE))</f>
        <v>U20</v>
      </c>
      <c r="J109" s="1"/>
      <c r="K109" s="1"/>
      <c r="M109" t="str">
        <f t="shared" ref="M109:M116" si="36">IF(ISBLANK(L109),"",VLOOKUP(L109,Entry,2,FALSE))</f>
        <v/>
      </c>
      <c r="N109" t="str">
        <f t="shared" ref="N109:N116" si="37">IF(ISBLANK(L109),"",VLOOKUP(L109,Entry,3,FALSE))</f>
        <v/>
      </c>
      <c r="O109" s="2" t="str">
        <f t="shared" ref="O109:O116" si="38">IF(ISBLANK(L109),"",VLOOKUP(L109,Entry,4,FALSE))</f>
        <v/>
      </c>
      <c r="P109" t="str">
        <f t="shared" ref="P109:P116" si="39">IF(ISBLANK(L109),"",VLOOKUP(L109,Entry,7,FALSE))</f>
        <v/>
      </c>
    </row>
    <row r="110" spans="1:16" x14ac:dyDescent="0.25">
      <c r="A110" s="7">
        <v>2</v>
      </c>
      <c r="B110" s="13" t="s">
        <v>39</v>
      </c>
      <c r="C110" s="10">
        <v>163</v>
      </c>
      <c r="D110" s="10" t="str">
        <f t="shared" si="32"/>
        <v>Jamie McMeechan</v>
      </c>
      <c r="E110" s="10" t="str">
        <f t="shared" si="33"/>
        <v>North Down AC</v>
      </c>
      <c r="F110" s="11">
        <f t="shared" si="34"/>
        <v>35416</v>
      </c>
      <c r="G110" s="10" t="str">
        <f t="shared" si="35"/>
        <v>U23</v>
      </c>
      <c r="J110" s="1"/>
      <c r="K110" s="1"/>
      <c r="M110" t="str">
        <f t="shared" si="36"/>
        <v/>
      </c>
      <c r="N110" t="str">
        <f t="shared" si="37"/>
        <v/>
      </c>
      <c r="O110" s="2" t="str">
        <f t="shared" si="38"/>
        <v/>
      </c>
      <c r="P110" t="str">
        <f t="shared" si="39"/>
        <v/>
      </c>
    </row>
    <row r="111" spans="1:16" x14ac:dyDescent="0.25">
      <c r="A111" s="7">
        <v>3</v>
      </c>
      <c r="B111" s="13" t="s">
        <v>40</v>
      </c>
      <c r="C111" s="10">
        <v>17</v>
      </c>
      <c r="D111" s="10" t="str">
        <f t="shared" si="32"/>
        <v>Nick Irvine</v>
      </c>
      <c r="E111" s="10" t="str">
        <f t="shared" si="33"/>
        <v>North Down AC</v>
      </c>
      <c r="F111" s="11">
        <f t="shared" si="34"/>
        <v>28488</v>
      </c>
      <c r="G111" s="10" t="str">
        <f t="shared" si="35"/>
        <v>M40</v>
      </c>
      <c r="J111" s="1"/>
      <c r="K111" s="1"/>
      <c r="M111" t="str">
        <f t="shared" si="36"/>
        <v/>
      </c>
      <c r="N111" t="str">
        <f t="shared" si="37"/>
        <v/>
      </c>
      <c r="O111" s="2" t="str">
        <f t="shared" si="38"/>
        <v/>
      </c>
      <c r="P111" t="str">
        <f t="shared" si="39"/>
        <v/>
      </c>
    </row>
    <row r="112" spans="1:16" x14ac:dyDescent="0.25">
      <c r="A112" s="7">
        <v>4</v>
      </c>
      <c r="B112" s="13" t="s">
        <v>41</v>
      </c>
      <c r="C112" s="10">
        <v>13</v>
      </c>
      <c r="D112" s="10" t="str">
        <f t="shared" si="32"/>
        <v>John Ewing</v>
      </c>
      <c r="E112" s="10" t="str">
        <f t="shared" si="33"/>
        <v>North Down AC</v>
      </c>
      <c r="F112" s="11">
        <f t="shared" si="34"/>
        <v>36715</v>
      </c>
      <c r="G112" s="10" t="str">
        <f t="shared" si="35"/>
        <v>U20</v>
      </c>
      <c r="J112" s="1"/>
      <c r="K112" s="1"/>
      <c r="M112" t="str">
        <f t="shared" si="36"/>
        <v/>
      </c>
      <c r="N112" t="str">
        <f t="shared" si="37"/>
        <v/>
      </c>
      <c r="O112" s="2" t="str">
        <f t="shared" si="38"/>
        <v/>
      </c>
      <c r="P112" t="str">
        <f t="shared" si="39"/>
        <v/>
      </c>
    </row>
    <row r="113" spans="1:16" x14ac:dyDescent="0.25">
      <c r="A113" s="7">
        <v>5</v>
      </c>
      <c r="B113" s="13" t="s">
        <v>42</v>
      </c>
      <c r="C113" s="10">
        <v>142</v>
      </c>
      <c r="D113" s="10" t="str">
        <f t="shared" si="32"/>
        <v>David Leavy</v>
      </c>
      <c r="E113" s="10" t="str">
        <f t="shared" si="33"/>
        <v>City  of Lisburn</v>
      </c>
      <c r="F113" s="11">
        <f t="shared" si="34"/>
        <v>37259</v>
      </c>
      <c r="G113" s="10" t="str">
        <f t="shared" si="35"/>
        <v>U20</v>
      </c>
      <c r="J113" s="1"/>
      <c r="K113" s="1"/>
      <c r="M113" t="str">
        <f t="shared" si="36"/>
        <v/>
      </c>
      <c r="N113" t="str">
        <f t="shared" si="37"/>
        <v/>
      </c>
      <c r="O113" s="2" t="str">
        <f t="shared" si="38"/>
        <v/>
      </c>
      <c r="P113" t="str">
        <f t="shared" si="39"/>
        <v/>
      </c>
    </row>
    <row r="114" spans="1:16" x14ac:dyDescent="0.25">
      <c r="A114" s="7">
        <v>6</v>
      </c>
      <c r="B114" s="13" t="s">
        <v>43</v>
      </c>
      <c r="C114" s="10">
        <v>10</v>
      </c>
      <c r="D114" s="10" t="str">
        <f t="shared" si="32"/>
        <v>Mark Carberry</v>
      </c>
      <c r="E114" s="10" t="str">
        <f t="shared" si="33"/>
        <v>North Down AC</v>
      </c>
      <c r="F114" s="11">
        <f t="shared" si="34"/>
        <v>37463</v>
      </c>
      <c r="G114" s="10" t="str">
        <f t="shared" si="35"/>
        <v>U20</v>
      </c>
      <c r="J114" s="1"/>
      <c r="K114" s="1"/>
      <c r="M114" t="str">
        <f t="shared" si="36"/>
        <v/>
      </c>
      <c r="N114" t="str">
        <f t="shared" si="37"/>
        <v/>
      </c>
      <c r="O114" s="2" t="str">
        <f t="shared" si="38"/>
        <v/>
      </c>
      <c r="P114" t="str">
        <f t="shared" si="39"/>
        <v/>
      </c>
    </row>
    <row r="115" spans="1:16" x14ac:dyDescent="0.25">
      <c r="A115" s="7">
        <v>7</v>
      </c>
      <c r="B115" s="13" t="s">
        <v>44</v>
      </c>
      <c r="C115" s="10">
        <v>11</v>
      </c>
      <c r="D115" s="10" t="str">
        <f t="shared" si="32"/>
        <v>Cain McDonald</v>
      </c>
      <c r="E115" s="10" t="str">
        <f t="shared" si="33"/>
        <v>Ballymena &amp; Antrim AC</v>
      </c>
      <c r="F115" s="11">
        <f t="shared" si="34"/>
        <v>32748</v>
      </c>
      <c r="G115" s="10" t="str">
        <f t="shared" si="35"/>
        <v>MO</v>
      </c>
      <c r="J115" s="1"/>
      <c r="K115" s="1"/>
      <c r="M115" t="str">
        <f t="shared" si="36"/>
        <v/>
      </c>
      <c r="N115" t="str">
        <f t="shared" si="37"/>
        <v/>
      </c>
      <c r="O115" s="2" t="str">
        <f t="shared" si="38"/>
        <v/>
      </c>
      <c r="P115" t="str">
        <f t="shared" si="39"/>
        <v/>
      </c>
    </row>
    <row r="116" spans="1:16" x14ac:dyDescent="0.25">
      <c r="A116" s="7">
        <v>8</v>
      </c>
      <c r="B116" s="13" t="s">
        <v>45</v>
      </c>
      <c r="C116" s="10">
        <v>19</v>
      </c>
      <c r="D116" s="10" t="str">
        <f t="shared" si="32"/>
        <v>Philip Baillie</v>
      </c>
      <c r="E116" s="10" t="str">
        <f t="shared" si="33"/>
        <v>North Down AC</v>
      </c>
      <c r="F116" s="11">
        <f t="shared" si="34"/>
        <v>32057</v>
      </c>
      <c r="G116" s="10" t="str">
        <f t="shared" si="35"/>
        <v>MO</v>
      </c>
      <c r="J116" s="1"/>
      <c r="K116" s="1"/>
      <c r="M116" t="str">
        <f t="shared" si="36"/>
        <v/>
      </c>
      <c r="N116" t="str">
        <f t="shared" si="37"/>
        <v/>
      </c>
      <c r="O116" s="2" t="str">
        <f t="shared" si="38"/>
        <v/>
      </c>
      <c r="P116" t="str">
        <f t="shared" si="39"/>
        <v/>
      </c>
    </row>
    <row r="117" spans="1:16" x14ac:dyDescent="0.25">
      <c r="D117" t="str">
        <f t="shared" si="24"/>
        <v/>
      </c>
      <c r="E117" t="str">
        <f t="shared" si="25"/>
        <v/>
      </c>
      <c r="F117" s="2" t="str">
        <f t="shared" si="26"/>
        <v/>
      </c>
      <c r="G117" t="str">
        <f t="shared" si="27"/>
        <v/>
      </c>
      <c r="J117" s="1"/>
      <c r="K117" s="1"/>
      <c r="M117" t="str">
        <f t="shared" si="28"/>
        <v/>
      </c>
      <c r="N117" t="str">
        <f t="shared" si="29"/>
        <v/>
      </c>
      <c r="O117" s="2" t="str">
        <f t="shared" si="30"/>
        <v/>
      </c>
      <c r="P117" t="str">
        <f t="shared" si="31"/>
        <v/>
      </c>
    </row>
    <row r="118" spans="1:16" s="5" customFormat="1" ht="18.75" x14ac:dyDescent="0.3">
      <c r="A118" s="4" t="s">
        <v>46</v>
      </c>
      <c r="B118" s="4"/>
      <c r="F118" s="6"/>
      <c r="J118" s="4"/>
    </row>
    <row r="119" spans="1:16" s="5" customFormat="1" ht="18.75" x14ac:dyDescent="0.3">
      <c r="A119" s="4" t="s">
        <v>47</v>
      </c>
      <c r="B119" s="4"/>
      <c r="F119" s="6"/>
      <c r="J119" s="4"/>
    </row>
    <row r="120" spans="1:16" s="1" customFormat="1" x14ac:dyDescent="0.25">
      <c r="A120" s="7" t="s">
        <v>6</v>
      </c>
      <c r="B120" s="7" t="s">
        <v>7</v>
      </c>
      <c r="C120" s="7" t="s">
        <v>8</v>
      </c>
      <c r="D120" s="7" t="s">
        <v>9</v>
      </c>
      <c r="E120" s="7" t="s">
        <v>10</v>
      </c>
      <c r="F120" s="8" t="s">
        <v>11</v>
      </c>
      <c r="G120" s="7" t="s">
        <v>12</v>
      </c>
      <c r="O120" s="9"/>
    </row>
    <row r="121" spans="1:16" x14ac:dyDescent="0.25">
      <c r="A121" s="7">
        <v>1</v>
      </c>
      <c r="B121" s="13" t="s">
        <v>48</v>
      </c>
      <c r="C121" s="10">
        <v>179</v>
      </c>
      <c r="D121" s="10" t="str">
        <f t="shared" ref="D121:D132" si="40">IF(ISBLANK(C121),"",VLOOKUP(C121,Entry,2,FALSE))</f>
        <v>Jack Moore</v>
      </c>
      <c r="E121" s="10" t="str">
        <f t="shared" ref="E121:E132" si="41">IF(ISBLANK(C121),"",VLOOKUP(C121,Entry,3,FALSE))</f>
        <v>Carmen AC</v>
      </c>
      <c r="F121" s="11">
        <f t="shared" ref="F121:F132" si="42">IF(ISBLANK(C121),"",VLOOKUP(C121,Entry,4,FALSE))</f>
        <v>36912</v>
      </c>
      <c r="G121" s="10" t="str">
        <f t="shared" ref="G121:G132" si="43">IF(ISBLANK(C121),"",VLOOKUP(C121,Entry,7,FALSE))</f>
        <v>U20</v>
      </c>
      <c r="J121" s="1"/>
      <c r="K121" s="1"/>
      <c r="M121" t="str">
        <f t="shared" ref="M121:M132" si="44">IF(ISBLANK(L121),"",VLOOKUP(L121,Entry,2,FALSE))</f>
        <v/>
      </c>
      <c r="N121" t="str">
        <f t="shared" ref="N121:N132" si="45">IF(ISBLANK(L121),"",VLOOKUP(L121,Entry,3,FALSE))</f>
        <v/>
      </c>
      <c r="O121" s="2" t="str">
        <f t="shared" ref="O121:O132" si="46">IF(ISBLANK(L121),"",VLOOKUP(L121,Entry,4,FALSE))</f>
        <v/>
      </c>
      <c r="P121" t="str">
        <f t="shared" ref="P121:P132" si="47">IF(ISBLANK(L121),"",VLOOKUP(L121,Entry,7,FALSE))</f>
        <v/>
      </c>
    </row>
    <row r="122" spans="1:16" x14ac:dyDescent="0.25">
      <c r="A122" s="7">
        <v>2</v>
      </c>
      <c r="B122" s="13" t="s">
        <v>49</v>
      </c>
      <c r="C122" s="10">
        <v>22</v>
      </c>
      <c r="D122" s="10" t="str">
        <f t="shared" si="40"/>
        <v>Glen Donnelly</v>
      </c>
      <c r="E122" s="10" t="str">
        <f t="shared" si="41"/>
        <v>Acorns AC</v>
      </c>
      <c r="F122" s="11">
        <f t="shared" si="42"/>
        <v>29568</v>
      </c>
      <c r="G122" s="10" t="str">
        <f t="shared" si="43"/>
        <v>M35</v>
      </c>
      <c r="J122" s="1"/>
      <c r="K122" s="1"/>
      <c r="M122" t="str">
        <f t="shared" si="44"/>
        <v/>
      </c>
      <c r="N122" t="str">
        <f t="shared" si="45"/>
        <v/>
      </c>
      <c r="O122" s="2" t="str">
        <f t="shared" si="46"/>
        <v/>
      </c>
      <c r="P122" t="str">
        <f t="shared" si="47"/>
        <v/>
      </c>
    </row>
    <row r="123" spans="1:16" x14ac:dyDescent="0.25">
      <c r="A123" s="7">
        <v>3</v>
      </c>
      <c r="B123" s="13" t="s">
        <v>50</v>
      </c>
      <c r="C123" s="10">
        <v>176</v>
      </c>
      <c r="D123" s="10" t="str">
        <f t="shared" si="40"/>
        <v>Martin Cox</v>
      </c>
      <c r="E123" s="10" t="str">
        <f t="shared" si="41"/>
        <v>Unattached</v>
      </c>
      <c r="F123" s="11">
        <f t="shared" si="42"/>
        <v>30029</v>
      </c>
      <c r="G123" s="10" t="str">
        <f t="shared" si="43"/>
        <v>M35</v>
      </c>
      <c r="J123" s="1"/>
      <c r="K123" s="1"/>
      <c r="M123" t="str">
        <f t="shared" si="44"/>
        <v/>
      </c>
      <c r="N123" t="str">
        <f t="shared" si="45"/>
        <v/>
      </c>
      <c r="O123" s="2" t="str">
        <f t="shared" si="46"/>
        <v/>
      </c>
      <c r="P123" t="str">
        <f t="shared" si="47"/>
        <v/>
      </c>
    </row>
    <row r="124" spans="1:16" x14ac:dyDescent="0.25">
      <c r="A124" s="7">
        <v>4</v>
      </c>
      <c r="B124" s="13" t="s">
        <v>51</v>
      </c>
      <c r="C124" s="10">
        <v>16</v>
      </c>
      <c r="D124" s="10" t="str">
        <f t="shared" si="40"/>
        <v>Gareth Campbell</v>
      </c>
      <c r="E124" s="10" t="str">
        <f t="shared" si="41"/>
        <v>Willowfield</v>
      </c>
      <c r="F124" s="11">
        <f t="shared" si="42"/>
        <v>37142</v>
      </c>
      <c r="G124" s="10" t="str">
        <f t="shared" si="43"/>
        <v>U20</v>
      </c>
      <c r="J124" s="1"/>
      <c r="K124" s="1"/>
      <c r="M124" t="str">
        <f t="shared" si="44"/>
        <v/>
      </c>
      <c r="N124" t="str">
        <f t="shared" si="45"/>
        <v/>
      </c>
      <c r="O124" s="2" t="str">
        <f t="shared" si="46"/>
        <v/>
      </c>
      <c r="P124" t="str">
        <f t="shared" si="47"/>
        <v/>
      </c>
    </row>
    <row r="125" spans="1:16" x14ac:dyDescent="0.25">
      <c r="A125" s="7">
        <v>5</v>
      </c>
      <c r="B125" s="13" t="s">
        <v>52</v>
      </c>
      <c r="C125" s="10">
        <v>20</v>
      </c>
      <c r="D125" s="10" t="str">
        <f t="shared" si="40"/>
        <v>Jared Martin</v>
      </c>
      <c r="E125" s="10" t="str">
        <f t="shared" si="41"/>
        <v>Ballydrain Harriers</v>
      </c>
      <c r="F125" s="11">
        <f t="shared" si="42"/>
        <v>37104</v>
      </c>
      <c r="G125" s="10" t="str">
        <f t="shared" si="43"/>
        <v>U20</v>
      </c>
      <c r="J125" s="1"/>
      <c r="K125" s="1"/>
      <c r="M125" t="str">
        <f t="shared" si="44"/>
        <v/>
      </c>
      <c r="N125" t="str">
        <f t="shared" si="45"/>
        <v/>
      </c>
      <c r="O125" s="2" t="str">
        <f t="shared" si="46"/>
        <v/>
      </c>
      <c r="P125" t="str">
        <f t="shared" si="47"/>
        <v/>
      </c>
    </row>
    <row r="126" spans="1:16" x14ac:dyDescent="0.25">
      <c r="A126" s="7">
        <v>6</v>
      </c>
      <c r="B126" s="13" t="s">
        <v>53</v>
      </c>
      <c r="C126" s="10">
        <v>21</v>
      </c>
      <c r="D126" s="10" t="str">
        <f t="shared" si="40"/>
        <v>Darrell McKee</v>
      </c>
      <c r="E126" s="10" t="str">
        <f t="shared" si="41"/>
        <v>Acorns AC</v>
      </c>
      <c r="F126" s="11">
        <f t="shared" si="42"/>
        <v>28674</v>
      </c>
      <c r="G126" s="10" t="str">
        <f t="shared" si="43"/>
        <v>M40</v>
      </c>
      <c r="J126" s="1"/>
      <c r="K126" s="1"/>
      <c r="M126" t="str">
        <f t="shared" si="44"/>
        <v/>
      </c>
      <c r="N126" t="str">
        <f t="shared" si="45"/>
        <v/>
      </c>
      <c r="O126" s="2" t="str">
        <f t="shared" si="46"/>
        <v/>
      </c>
      <c r="P126" t="str">
        <f t="shared" si="47"/>
        <v/>
      </c>
    </row>
    <row r="127" spans="1:16" x14ac:dyDescent="0.25">
      <c r="A127" s="7">
        <v>7</v>
      </c>
      <c r="B127" s="13" t="s">
        <v>54</v>
      </c>
      <c r="C127" s="10">
        <v>27</v>
      </c>
      <c r="D127" s="10" t="str">
        <f t="shared" si="40"/>
        <v>Jack Logan</v>
      </c>
      <c r="E127" s="10" t="str">
        <f t="shared" si="41"/>
        <v>North Down AC</v>
      </c>
      <c r="F127" s="11">
        <f t="shared" si="42"/>
        <v>37067</v>
      </c>
      <c r="G127" s="10" t="str">
        <f t="shared" si="43"/>
        <v>U20</v>
      </c>
      <c r="J127" s="1"/>
      <c r="K127" s="1"/>
      <c r="M127" t="str">
        <f t="shared" si="44"/>
        <v/>
      </c>
      <c r="N127" t="str">
        <f t="shared" si="45"/>
        <v/>
      </c>
      <c r="O127" s="2" t="str">
        <f t="shared" si="46"/>
        <v/>
      </c>
      <c r="P127" t="str">
        <f t="shared" si="47"/>
        <v/>
      </c>
    </row>
    <row r="128" spans="1:16" x14ac:dyDescent="0.25">
      <c r="A128" s="7">
        <v>8</v>
      </c>
      <c r="B128" s="13" t="s">
        <v>55</v>
      </c>
      <c r="C128" s="10">
        <v>25</v>
      </c>
      <c r="D128" s="10" t="str">
        <f t="shared" si="40"/>
        <v>Jake Rushby</v>
      </c>
      <c r="E128" s="10" t="str">
        <f t="shared" si="41"/>
        <v>North Down AC</v>
      </c>
      <c r="F128" s="11">
        <f t="shared" si="42"/>
        <v>37041</v>
      </c>
      <c r="G128" s="10" t="str">
        <f t="shared" si="43"/>
        <v>U20</v>
      </c>
      <c r="J128" s="1"/>
      <c r="K128" s="1"/>
      <c r="M128" t="str">
        <f t="shared" si="44"/>
        <v/>
      </c>
      <c r="N128" t="str">
        <f t="shared" si="45"/>
        <v/>
      </c>
      <c r="O128" s="2" t="str">
        <f t="shared" si="46"/>
        <v/>
      </c>
      <c r="P128" t="str">
        <f t="shared" si="47"/>
        <v/>
      </c>
    </row>
    <row r="129" spans="1:16" x14ac:dyDescent="0.25">
      <c r="A129" s="7">
        <v>9</v>
      </c>
      <c r="B129" s="13" t="s">
        <v>56</v>
      </c>
      <c r="C129" s="10">
        <v>15</v>
      </c>
      <c r="D129" s="10" t="str">
        <f t="shared" si="40"/>
        <v>Raymond Leitch</v>
      </c>
      <c r="E129" s="10" t="str">
        <f t="shared" si="41"/>
        <v>Victoria Park &amp; Connswater AC</v>
      </c>
      <c r="F129" s="11">
        <f t="shared" si="42"/>
        <v>26950</v>
      </c>
      <c r="G129" s="10" t="str">
        <f t="shared" si="43"/>
        <v>M45</v>
      </c>
      <c r="J129" s="1"/>
      <c r="K129" s="1"/>
      <c r="M129" t="str">
        <f t="shared" si="44"/>
        <v/>
      </c>
      <c r="N129" t="str">
        <f t="shared" si="45"/>
        <v/>
      </c>
      <c r="O129" s="2" t="str">
        <f t="shared" si="46"/>
        <v/>
      </c>
      <c r="P129" t="str">
        <f t="shared" si="47"/>
        <v/>
      </c>
    </row>
    <row r="130" spans="1:16" x14ac:dyDescent="0.25">
      <c r="A130" s="7">
        <v>10</v>
      </c>
      <c r="B130" s="13" t="s">
        <v>57</v>
      </c>
      <c r="C130" s="10">
        <v>178</v>
      </c>
      <c r="D130" s="10" t="str">
        <f t="shared" si="40"/>
        <v>Aisling Murray</v>
      </c>
      <c r="E130" s="10" t="str">
        <f t="shared" si="41"/>
        <v>Carmen AC</v>
      </c>
      <c r="F130" s="11">
        <f t="shared" si="42"/>
        <v>31977</v>
      </c>
      <c r="G130" s="10" t="str">
        <f t="shared" si="43"/>
        <v>FO</v>
      </c>
      <c r="J130" s="1"/>
      <c r="K130" s="1"/>
      <c r="M130" t="str">
        <f t="shared" si="44"/>
        <v/>
      </c>
      <c r="N130" t="str">
        <f t="shared" si="45"/>
        <v/>
      </c>
      <c r="O130" s="2" t="str">
        <f t="shared" si="46"/>
        <v/>
      </c>
      <c r="P130" t="str">
        <f t="shared" si="47"/>
        <v/>
      </c>
    </row>
    <row r="131" spans="1:16" x14ac:dyDescent="0.25">
      <c r="A131" s="7">
        <v>11</v>
      </c>
      <c r="B131" s="13" t="s">
        <v>58</v>
      </c>
      <c r="C131" s="10">
        <v>172</v>
      </c>
      <c r="D131" s="10" t="str">
        <f t="shared" si="40"/>
        <v>Evan Boyce</v>
      </c>
      <c r="E131" s="10" t="str">
        <f t="shared" si="41"/>
        <v>Ballydrain Harriers</v>
      </c>
      <c r="F131" s="11">
        <f t="shared" si="42"/>
        <v>27894</v>
      </c>
      <c r="G131" s="10" t="str">
        <f t="shared" si="43"/>
        <v>M40</v>
      </c>
      <c r="J131" s="1"/>
      <c r="K131" s="1"/>
      <c r="M131" t="str">
        <f t="shared" si="44"/>
        <v/>
      </c>
      <c r="N131" t="str">
        <f t="shared" si="45"/>
        <v/>
      </c>
      <c r="O131" s="2" t="str">
        <f t="shared" si="46"/>
        <v/>
      </c>
      <c r="P131" t="str">
        <f t="shared" si="47"/>
        <v/>
      </c>
    </row>
    <row r="132" spans="1:16" x14ac:dyDescent="0.25">
      <c r="A132" s="7">
        <v>12</v>
      </c>
      <c r="B132" s="13" t="s">
        <v>59</v>
      </c>
      <c r="C132" s="10">
        <v>26</v>
      </c>
      <c r="D132" s="10" t="str">
        <f t="shared" si="40"/>
        <v>Shane Logan</v>
      </c>
      <c r="E132" s="10" t="str">
        <f t="shared" si="41"/>
        <v>North Down AC</v>
      </c>
      <c r="F132" s="11">
        <f t="shared" si="42"/>
        <v>23187</v>
      </c>
      <c r="G132" s="10" t="str">
        <f t="shared" si="43"/>
        <v>M55</v>
      </c>
      <c r="J132" s="1"/>
      <c r="K132" s="1"/>
      <c r="M132" t="str">
        <f t="shared" si="44"/>
        <v/>
      </c>
      <c r="N132" t="str">
        <f t="shared" si="45"/>
        <v/>
      </c>
      <c r="O132" s="2" t="str">
        <f t="shared" si="46"/>
        <v/>
      </c>
      <c r="P132" t="str">
        <f t="shared" si="47"/>
        <v/>
      </c>
    </row>
    <row r="133" spans="1:16" x14ac:dyDescent="0.25">
      <c r="D133" t="str">
        <f t="shared" ref="D133:D143" si="48">IF(ISBLANK(C133),"",VLOOKUP(C133,Entry,2,FALSE))</f>
        <v/>
      </c>
      <c r="E133" t="str">
        <f t="shared" ref="E133:E143" si="49">IF(ISBLANK(C133),"",VLOOKUP(C133,Entry,3,FALSE))</f>
        <v/>
      </c>
      <c r="F133" s="2" t="str">
        <f t="shared" ref="F133:F143" si="50">IF(ISBLANK(C133),"",VLOOKUP(C133,Entry,4,FALSE))</f>
        <v/>
      </c>
      <c r="G133" t="str">
        <f t="shared" ref="G133:G143" si="51">IF(ISBLANK(C133),"",VLOOKUP(C133,Entry,7,FALSE))</f>
        <v/>
      </c>
      <c r="J133" s="1"/>
      <c r="K133" s="1"/>
      <c r="M133" t="str">
        <f t="shared" ref="M133:M143" si="52">IF(ISBLANK(L133),"",VLOOKUP(L133,Entry,2,FALSE))</f>
        <v/>
      </c>
      <c r="N133" t="str">
        <f t="shared" ref="N133:N143" si="53">IF(ISBLANK(L133),"",VLOOKUP(L133,Entry,3,FALSE))</f>
        <v/>
      </c>
      <c r="O133" s="2" t="str">
        <f t="shared" ref="O133:O143" si="54">IF(ISBLANK(L133),"",VLOOKUP(L133,Entry,4,FALSE))</f>
        <v/>
      </c>
      <c r="P133" t="str">
        <f t="shared" ref="P133:P143" si="55">IF(ISBLANK(L133),"",VLOOKUP(L133,Entry,7,FALSE))</f>
        <v/>
      </c>
    </row>
    <row r="134" spans="1:16" x14ac:dyDescent="0.25">
      <c r="D134" t="str">
        <f t="shared" si="48"/>
        <v/>
      </c>
      <c r="E134" t="str">
        <f t="shared" si="49"/>
        <v/>
      </c>
      <c r="F134" s="2" t="str">
        <f t="shared" si="50"/>
        <v/>
      </c>
      <c r="G134" t="str">
        <f t="shared" si="51"/>
        <v/>
      </c>
      <c r="J134" s="1"/>
      <c r="K134" s="1"/>
      <c r="M134" t="str">
        <f t="shared" si="52"/>
        <v/>
      </c>
      <c r="N134" t="str">
        <f t="shared" si="53"/>
        <v/>
      </c>
      <c r="O134" s="2" t="str">
        <f t="shared" si="54"/>
        <v/>
      </c>
      <c r="P134" t="str">
        <f t="shared" si="55"/>
        <v/>
      </c>
    </row>
    <row r="135" spans="1:16" s="5" customFormat="1" ht="18.75" x14ac:dyDescent="0.3">
      <c r="A135" s="4" t="s">
        <v>60</v>
      </c>
      <c r="B135" s="4"/>
      <c r="F135" s="6"/>
      <c r="J135" s="4"/>
    </row>
    <row r="136" spans="1:16" s="5" customFormat="1" ht="18.75" x14ac:dyDescent="0.3">
      <c r="A136" s="4" t="s">
        <v>61</v>
      </c>
      <c r="B136" s="4"/>
      <c r="F136" s="6"/>
      <c r="J136" s="4"/>
    </row>
    <row r="137" spans="1:16" s="1" customFormat="1" x14ac:dyDescent="0.25">
      <c r="A137" s="7" t="s">
        <v>6</v>
      </c>
      <c r="B137" s="7" t="s">
        <v>7</v>
      </c>
      <c r="C137" s="7" t="s">
        <v>8</v>
      </c>
      <c r="D137" s="7" t="s">
        <v>9</v>
      </c>
      <c r="E137" s="7" t="s">
        <v>10</v>
      </c>
      <c r="F137" s="8" t="s">
        <v>11</v>
      </c>
      <c r="G137" s="7" t="s">
        <v>12</v>
      </c>
      <c r="O137" s="9"/>
    </row>
    <row r="138" spans="1:16" x14ac:dyDescent="0.25">
      <c r="A138" s="7">
        <v>1</v>
      </c>
      <c r="B138" s="13" t="s">
        <v>62</v>
      </c>
      <c r="C138" s="10">
        <v>23</v>
      </c>
      <c r="D138" s="10" t="str">
        <f t="shared" ref="D138:D141" si="56">IF(ISBLANK(C138),"",VLOOKUP(C138,Entry,2,FALSE))</f>
        <v>Murphy Miller</v>
      </c>
      <c r="E138" s="10" t="str">
        <f t="shared" ref="E138:E141" si="57">IF(ISBLANK(C138),"",VLOOKUP(C138,Entry,3,FALSE))</f>
        <v>North Down AC</v>
      </c>
      <c r="F138" s="11">
        <f t="shared" ref="F138:F141" si="58">IF(ISBLANK(C138),"",VLOOKUP(C138,Entry,4,FALSE))</f>
        <v>37273</v>
      </c>
      <c r="G138" s="10" t="str">
        <f t="shared" ref="G138:G141" si="59">IF(ISBLANK(C138),"",VLOOKUP(C138,Entry,7,FALSE))</f>
        <v>U20</v>
      </c>
      <c r="J138" s="1"/>
      <c r="K138" s="1"/>
      <c r="M138" t="str">
        <f t="shared" ref="M138:M141" si="60">IF(ISBLANK(L138),"",VLOOKUP(L138,Entry,2,FALSE))</f>
        <v/>
      </c>
      <c r="N138" t="str">
        <f t="shared" ref="N138:N141" si="61">IF(ISBLANK(L138),"",VLOOKUP(L138,Entry,3,FALSE))</f>
        <v/>
      </c>
      <c r="O138" s="2" t="str">
        <f t="shared" ref="O138:O141" si="62">IF(ISBLANK(L138),"",VLOOKUP(L138,Entry,4,FALSE))</f>
        <v/>
      </c>
      <c r="P138" t="str">
        <f t="shared" ref="P138:P141" si="63">IF(ISBLANK(L138),"",VLOOKUP(L138,Entry,7,FALSE))</f>
        <v/>
      </c>
    </row>
    <row r="139" spans="1:16" x14ac:dyDescent="0.25">
      <c r="A139" s="7">
        <v>2</v>
      </c>
      <c r="B139" s="13" t="s">
        <v>63</v>
      </c>
      <c r="C139" s="10">
        <v>193</v>
      </c>
      <c r="D139" s="10" t="str">
        <f t="shared" si="56"/>
        <v>Megan Briggs</v>
      </c>
      <c r="E139" s="10" t="str">
        <f t="shared" si="57"/>
        <v>North Down AC</v>
      </c>
      <c r="F139" s="11">
        <f t="shared" si="58"/>
        <v>37643</v>
      </c>
      <c r="G139" s="10" t="str">
        <f t="shared" si="59"/>
        <v>U17</v>
      </c>
      <c r="J139" s="1"/>
      <c r="K139" s="1"/>
      <c r="M139" t="str">
        <f t="shared" si="60"/>
        <v/>
      </c>
      <c r="N139" t="str">
        <f t="shared" si="61"/>
        <v/>
      </c>
      <c r="O139" s="2" t="str">
        <f t="shared" si="62"/>
        <v/>
      </c>
      <c r="P139" t="str">
        <f t="shared" si="63"/>
        <v/>
      </c>
    </row>
    <row r="140" spans="1:16" x14ac:dyDescent="0.25">
      <c r="A140" s="7">
        <v>3</v>
      </c>
      <c r="B140" s="13" t="s">
        <v>64</v>
      </c>
      <c r="C140" s="10">
        <v>192</v>
      </c>
      <c r="D140" s="10" t="str">
        <f t="shared" si="56"/>
        <v>Emma Hutchinson</v>
      </c>
      <c r="E140" s="10" t="str">
        <f t="shared" si="57"/>
        <v>Ballymena &amp; Antrim AC</v>
      </c>
      <c r="F140" s="11">
        <f t="shared" si="58"/>
        <v>36654</v>
      </c>
      <c r="G140" s="10" t="str">
        <f t="shared" si="59"/>
        <v>U20</v>
      </c>
      <c r="J140" s="1"/>
      <c r="K140" s="1"/>
      <c r="M140" t="str">
        <f t="shared" si="60"/>
        <v/>
      </c>
      <c r="N140" t="str">
        <f t="shared" si="61"/>
        <v/>
      </c>
      <c r="O140" s="2" t="str">
        <f t="shared" si="62"/>
        <v/>
      </c>
      <c r="P140" t="str">
        <f t="shared" si="63"/>
        <v/>
      </c>
    </row>
    <row r="141" spans="1:16" x14ac:dyDescent="0.25">
      <c r="A141" s="7">
        <v>4</v>
      </c>
      <c r="B141" s="13" t="s">
        <v>65</v>
      </c>
      <c r="C141" s="10">
        <v>198</v>
      </c>
      <c r="D141" s="10" t="str">
        <f t="shared" si="56"/>
        <v>Eve Walsh Dann</v>
      </c>
      <c r="E141" s="10" t="str">
        <f t="shared" si="57"/>
        <v>North Down AC</v>
      </c>
      <c r="F141" s="11">
        <f t="shared" si="58"/>
        <v>37200</v>
      </c>
      <c r="G141" s="10" t="str">
        <f t="shared" si="59"/>
        <v>U20</v>
      </c>
      <c r="J141" s="1"/>
      <c r="K141" s="1"/>
      <c r="M141" t="str">
        <f t="shared" si="60"/>
        <v/>
      </c>
      <c r="N141" t="str">
        <f t="shared" si="61"/>
        <v/>
      </c>
      <c r="O141" s="2" t="str">
        <f t="shared" si="62"/>
        <v/>
      </c>
      <c r="P141" t="str">
        <f t="shared" si="63"/>
        <v/>
      </c>
    </row>
    <row r="142" spans="1:16" x14ac:dyDescent="0.25">
      <c r="D142" t="str">
        <f t="shared" si="48"/>
        <v/>
      </c>
      <c r="E142" t="str">
        <f t="shared" si="49"/>
        <v/>
      </c>
      <c r="F142" s="2" t="str">
        <f t="shared" si="50"/>
        <v/>
      </c>
      <c r="G142" t="str">
        <f t="shared" si="51"/>
        <v/>
      </c>
      <c r="J142" s="1"/>
      <c r="K142" s="1"/>
      <c r="M142" t="str">
        <f t="shared" si="52"/>
        <v/>
      </c>
      <c r="N142" t="str">
        <f t="shared" si="53"/>
        <v/>
      </c>
      <c r="O142" s="2" t="str">
        <f t="shared" si="54"/>
        <v/>
      </c>
      <c r="P142" t="str">
        <f t="shared" si="55"/>
        <v/>
      </c>
    </row>
    <row r="143" spans="1:16" x14ac:dyDescent="0.25">
      <c r="D143" t="str">
        <f t="shared" si="48"/>
        <v/>
      </c>
      <c r="E143" t="str">
        <f t="shared" si="49"/>
        <v/>
      </c>
      <c r="F143" s="2" t="str">
        <f t="shared" si="50"/>
        <v/>
      </c>
      <c r="G143" t="str">
        <f t="shared" si="51"/>
        <v/>
      </c>
      <c r="J143" s="1"/>
      <c r="K143" s="1"/>
      <c r="M143" t="str">
        <f t="shared" si="52"/>
        <v/>
      </c>
      <c r="N143" t="str">
        <f t="shared" si="53"/>
        <v/>
      </c>
      <c r="O143" s="2" t="str">
        <f t="shared" si="54"/>
        <v/>
      </c>
      <c r="P143" t="str">
        <f t="shared" si="55"/>
        <v/>
      </c>
    </row>
    <row r="144" spans="1:16" s="5" customFormat="1" ht="18.75" x14ac:dyDescent="0.3">
      <c r="A144" s="4" t="s">
        <v>60</v>
      </c>
      <c r="B144" s="4"/>
      <c r="F144" s="6"/>
      <c r="J144" s="4"/>
    </row>
    <row r="145" spans="1:16" s="5" customFormat="1" ht="18.75" x14ac:dyDescent="0.3">
      <c r="A145" s="4" t="s">
        <v>66</v>
      </c>
      <c r="B145" s="4"/>
      <c r="F145" s="6"/>
      <c r="J145" s="4"/>
    </row>
    <row r="146" spans="1:16" s="1" customFormat="1" x14ac:dyDescent="0.25">
      <c r="A146" s="7" t="s">
        <v>6</v>
      </c>
      <c r="B146" s="7" t="s">
        <v>7</v>
      </c>
      <c r="C146" s="7" t="s">
        <v>8</v>
      </c>
      <c r="D146" s="7" t="s">
        <v>9</v>
      </c>
      <c r="E146" s="7" t="s">
        <v>10</v>
      </c>
      <c r="F146" s="8" t="s">
        <v>11</v>
      </c>
      <c r="G146" s="7" t="s">
        <v>12</v>
      </c>
      <c r="O146" s="9"/>
    </row>
    <row r="147" spans="1:16" x14ac:dyDescent="0.25">
      <c r="A147" s="7">
        <v>1</v>
      </c>
      <c r="B147" s="14">
        <v>52.25</v>
      </c>
      <c r="C147" s="10">
        <v>186</v>
      </c>
      <c r="D147" s="10" t="str">
        <f t="shared" ref="D147:D154" si="64">IF(ISBLANK(C147),"",VLOOKUP(C147,Entry,2,FALSE))</f>
        <v>Isaac Harte</v>
      </c>
      <c r="E147" s="10" t="str">
        <f t="shared" ref="E147:E154" si="65">IF(ISBLANK(C147),"",VLOOKUP(C147,Entry,3,FALSE))</f>
        <v>North Down AC</v>
      </c>
      <c r="F147" s="11">
        <f t="shared" ref="F147:F154" si="66">IF(ISBLANK(C147),"",VLOOKUP(C147,Entry,4,FALSE))</f>
        <v>36937</v>
      </c>
      <c r="G147" s="10" t="str">
        <f t="shared" ref="G147:G154" si="67">IF(ISBLANK(C147),"",VLOOKUP(C147,Entry,7,FALSE))</f>
        <v>U20</v>
      </c>
      <c r="J147" s="1"/>
      <c r="K147" s="1"/>
      <c r="M147" t="str">
        <f t="shared" ref="M147:M154" si="68">IF(ISBLANK(L147),"",VLOOKUP(L147,Entry,2,FALSE))</f>
        <v/>
      </c>
      <c r="N147" t="str">
        <f t="shared" ref="N147:N154" si="69">IF(ISBLANK(L147),"",VLOOKUP(L147,Entry,3,FALSE))</f>
        <v/>
      </c>
      <c r="O147" s="2" t="str">
        <f t="shared" ref="O147:O154" si="70">IF(ISBLANK(L147),"",VLOOKUP(L147,Entry,4,FALSE))</f>
        <v/>
      </c>
      <c r="P147" t="str">
        <f t="shared" ref="P147:P154" si="71">IF(ISBLANK(L147),"",VLOOKUP(L147,Entry,7,FALSE))</f>
        <v/>
      </c>
    </row>
    <row r="148" spans="1:16" x14ac:dyDescent="0.25">
      <c r="A148" s="7">
        <v>2</v>
      </c>
      <c r="B148" s="14">
        <v>53.16</v>
      </c>
      <c r="C148" s="10">
        <v>165</v>
      </c>
      <c r="D148" s="10" t="str">
        <f t="shared" si="64"/>
        <v>Ronan Bloomer</v>
      </c>
      <c r="E148" s="10" t="str">
        <f t="shared" si="65"/>
        <v>Ballymena &amp; Antrim AC</v>
      </c>
      <c r="F148" s="11">
        <f t="shared" si="66"/>
        <v>34389</v>
      </c>
      <c r="G148" s="10" t="str">
        <f t="shared" si="67"/>
        <v>MO</v>
      </c>
      <c r="J148" s="1"/>
      <c r="K148" s="1"/>
      <c r="M148" t="str">
        <f t="shared" si="68"/>
        <v/>
      </c>
      <c r="N148" t="str">
        <f t="shared" si="69"/>
        <v/>
      </c>
      <c r="O148" s="2" t="str">
        <f t="shared" si="70"/>
        <v/>
      </c>
      <c r="P148" t="str">
        <f t="shared" si="71"/>
        <v/>
      </c>
    </row>
    <row r="149" spans="1:16" x14ac:dyDescent="0.25">
      <c r="A149" s="7">
        <v>3</v>
      </c>
      <c r="B149" s="14">
        <v>56.01</v>
      </c>
      <c r="C149" s="10">
        <v>179</v>
      </c>
      <c r="D149" s="10" t="str">
        <f t="shared" si="64"/>
        <v>Jack Moore</v>
      </c>
      <c r="E149" s="10" t="str">
        <f t="shared" si="65"/>
        <v>Carmen AC</v>
      </c>
      <c r="F149" s="11">
        <f t="shared" si="66"/>
        <v>36912</v>
      </c>
      <c r="G149" s="10" t="str">
        <f t="shared" si="67"/>
        <v>U20</v>
      </c>
      <c r="J149" s="1"/>
      <c r="K149" s="1"/>
      <c r="M149" t="str">
        <f t="shared" si="68"/>
        <v/>
      </c>
      <c r="N149" t="str">
        <f t="shared" si="69"/>
        <v/>
      </c>
      <c r="O149" s="2" t="str">
        <f t="shared" si="70"/>
        <v/>
      </c>
      <c r="P149" t="str">
        <f t="shared" si="71"/>
        <v/>
      </c>
    </row>
    <row r="150" spans="1:16" x14ac:dyDescent="0.25">
      <c r="A150" s="7">
        <v>4</v>
      </c>
      <c r="B150" s="15">
        <v>57.1</v>
      </c>
      <c r="C150" s="10">
        <v>28</v>
      </c>
      <c r="D150" s="10" t="str">
        <f t="shared" si="64"/>
        <v>Ben Jenkins</v>
      </c>
      <c r="E150" s="10" t="str">
        <f t="shared" si="65"/>
        <v>North Down AC</v>
      </c>
      <c r="F150" s="11">
        <f t="shared" si="66"/>
        <v>37714</v>
      </c>
      <c r="G150" s="10" t="str">
        <f t="shared" si="67"/>
        <v>U17</v>
      </c>
      <c r="J150" s="1"/>
      <c r="K150" s="1"/>
      <c r="M150" t="str">
        <f t="shared" si="68"/>
        <v/>
      </c>
      <c r="N150" t="str">
        <f t="shared" si="69"/>
        <v/>
      </c>
      <c r="O150" s="2" t="str">
        <f t="shared" si="70"/>
        <v/>
      </c>
      <c r="P150" t="str">
        <f t="shared" si="71"/>
        <v/>
      </c>
    </row>
    <row r="151" spans="1:16" x14ac:dyDescent="0.25">
      <c r="A151" s="7">
        <v>5</v>
      </c>
      <c r="B151" s="14">
        <v>59.96</v>
      </c>
      <c r="C151" s="10">
        <v>24</v>
      </c>
      <c r="D151" s="10" t="str">
        <f t="shared" si="64"/>
        <v>Andrew Acheson</v>
      </c>
      <c r="E151" s="10" t="str">
        <f t="shared" si="65"/>
        <v>Willowfield Harriers</v>
      </c>
      <c r="F151" s="11">
        <f t="shared" si="66"/>
        <v>28170</v>
      </c>
      <c r="G151" s="10" t="str">
        <f t="shared" si="67"/>
        <v>M40</v>
      </c>
      <c r="J151" s="1"/>
      <c r="K151" s="1"/>
      <c r="M151" t="str">
        <f t="shared" si="68"/>
        <v/>
      </c>
      <c r="N151" t="str">
        <f t="shared" si="69"/>
        <v/>
      </c>
      <c r="O151" s="2" t="str">
        <f t="shared" si="70"/>
        <v/>
      </c>
      <c r="P151" t="str">
        <f t="shared" si="71"/>
        <v/>
      </c>
    </row>
    <row r="152" spans="1:16" x14ac:dyDescent="0.25">
      <c r="A152" s="7">
        <v>6</v>
      </c>
      <c r="B152" s="13" t="s">
        <v>67</v>
      </c>
      <c r="C152" s="10">
        <v>19</v>
      </c>
      <c r="D152" s="10" t="str">
        <f t="shared" si="64"/>
        <v>Philip Baillie</v>
      </c>
      <c r="E152" s="10" t="str">
        <f t="shared" si="65"/>
        <v>North Down AC</v>
      </c>
      <c r="F152" s="11">
        <f t="shared" si="66"/>
        <v>32057</v>
      </c>
      <c r="G152" s="10" t="str">
        <f t="shared" si="67"/>
        <v>MO</v>
      </c>
      <c r="J152" s="1"/>
      <c r="K152" s="1"/>
      <c r="M152" t="str">
        <f t="shared" si="68"/>
        <v/>
      </c>
      <c r="N152" t="str">
        <f t="shared" si="69"/>
        <v/>
      </c>
      <c r="O152" s="2" t="str">
        <f t="shared" si="70"/>
        <v/>
      </c>
      <c r="P152" t="str">
        <f t="shared" si="71"/>
        <v/>
      </c>
    </row>
    <row r="153" spans="1:16" x14ac:dyDescent="0.25">
      <c r="A153" s="7">
        <v>7</v>
      </c>
      <c r="B153" s="13" t="s">
        <v>68</v>
      </c>
      <c r="C153" s="10">
        <v>12</v>
      </c>
      <c r="D153" s="10" t="str">
        <f t="shared" si="64"/>
        <v>Ryan Lynas</v>
      </c>
      <c r="E153" s="10" t="str">
        <f t="shared" si="65"/>
        <v>North Down AC</v>
      </c>
      <c r="F153" s="11">
        <f t="shared" si="66"/>
        <v>38510</v>
      </c>
      <c r="G153" s="10" t="str">
        <f t="shared" si="67"/>
        <v>U15</v>
      </c>
      <c r="J153" s="1"/>
      <c r="K153" s="1"/>
      <c r="M153" t="str">
        <f t="shared" si="68"/>
        <v/>
      </c>
      <c r="N153" t="str">
        <f t="shared" si="69"/>
        <v/>
      </c>
      <c r="O153" s="2" t="str">
        <f t="shared" si="70"/>
        <v/>
      </c>
      <c r="P153" t="str">
        <f t="shared" si="71"/>
        <v/>
      </c>
    </row>
    <row r="154" spans="1:16" x14ac:dyDescent="0.25">
      <c r="A154" s="7">
        <v>8</v>
      </c>
      <c r="B154" s="13" t="s">
        <v>69</v>
      </c>
      <c r="C154" s="10">
        <v>145</v>
      </c>
      <c r="D154" s="10" t="str">
        <f t="shared" si="64"/>
        <v>Jim Harris</v>
      </c>
      <c r="E154" s="10" t="str">
        <f t="shared" si="65"/>
        <v>Orangegrove AC</v>
      </c>
      <c r="F154" s="11">
        <f t="shared" si="66"/>
        <v>17583</v>
      </c>
      <c r="G154" s="10" t="str">
        <f t="shared" si="67"/>
        <v>M70</v>
      </c>
      <c r="J154" s="1"/>
      <c r="K154" s="1"/>
      <c r="M154" t="str">
        <f t="shared" si="68"/>
        <v/>
      </c>
      <c r="N154" t="str">
        <f t="shared" si="69"/>
        <v/>
      </c>
      <c r="O154" s="2" t="str">
        <f t="shared" si="70"/>
        <v/>
      </c>
      <c r="P154" t="str">
        <f t="shared" si="71"/>
        <v/>
      </c>
    </row>
    <row r="155" spans="1:16" x14ac:dyDescent="0.25">
      <c r="D155" t="str">
        <f t="shared" ref="D155:D193" si="72">IF(ISBLANK(C155),"",VLOOKUP(C155,Entry,2,FALSE))</f>
        <v/>
      </c>
      <c r="E155" t="str">
        <f t="shared" ref="E155:E193" si="73">IF(ISBLANK(C155),"",VLOOKUP(C155,Entry,3,FALSE))</f>
        <v/>
      </c>
      <c r="F155" s="2" t="str">
        <f t="shared" ref="F155:F193" si="74">IF(ISBLANK(C155),"",VLOOKUP(C155,Entry,4,FALSE))</f>
        <v/>
      </c>
      <c r="G155" t="str">
        <f t="shared" ref="G155:G193" si="75">IF(ISBLANK(C155),"",VLOOKUP(C155,Entry,7,FALSE))</f>
        <v/>
      </c>
    </row>
    <row r="156" spans="1:16" x14ac:dyDescent="0.25">
      <c r="D156" t="str">
        <f t="shared" si="72"/>
        <v/>
      </c>
      <c r="E156" t="str">
        <f t="shared" si="73"/>
        <v/>
      </c>
      <c r="F156" s="2" t="str">
        <f t="shared" si="74"/>
        <v/>
      </c>
      <c r="G156" t="str">
        <f t="shared" si="75"/>
        <v/>
      </c>
    </row>
    <row r="157" spans="1:16" x14ac:dyDescent="0.25">
      <c r="D157" t="str">
        <f t="shared" si="72"/>
        <v/>
      </c>
      <c r="E157" t="str">
        <f t="shared" si="73"/>
        <v/>
      </c>
      <c r="F157" s="2" t="str">
        <f t="shared" si="74"/>
        <v/>
      </c>
      <c r="G157" t="str">
        <f t="shared" si="75"/>
        <v/>
      </c>
    </row>
    <row r="158" spans="1:16" x14ac:dyDescent="0.25">
      <c r="D158" t="str">
        <f t="shared" si="72"/>
        <v/>
      </c>
      <c r="E158" t="str">
        <f t="shared" si="73"/>
        <v/>
      </c>
      <c r="F158" s="2" t="str">
        <f t="shared" si="74"/>
        <v/>
      </c>
      <c r="G158" t="str">
        <f t="shared" si="75"/>
        <v/>
      </c>
    </row>
    <row r="159" spans="1:16" x14ac:dyDescent="0.25">
      <c r="D159" t="str">
        <f t="shared" si="72"/>
        <v/>
      </c>
      <c r="E159" t="str">
        <f t="shared" si="73"/>
        <v/>
      </c>
      <c r="F159" s="2" t="str">
        <f t="shared" si="74"/>
        <v/>
      </c>
      <c r="G159" t="str">
        <f t="shared" si="75"/>
        <v/>
      </c>
    </row>
    <row r="160" spans="1:16" x14ac:dyDescent="0.25">
      <c r="D160" t="str">
        <f t="shared" si="72"/>
        <v/>
      </c>
      <c r="E160" t="str">
        <f t="shared" si="73"/>
        <v/>
      </c>
      <c r="F160" s="2" t="str">
        <f t="shared" si="74"/>
        <v/>
      </c>
      <c r="G160" t="str">
        <f t="shared" si="75"/>
        <v/>
      </c>
    </row>
    <row r="161" spans="4:7" x14ac:dyDescent="0.25">
      <c r="D161" t="str">
        <f t="shared" si="72"/>
        <v/>
      </c>
      <c r="E161" t="str">
        <f t="shared" si="73"/>
        <v/>
      </c>
      <c r="F161" s="2" t="str">
        <f t="shared" si="74"/>
        <v/>
      </c>
      <c r="G161" t="str">
        <f t="shared" si="75"/>
        <v/>
      </c>
    </row>
    <row r="162" spans="4:7" x14ac:dyDescent="0.25">
      <c r="D162" t="str">
        <f t="shared" si="72"/>
        <v/>
      </c>
      <c r="E162" t="str">
        <f t="shared" si="73"/>
        <v/>
      </c>
      <c r="F162" s="2" t="str">
        <f t="shared" si="74"/>
        <v/>
      </c>
      <c r="G162" t="str">
        <f t="shared" si="75"/>
        <v/>
      </c>
    </row>
    <row r="163" spans="4:7" x14ac:dyDescent="0.25">
      <c r="D163" t="str">
        <f t="shared" si="72"/>
        <v/>
      </c>
      <c r="E163" t="str">
        <f t="shared" si="73"/>
        <v/>
      </c>
      <c r="F163" s="2" t="str">
        <f t="shared" si="74"/>
        <v/>
      </c>
      <c r="G163" t="str">
        <f t="shared" si="75"/>
        <v/>
      </c>
    </row>
    <row r="164" spans="4:7" x14ac:dyDescent="0.25">
      <c r="D164" t="str">
        <f t="shared" si="72"/>
        <v/>
      </c>
      <c r="E164" t="str">
        <f t="shared" si="73"/>
        <v/>
      </c>
      <c r="F164" s="2" t="str">
        <f t="shared" si="74"/>
        <v/>
      </c>
      <c r="G164" t="str">
        <f t="shared" si="75"/>
        <v/>
      </c>
    </row>
    <row r="165" spans="4:7" x14ac:dyDescent="0.25">
      <c r="D165" t="str">
        <f t="shared" si="72"/>
        <v/>
      </c>
      <c r="E165" t="str">
        <f t="shared" si="73"/>
        <v/>
      </c>
      <c r="F165" s="2" t="str">
        <f t="shared" si="74"/>
        <v/>
      </c>
      <c r="G165" t="str">
        <f t="shared" si="75"/>
        <v/>
      </c>
    </row>
    <row r="166" spans="4:7" x14ac:dyDescent="0.25">
      <c r="D166" t="str">
        <f t="shared" si="72"/>
        <v/>
      </c>
      <c r="E166" t="str">
        <f t="shared" si="73"/>
        <v/>
      </c>
      <c r="F166" s="2" t="str">
        <f t="shared" si="74"/>
        <v/>
      </c>
      <c r="G166" t="str">
        <f t="shared" si="75"/>
        <v/>
      </c>
    </row>
    <row r="167" spans="4:7" x14ac:dyDescent="0.25">
      <c r="D167" t="str">
        <f t="shared" si="72"/>
        <v/>
      </c>
      <c r="E167" t="str">
        <f t="shared" si="73"/>
        <v/>
      </c>
      <c r="F167" s="2" t="str">
        <f t="shared" si="74"/>
        <v/>
      </c>
      <c r="G167" t="str">
        <f t="shared" si="75"/>
        <v/>
      </c>
    </row>
    <row r="168" spans="4:7" x14ac:dyDescent="0.25">
      <c r="D168" t="str">
        <f t="shared" si="72"/>
        <v/>
      </c>
      <c r="E168" t="str">
        <f t="shared" si="73"/>
        <v/>
      </c>
      <c r="F168" s="2" t="str">
        <f t="shared" si="74"/>
        <v/>
      </c>
      <c r="G168" t="str">
        <f t="shared" si="75"/>
        <v/>
      </c>
    </row>
    <row r="169" spans="4:7" x14ac:dyDescent="0.25">
      <c r="D169" t="str">
        <f t="shared" si="72"/>
        <v/>
      </c>
      <c r="E169" t="str">
        <f t="shared" si="73"/>
        <v/>
      </c>
      <c r="F169" s="2" t="str">
        <f t="shared" si="74"/>
        <v/>
      </c>
      <c r="G169" t="str">
        <f t="shared" si="75"/>
        <v/>
      </c>
    </row>
    <row r="170" spans="4:7" x14ac:dyDescent="0.25">
      <c r="D170" t="str">
        <f t="shared" si="72"/>
        <v/>
      </c>
      <c r="E170" t="str">
        <f t="shared" si="73"/>
        <v/>
      </c>
      <c r="F170" s="2" t="str">
        <f t="shared" si="74"/>
        <v/>
      </c>
      <c r="G170" t="str">
        <f t="shared" si="75"/>
        <v/>
      </c>
    </row>
    <row r="171" spans="4:7" x14ac:dyDescent="0.25">
      <c r="D171" t="str">
        <f t="shared" si="72"/>
        <v/>
      </c>
      <c r="E171" t="str">
        <f t="shared" si="73"/>
        <v/>
      </c>
      <c r="F171" s="2" t="str">
        <f t="shared" si="74"/>
        <v/>
      </c>
      <c r="G171" t="str">
        <f t="shared" si="75"/>
        <v/>
      </c>
    </row>
    <row r="172" spans="4:7" x14ac:dyDescent="0.25">
      <c r="D172" t="str">
        <f t="shared" si="72"/>
        <v/>
      </c>
      <c r="E172" t="str">
        <f t="shared" si="73"/>
        <v/>
      </c>
      <c r="F172" s="2" t="str">
        <f t="shared" si="74"/>
        <v/>
      </c>
      <c r="G172" t="str">
        <f t="shared" si="75"/>
        <v/>
      </c>
    </row>
    <row r="173" spans="4:7" x14ac:dyDescent="0.25">
      <c r="D173" t="str">
        <f t="shared" si="72"/>
        <v/>
      </c>
      <c r="E173" t="str">
        <f t="shared" si="73"/>
        <v/>
      </c>
      <c r="F173" s="2" t="str">
        <f t="shared" si="74"/>
        <v/>
      </c>
      <c r="G173" t="str">
        <f t="shared" si="75"/>
        <v/>
      </c>
    </row>
    <row r="174" spans="4:7" x14ac:dyDescent="0.25">
      <c r="D174" t="str">
        <f t="shared" si="72"/>
        <v/>
      </c>
      <c r="E174" t="str">
        <f t="shared" si="73"/>
        <v/>
      </c>
      <c r="F174" s="2" t="str">
        <f t="shared" si="74"/>
        <v/>
      </c>
      <c r="G174" t="str">
        <f t="shared" si="75"/>
        <v/>
      </c>
    </row>
    <row r="175" spans="4:7" x14ac:dyDescent="0.25">
      <c r="D175" t="str">
        <f t="shared" si="72"/>
        <v/>
      </c>
      <c r="E175" t="str">
        <f t="shared" si="73"/>
        <v/>
      </c>
      <c r="F175" s="2" t="str">
        <f t="shared" si="74"/>
        <v/>
      </c>
      <c r="G175" t="str">
        <f t="shared" si="75"/>
        <v/>
      </c>
    </row>
    <row r="176" spans="4:7" x14ac:dyDescent="0.25">
      <c r="D176" t="str">
        <f t="shared" si="72"/>
        <v/>
      </c>
      <c r="E176" t="str">
        <f t="shared" si="73"/>
        <v/>
      </c>
      <c r="F176" s="2" t="str">
        <f t="shared" si="74"/>
        <v/>
      </c>
      <c r="G176" t="str">
        <f t="shared" si="75"/>
        <v/>
      </c>
    </row>
    <row r="177" spans="4:7" x14ac:dyDescent="0.25">
      <c r="D177" t="str">
        <f t="shared" si="72"/>
        <v/>
      </c>
      <c r="E177" t="str">
        <f t="shared" si="73"/>
        <v/>
      </c>
      <c r="F177" s="2" t="str">
        <f t="shared" si="74"/>
        <v/>
      </c>
      <c r="G177" t="str">
        <f t="shared" si="75"/>
        <v/>
      </c>
    </row>
    <row r="178" spans="4:7" x14ac:dyDescent="0.25">
      <c r="D178" t="str">
        <f t="shared" si="72"/>
        <v/>
      </c>
      <c r="E178" t="str">
        <f t="shared" si="73"/>
        <v/>
      </c>
      <c r="F178" s="2" t="str">
        <f t="shared" si="74"/>
        <v/>
      </c>
      <c r="G178" t="str">
        <f t="shared" si="75"/>
        <v/>
      </c>
    </row>
    <row r="179" spans="4:7" x14ac:dyDescent="0.25">
      <c r="D179" t="str">
        <f t="shared" si="72"/>
        <v/>
      </c>
      <c r="E179" t="str">
        <f t="shared" si="73"/>
        <v/>
      </c>
      <c r="F179" s="2" t="str">
        <f t="shared" si="74"/>
        <v/>
      </c>
      <c r="G179" t="str">
        <f t="shared" si="75"/>
        <v/>
      </c>
    </row>
    <row r="180" spans="4:7" x14ac:dyDescent="0.25">
      <c r="D180" t="str">
        <f t="shared" si="72"/>
        <v/>
      </c>
      <c r="E180" t="str">
        <f t="shared" si="73"/>
        <v/>
      </c>
      <c r="F180" s="2" t="str">
        <f t="shared" si="74"/>
        <v/>
      </c>
      <c r="G180" t="str">
        <f t="shared" si="75"/>
        <v/>
      </c>
    </row>
    <row r="181" spans="4:7" x14ac:dyDescent="0.25">
      <c r="D181" t="str">
        <f t="shared" si="72"/>
        <v/>
      </c>
      <c r="E181" t="str">
        <f t="shared" si="73"/>
        <v/>
      </c>
      <c r="F181" s="2" t="str">
        <f t="shared" si="74"/>
        <v/>
      </c>
      <c r="G181" t="str">
        <f t="shared" si="75"/>
        <v/>
      </c>
    </row>
    <row r="182" spans="4:7" x14ac:dyDescent="0.25">
      <c r="D182" t="str">
        <f t="shared" si="72"/>
        <v/>
      </c>
      <c r="E182" t="str">
        <f t="shared" si="73"/>
        <v/>
      </c>
      <c r="F182" s="2" t="str">
        <f t="shared" si="74"/>
        <v/>
      </c>
      <c r="G182" t="str">
        <f t="shared" si="75"/>
        <v/>
      </c>
    </row>
    <row r="183" spans="4:7" x14ac:dyDescent="0.25">
      <c r="D183" t="str">
        <f t="shared" si="72"/>
        <v/>
      </c>
      <c r="E183" t="str">
        <f t="shared" si="73"/>
        <v/>
      </c>
      <c r="F183" s="2" t="str">
        <f t="shared" si="74"/>
        <v/>
      </c>
      <c r="G183" t="str">
        <f t="shared" si="75"/>
        <v/>
      </c>
    </row>
    <row r="184" spans="4:7" x14ac:dyDescent="0.25">
      <c r="D184" t="str">
        <f t="shared" si="72"/>
        <v/>
      </c>
      <c r="E184" t="str">
        <f t="shared" si="73"/>
        <v/>
      </c>
      <c r="F184" s="2" t="str">
        <f t="shared" si="74"/>
        <v/>
      </c>
      <c r="G184" t="str">
        <f t="shared" si="75"/>
        <v/>
      </c>
    </row>
    <row r="185" spans="4:7" x14ac:dyDescent="0.25">
      <c r="D185" t="str">
        <f t="shared" si="72"/>
        <v/>
      </c>
      <c r="E185" t="str">
        <f t="shared" si="73"/>
        <v/>
      </c>
      <c r="F185" s="2" t="str">
        <f t="shared" si="74"/>
        <v/>
      </c>
      <c r="G185" t="str">
        <f t="shared" si="75"/>
        <v/>
      </c>
    </row>
    <row r="186" spans="4:7" x14ac:dyDescent="0.25">
      <c r="D186" t="str">
        <f t="shared" si="72"/>
        <v/>
      </c>
      <c r="E186" t="str">
        <f t="shared" si="73"/>
        <v/>
      </c>
      <c r="F186" s="2" t="str">
        <f t="shared" si="74"/>
        <v/>
      </c>
      <c r="G186" t="str">
        <f t="shared" si="75"/>
        <v/>
      </c>
    </row>
    <row r="187" spans="4:7" x14ac:dyDescent="0.25">
      <c r="D187" t="str">
        <f t="shared" si="72"/>
        <v/>
      </c>
      <c r="E187" t="str">
        <f t="shared" si="73"/>
        <v/>
      </c>
      <c r="F187" s="2" t="str">
        <f t="shared" si="74"/>
        <v/>
      </c>
      <c r="G187" t="str">
        <f t="shared" si="75"/>
        <v/>
      </c>
    </row>
    <row r="188" spans="4:7" x14ac:dyDescent="0.25">
      <c r="D188" t="str">
        <f t="shared" si="72"/>
        <v/>
      </c>
      <c r="E188" t="str">
        <f t="shared" si="73"/>
        <v/>
      </c>
      <c r="F188" s="2" t="str">
        <f t="shared" si="74"/>
        <v/>
      </c>
      <c r="G188" t="str">
        <f t="shared" si="75"/>
        <v/>
      </c>
    </row>
    <row r="189" spans="4:7" x14ac:dyDescent="0.25">
      <c r="D189" t="str">
        <f t="shared" si="72"/>
        <v/>
      </c>
      <c r="E189" t="str">
        <f t="shared" si="73"/>
        <v/>
      </c>
      <c r="F189" s="2" t="str">
        <f t="shared" si="74"/>
        <v/>
      </c>
      <c r="G189" t="str">
        <f t="shared" si="75"/>
        <v/>
      </c>
    </row>
    <row r="190" spans="4:7" x14ac:dyDescent="0.25">
      <c r="D190" t="str">
        <f t="shared" si="72"/>
        <v/>
      </c>
      <c r="E190" t="str">
        <f t="shared" si="73"/>
        <v/>
      </c>
      <c r="F190" s="2" t="str">
        <f t="shared" si="74"/>
        <v/>
      </c>
      <c r="G190" t="str">
        <f t="shared" si="75"/>
        <v/>
      </c>
    </row>
    <row r="191" spans="4:7" x14ac:dyDescent="0.25">
      <c r="D191" t="str">
        <f t="shared" si="72"/>
        <v/>
      </c>
      <c r="E191" t="str">
        <f t="shared" si="73"/>
        <v/>
      </c>
      <c r="F191" s="2" t="str">
        <f t="shared" si="74"/>
        <v/>
      </c>
      <c r="G191" t="str">
        <f t="shared" si="75"/>
        <v/>
      </c>
    </row>
    <row r="192" spans="4:7" x14ac:dyDescent="0.25">
      <c r="D192" t="str">
        <f t="shared" si="72"/>
        <v/>
      </c>
      <c r="E192" t="str">
        <f t="shared" si="73"/>
        <v/>
      </c>
      <c r="F192" s="2" t="str">
        <f t="shared" si="74"/>
        <v/>
      </c>
      <c r="G192" t="str">
        <f t="shared" si="75"/>
        <v/>
      </c>
    </row>
    <row r="193" spans="4:7" x14ac:dyDescent="0.25">
      <c r="D193" t="str">
        <f t="shared" si="72"/>
        <v/>
      </c>
      <c r="E193" t="str">
        <f t="shared" si="73"/>
        <v/>
      </c>
      <c r="F193" s="2" t="str">
        <f t="shared" si="74"/>
        <v/>
      </c>
      <c r="G193" t="str">
        <f t="shared" si="75"/>
        <v/>
      </c>
    </row>
    <row r="194" spans="4:7" x14ac:dyDescent="0.25">
      <c r="D194" t="str">
        <f t="shared" ref="D194:D216" si="76">IF(ISBLANK(C194),"",VLOOKUP(C194,Entry,2,FALSE))</f>
        <v/>
      </c>
      <c r="E194" t="str">
        <f t="shared" ref="E194:E216" si="77">IF(ISBLANK(C194),"",VLOOKUP(C194,Entry,3,FALSE))</f>
        <v/>
      </c>
      <c r="F194" s="2" t="str">
        <f t="shared" ref="F194:F216" si="78">IF(ISBLANK(C194),"",VLOOKUP(C194,Entry,4,FALSE))</f>
        <v/>
      </c>
      <c r="G194" t="str">
        <f t="shared" ref="G194:G216" si="79">IF(ISBLANK(C194),"",VLOOKUP(C194,Entry,7,FALSE))</f>
        <v/>
      </c>
    </row>
    <row r="195" spans="4:7" x14ac:dyDescent="0.25">
      <c r="D195" t="str">
        <f t="shared" si="76"/>
        <v/>
      </c>
      <c r="E195" t="str">
        <f t="shared" si="77"/>
        <v/>
      </c>
      <c r="F195" s="2" t="str">
        <f t="shared" si="78"/>
        <v/>
      </c>
      <c r="G195" t="str">
        <f t="shared" si="79"/>
        <v/>
      </c>
    </row>
    <row r="196" spans="4:7" x14ac:dyDescent="0.25">
      <c r="D196" t="str">
        <f t="shared" si="76"/>
        <v/>
      </c>
      <c r="E196" t="str">
        <f t="shared" si="77"/>
        <v/>
      </c>
      <c r="F196" s="2" t="str">
        <f t="shared" si="78"/>
        <v/>
      </c>
      <c r="G196" t="str">
        <f t="shared" si="79"/>
        <v/>
      </c>
    </row>
    <row r="197" spans="4:7" x14ac:dyDescent="0.25">
      <c r="D197" t="str">
        <f t="shared" si="76"/>
        <v/>
      </c>
      <c r="E197" t="str">
        <f t="shared" si="77"/>
        <v/>
      </c>
      <c r="F197" s="2" t="str">
        <f t="shared" si="78"/>
        <v/>
      </c>
      <c r="G197" t="str">
        <f t="shared" si="79"/>
        <v/>
      </c>
    </row>
    <row r="198" spans="4:7" x14ac:dyDescent="0.25">
      <c r="D198" t="str">
        <f t="shared" si="76"/>
        <v/>
      </c>
      <c r="E198" t="str">
        <f t="shared" si="77"/>
        <v/>
      </c>
      <c r="F198" s="2" t="str">
        <f t="shared" si="78"/>
        <v/>
      </c>
      <c r="G198" t="str">
        <f t="shared" si="79"/>
        <v/>
      </c>
    </row>
    <row r="199" spans="4:7" x14ac:dyDescent="0.25">
      <c r="D199" t="str">
        <f t="shared" si="76"/>
        <v/>
      </c>
      <c r="E199" t="str">
        <f t="shared" si="77"/>
        <v/>
      </c>
      <c r="F199" s="2" t="str">
        <f t="shared" si="78"/>
        <v/>
      </c>
      <c r="G199" t="str">
        <f t="shared" si="79"/>
        <v/>
      </c>
    </row>
    <row r="200" spans="4:7" x14ac:dyDescent="0.25">
      <c r="D200" t="str">
        <f t="shared" si="76"/>
        <v/>
      </c>
      <c r="E200" t="str">
        <f t="shared" si="77"/>
        <v/>
      </c>
      <c r="F200" s="2" t="str">
        <f t="shared" si="78"/>
        <v/>
      </c>
      <c r="G200" t="str">
        <f t="shared" si="79"/>
        <v/>
      </c>
    </row>
    <row r="201" spans="4:7" x14ac:dyDescent="0.25">
      <c r="D201" t="str">
        <f t="shared" si="76"/>
        <v/>
      </c>
      <c r="E201" t="str">
        <f t="shared" si="77"/>
        <v/>
      </c>
      <c r="F201" s="2" t="str">
        <f t="shared" si="78"/>
        <v/>
      </c>
      <c r="G201" t="str">
        <f t="shared" si="79"/>
        <v/>
      </c>
    </row>
    <row r="202" spans="4:7" x14ac:dyDescent="0.25">
      <c r="D202" t="str">
        <f t="shared" si="76"/>
        <v/>
      </c>
      <c r="E202" t="str">
        <f t="shared" si="77"/>
        <v/>
      </c>
      <c r="F202" s="2" t="str">
        <f t="shared" si="78"/>
        <v/>
      </c>
      <c r="G202" t="str">
        <f t="shared" si="79"/>
        <v/>
      </c>
    </row>
    <row r="203" spans="4:7" x14ac:dyDescent="0.25">
      <c r="D203" t="str">
        <f t="shared" si="76"/>
        <v/>
      </c>
      <c r="E203" t="str">
        <f t="shared" si="77"/>
        <v/>
      </c>
      <c r="F203" s="2" t="str">
        <f t="shared" si="78"/>
        <v/>
      </c>
      <c r="G203" t="str">
        <f t="shared" si="79"/>
        <v/>
      </c>
    </row>
    <row r="204" spans="4:7" x14ac:dyDescent="0.25">
      <c r="D204" t="str">
        <f t="shared" si="76"/>
        <v/>
      </c>
      <c r="E204" t="str">
        <f t="shared" si="77"/>
        <v/>
      </c>
      <c r="F204" s="2" t="str">
        <f t="shared" si="78"/>
        <v/>
      </c>
      <c r="G204" t="str">
        <f t="shared" si="79"/>
        <v/>
      </c>
    </row>
    <row r="205" spans="4:7" x14ac:dyDescent="0.25">
      <c r="D205" t="str">
        <f t="shared" si="76"/>
        <v/>
      </c>
      <c r="E205" t="str">
        <f t="shared" si="77"/>
        <v/>
      </c>
      <c r="F205" s="2" t="str">
        <f t="shared" si="78"/>
        <v/>
      </c>
      <c r="G205" t="str">
        <f t="shared" si="79"/>
        <v/>
      </c>
    </row>
    <row r="206" spans="4:7" x14ac:dyDescent="0.25">
      <c r="D206" t="str">
        <f t="shared" si="76"/>
        <v/>
      </c>
      <c r="E206" t="str">
        <f t="shared" si="77"/>
        <v/>
      </c>
      <c r="F206" s="2" t="str">
        <f t="shared" si="78"/>
        <v/>
      </c>
      <c r="G206" t="str">
        <f t="shared" si="79"/>
        <v/>
      </c>
    </row>
    <row r="207" spans="4:7" x14ac:dyDescent="0.25">
      <c r="D207" t="str">
        <f t="shared" si="76"/>
        <v/>
      </c>
      <c r="E207" t="str">
        <f t="shared" si="77"/>
        <v/>
      </c>
      <c r="F207" s="2" t="str">
        <f t="shared" si="78"/>
        <v/>
      </c>
      <c r="G207" t="str">
        <f t="shared" si="79"/>
        <v/>
      </c>
    </row>
    <row r="208" spans="4:7" x14ac:dyDescent="0.25">
      <c r="D208" t="str">
        <f t="shared" si="76"/>
        <v/>
      </c>
      <c r="E208" t="str">
        <f t="shared" si="77"/>
        <v/>
      </c>
      <c r="F208" s="2" t="str">
        <f t="shared" si="78"/>
        <v/>
      </c>
      <c r="G208" t="str">
        <f t="shared" si="79"/>
        <v/>
      </c>
    </row>
    <row r="209" spans="4:7" x14ac:dyDescent="0.25">
      <c r="D209" t="str">
        <f t="shared" si="76"/>
        <v/>
      </c>
      <c r="E209" t="str">
        <f t="shared" si="77"/>
        <v/>
      </c>
      <c r="F209" s="2" t="str">
        <f t="shared" si="78"/>
        <v/>
      </c>
      <c r="G209" t="str">
        <f t="shared" si="79"/>
        <v/>
      </c>
    </row>
    <row r="210" spans="4:7" x14ac:dyDescent="0.25">
      <c r="D210" t="str">
        <f t="shared" si="76"/>
        <v/>
      </c>
      <c r="E210" t="str">
        <f t="shared" si="77"/>
        <v/>
      </c>
      <c r="F210" s="2" t="str">
        <f t="shared" si="78"/>
        <v/>
      </c>
      <c r="G210" t="str">
        <f t="shared" si="79"/>
        <v/>
      </c>
    </row>
    <row r="211" spans="4:7" x14ac:dyDescent="0.25">
      <c r="D211" t="str">
        <f t="shared" si="76"/>
        <v/>
      </c>
      <c r="E211" t="str">
        <f t="shared" si="77"/>
        <v/>
      </c>
      <c r="F211" s="2" t="str">
        <f t="shared" si="78"/>
        <v/>
      </c>
      <c r="G211" t="str">
        <f t="shared" si="79"/>
        <v/>
      </c>
    </row>
    <row r="212" spans="4:7" x14ac:dyDescent="0.25">
      <c r="D212" t="str">
        <f t="shared" si="76"/>
        <v/>
      </c>
      <c r="E212" t="str">
        <f t="shared" si="77"/>
        <v/>
      </c>
      <c r="F212" s="2" t="str">
        <f t="shared" si="78"/>
        <v/>
      </c>
      <c r="G212" t="str">
        <f t="shared" si="79"/>
        <v/>
      </c>
    </row>
    <row r="213" spans="4:7" x14ac:dyDescent="0.25">
      <c r="D213" t="str">
        <f t="shared" si="76"/>
        <v/>
      </c>
      <c r="E213" t="str">
        <f t="shared" si="77"/>
        <v/>
      </c>
      <c r="F213" s="2" t="str">
        <f t="shared" si="78"/>
        <v/>
      </c>
      <c r="G213" t="str">
        <f t="shared" si="79"/>
        <v/>
      </c>
    </row>
    <row r="214" spans="4:7" x14ac:dyDescent="0.25">
      <c r="D214" t="str">
        <f t="shared" si="76"/>
        <v/>
      </c>
      <c r="E214" t="str">
        <f t="shared" si="77"/>
        <v/>
      </c>
      <c r="F214" s="2" t="str">
        <f t="shared" si="78"/>
        <v/>
      </c>
      <c r="G214" t="str">
        <f t="shared" si="79"/>
        <v/>
      </c>
    </row>
    <row r="215" spans="4:7" x14ac:dyDescent="0.25">
      <c r="D215" t="str">
        <f t="shared" si="76"/>
        <v/>
      </c>
      <c r="E215" t="str">
        <f t="shared" si="77"/>
        <v/>
      </c>
      <c r="F215" s="2" t="str">
        <f t="shared" si="78"/>
        <v/>
      </c>
      <c r="G215" t="str">
        <f t="shared" si="79"/>
        <v/>
      </c>
    </row>
    <row r="216" spans="4:7" x14ac:dyDescent="0.25">
      <c r="D216" t="str">
        <f t="shared" si="76"/>
        <v/>
      </c>
      <c r="E216" t="str">
        <f t="shared" si="77"/>
        <v/>
      </c>
      <c r="F216" s="2" t="str">
        <f t="shared" si="78"/>
        <v/>
      </c>
      <c r="G216" t="str">
        <f t="shared" si="79"/>
        <v/>
      </c>
    </row>
    <row r="217" spans="4:7" x14ac:dyDescent="0.25">
      <c r="D217" t="str">
        <f>IF(ISBLANK(C217),"",VLOOKUP(C217,Entries,2))</f>
        <v/>
      </c>
      <c r="E217" t="str">
        <f>IF(ISBLANK(C217),"",VLOOKUP(C217,Entries,3))</f>
        <v/>
      </c>
      <c r="F217" s="2" t="str">
        <f>IF(ISBLANK(C217),"",VLOOKUP(C217,Entries,4))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2"/>
  <sheetViews>
    <sheetView tabSelected="1" topLeftCell="A46" workbookViewId="0">
      <selection activeCell="I63" sqref="I63"/>
    </sheetView>
  </sheetViews>
  <sheetFormatPr defaultRowHeight="15" x14ac:dyDescent="0.25"/>
  <cols>
    <col min="1" max="1" width="14.7109375" style="1" bestFit="1" customWidth="1"/>
    <col min="2" max="2" width="9.140625" style="1"/>
    <col min="4" max="4" width="18.85546875" bestFit="1" customWidth="1"/>
    <col min="5" max="5" width="22" bestFit="1" customWidth="1"/>
    <col min="6" max="6" width="10.7109375" style="2" hidden="1" customWidth="1"/>
    <col min="7" max="7" width="10.5703125" bestFit="1" customWidth="1"/>
    <col min="15" max="15" width="10.5703125" bestFit="1" customWidth="1"/>
  </cols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3" t="s">
        <v>70</v>
      </c>
    </row>
    <row r="4" spans="1:15" x14ac:dyDescent="0.25">
      <c r="A4" s="1" t="s">
        <v>3</v>
      </c>
    </row>
    <row r="7" spans="1:15" s="5" customFormat="1" ht="18.75" x14ac:dyDescent="0.3">
      <c r="A7" s="4" t="s">
        <v>71</v>
      </c>
      <c r="B7" s="4"/>
      <c r="F7" s="6"/>
      <c r="J7" s="4"/>
    </row>
    <row r="8" spans="1:15" s="5" customFormat="1" ht="18.75" x14ac:dyDescent="0.3">
      <c r="A8" s="4" t="s">
        <v>72</v>
      </c>
      <c r="B8" s="4"/>
      <c r="F8" s="6"/>
      <c r="J8" s="4"/>
    </row>
    <row r="9" spans="1:15" s="1" customFormat="1" x14ac:dyDescent="0.25">
      <c r="A9" s="7" t="s">
        <v>6</v>
      </c>
      <c r="B9" s="7" t="s">
        <v>73</v>
      </c>
      <c r="C9" s="7" t="s">
        <v>8</v>
      </c>
      <c r="D9" s="7" t="s">
        <v>9</v>
      </c>
      <c r="E9" s="7" t="s">
        <v>10</v>
      </c>
      <c r="F9" s="8" t="s">
        <v>11</v>
      </c>
      <c r="G9" s="7" t="s">
        <v>12</v>
      </c>
      <c r="O9" s="9"/>
    </row>
    <row r="10" spans="1:15" x14ac:dyDescent="0.25">
      <c r="A10" s="7">
        <v>1</v>
      </c>
      <c r="B10" s="7">
        <v>4.8899999999999997</v>
      </c>
      <c r="C10" s="10">
        <v>151</v>
      </c>
      <c r="D10" s="10" t="str">
        <f t="shared" ref="D10:D21" si="0">IF(ISBLANK(C10),"",VLOOKUP(C10,Entry,2,FALSE))</f>
        <v>Niamh Fenlon</v>
      </c>
      <c r="E10" s="10" t="str">
        <f t="shared" ref="E10:E21" si="1">IF(ISBLANK(C10),"",VLOOKUP(C10,Entry,3,FALSE))</f>
        <v>North Down AC</v>
      </c>
      <c r="F10" s="11">
        <f t="shared" ref="F10:F21" si="2">IF(ISBLANK(C10),"",VLOOKUP(C10,Entry,4,FALSE))</f>
        <v>38628</v>
      </c>
      <c r="G10" s="10" t="str">
        <f t="shared" ref="G10:G21" si="3">IF(ISBLANK(C10),"",VLOOKUP(C10,Entry,7,FALSE))</f>
        <v>U15</v>
      </c>
      <c r="J10" s="1"/>
      <c r="K10" s="1"/>
      <c r="O10" s="2"/>
    </row>
    <row r="11" spans="1:15" x14ac:dyDescent="0.25">
      <c r="A11" s="7">
        <v>2</v>
      </c>
      <c r="B11" s="7">
        <v>4.76</v>
      </c>
      <c r="C11" s="10">
        <v>162</v>
      </c>
      <c r="D11" s="10" t="str">
        <f t="shared" si="0"/>
        <v>Rachel Maguire</v>
      </c>
      <c r="E11" s="10" t="str">
        <f t="shared" si="1"/>
        <v>City  of Lisburn</v>
      </c>
      <c r="F11" s="11">
        <f t="shared" si="2"/>
        <v>36849</v>
      </c>
      <c r="G11" s="10" t="str">
        <f t="shared" si="3"/>
        <v>U20</v>
      </c>
      <c r="J11" s="1"/>
      <c r="K11" s="1"/>
      <c r="O11" s="2"/>
    </row>
    <row r="12" spans="1:15" x14ac:dyDescent="0.25">
      <c r="A12" s="7">
        <v>3</v>
      </c>
      <c r="B12" s="7">
        <v>4.66</v>
      </c>
      <c r="C12" s="10">
        <v>9</v>
      </c>
      <c r="D12" s="10" t="str">
        <f t="shared" si="0"/>
        <v>Devon Sprake</v>
      </c>
      <c r="E12" s="10" t="str">
        <f t="shared" si="1"/>
        <v>Loughview AC</v>
      </c>
      <c r="F12" s="11">
        <f t="shared" si="2"/>
        <v>38224</v>
      </c>
      <c r="G12" s="10" t="str">
        <f t="shared" si="3"/>
        <v>U17</v>
      </c>
      <c r="J12" s="1"/>
      <c r="K12" s="1"/>
      <c r="O12" s="2"/>
    </row>
    <row r="13" spans="1:15" x14ac:dyDescent="0.25">
      <c r="A13" s="7">
        <v>4</v>
      </c>
      <c r="B13" s="7">
        <v>3.91</v>
      </c>
      <c r="C13" s="10">
        <v>189</v>
      </c>
      <c r="D13" s="10" t="str">
        <f t="shared" si="0"/>
        <v>Anna Cousins</v>
      </c>
      <c r="E13" s="10" t="str">
        <f t="shared" si="1"/>
        <v>North Down AC</v>
      </c>
      <c r="F13" s="11">
        <f t="shared" si="2"/>
        <v>39021</v>
      </c>
      <c r="G13" s="10" t="str">
        <f t="shared" si="3"/>
        <v>U13</v>
      </c>
      <c r="J13" s="1"/>
      <c r="K13" s="1"/>
      <c r="O13" s="2"/>
    </row>
    <row r="14" spans="1:15" x14ac:dyDescent="0.25">
      <c r="A14" s="7">
        <v>5</v>
      </c>
      <c r="B14" s="7">
        <v>3.89</v>
      </c>
      <c r="C14" s="10">
        <v>197</v>
      </c>
      <c r="D14" s="10" t="str">
        <f t="shared" si="0"/>
        <v>Poppy Dann</v>
      </c>
      <c r="E14" s="10" t="str">
        <f t="shared" si="1"/>
        <v>North Down AC</v>
      </c>
      <c r="F14" s="11">
        <f t="shared" si="2"/>
        <v>38642</v>
      </c>
      <c r="G14" s="10" t="str">
        <f t="shared" si="3"/>
        <v>U15</v>
      </c>
      <c r="J14" s="1"/>
      <c r="K14" s="1"/>
      <c r="O14" s="2"/>
    </row>
    <row r="15" spans="1:15" x14ac:dyDescent="0.25">
      <c r="A15" s="7">
        <v>6</v>
      </c>
      <c r="B15" s="7">
        <v>3.77</v>
      </c>
      <c r="C15" s="10">
        <v>190</v>
      </c>
      <c r="D15" s="10" t="str">
        <f t="shared" si="0"/>
        <v>Emma Stranaghan</v>
      </c>
      <c r="E15" s="10" t="str">
        <f t="shared" si="1"/>
        <v>North Down AC</v>
      </c>
      <c r="F15" s="11">
        <f t="shared" si="2"/>
        <v>38907</v>
      </c>
      <c r="G15" s="10" t="str">
        <f t="shared" si="3"/>
        <v>U15</v>
      </c>
      <c r="J15" s="1"/>
      <c r="K15" s="1"/>
      <c r="O15" s="2"/>
    </row>
    <row r="16" spans="1:15" x14ac:dyDescent="0.25">
      <c r="A16" s="7">
        <v>7</v>
      </c>
      <c r="B16" s="7">
        <v>3.66</v>
      </c>
      <c r="C16" s="10">
        <v>161</v>
      </c>
      <c r="D16" s="10" t="str">
        <f t="shared" si="0"/>
        <v>Hollie McGuigan</v>
      </c>
      <c r="E16" s="10" t="str">
        <f t="shared" si="1"/>
        <v>North Down AC</v>
      </c>
      <c r="F16" s="11">
        <f t="shared" si="2"/>
        <v>39044</v>
      </c>
      <c r="G16" s="10" t="str">
        <f t="shared" si="3"/>
        <v>U13</v>
      </c>
      <c r="J16" s="1"/>
      <c r="K16" s="1"/>
      <c r="O16" s="2"/>
    </row>
    <row r="17" spans="1:15" x14ac:dyDescent="0.25">
      <c r="A17" s="7">
        <v>8</v>
      </c>
      <c r="B17" s="7">
        <v>3.41</v>
      </c>
      <c r="C17" s="10">
        <v>149</v>
      </c>
      <c r="D17" s="10" t="str">
        <f t="shared" si="0"/>
        <v>Ruby Ferris</v>
      </c>
      <c r="E17" s="10" t="str">
        <f t="shared" si="1"/>
        <v>Lagan Valley AC</v>
      </c>
      <c r="F17" s="11">
        <f t="shared" si="2"/>
        <v>39136</v>
      </c>
      <c r="G17" s="10" t="str">
        <f t="shared" si="3"/>
        <v>U13</v>
      </c>
      <c r="J17" s="1"/>
      <c r="K17" s="1"/>
      <c r="O17" s="2"/>
    </row>
    <row r="18" spans="1:15" x14ac:dyDescent="0.25">
      <c r="A18" s="7">
        <v>9</v>
      </c>
      <c r="B18" s="7">
        <v>3.19</v>
      </c>
      <c r="C18" s="10">
        <v>188</v>
      </c>
      <c r="D18" s="10" t="str">
        <f t="shared" si="0"/>
        <v>Naomi Dunne</v>
      </c>
      <c r="E18" s="10" t="str">
        <f t="shared" si="1"/>
        <v>North Down AC</v>
      </c>
      <c r="F18" s="11">
        <f t="shared" si="2"/>
        <v>39055</v>
      </c>
      <c r="G18" s="10" t="str">
        <f t="shared" si="3"/>
        <v>U13</v>
      </c>
      <c r="J18" s="1"/>
      <c r="K18" s="1"/>
      <c r="O18" s="2"/>
    </row>
    <row r="19" spans="1:15" x14ac:dyDescent="0.25">
      <c r="A19" s="7">
        <v>10</v>
      </c>
      <c r="B19" s="7">
        <v>3.08</v>
      </c>
      <c r="C19" s="10">
        <v>168</v>
      </c>
      <c r="D19" s="10" t="str">
        <f t="shared" si="0"/>
        <v>Sarah Van Der Linde</v>
      </c>
      <c r="E19" s="10" t="str">
        <f t="shared" si="1"/>
        <v>Orangegrove AC</v>
      </c>
      <c r="F19" s="11">
        <f t="shared" si="2"/>
        <v>39418</v>
      </c>
      <c r="G19" s="10" t="str">
        <f t="shared" si="3"/>
        <v>U13</v>
      </c>
      <c r="J19" s="1"/>
      <c r="K19" s="1"/>
      <c r="O19" s="2"/>
    </row>
    <row r="20" spans="1:15" x14ac:dyDescent="0.25">
      <c r="A20" s="7">
        <v>11</v>
      </c>
      <c r="B20" s="7">
        <v>3.05</v>
      </c>
      <c r="C20" s="10">
        <v>167</v>
      </c>
      <c r="D20" s="10" t="str">
        <f t="shared" si="0"/>
        <v>Martha Orr</v>
      </c>
      <c r="E20" s="10" t="str">
        <f t="shared" si="1"/>
        <v>Orangegrove AC</v>
      </c>
      <c r="F20" s="11">
        <f t="shared" si="2"/>
        <v>39324</v>
      </c>
      <c r="G20" s="10" t="str">
        <f t="shared" si="3"/>
        <v>U13</v>
      </c>
      <c r="J20" s="1"/>
      <c r="K20" s="1"/>
      <c r="O20" s="2"/>
    </row>
    <row r="21" spans="1:15" x14ac:dyDescent="0.25">
      <c r="A21" s="7">
        <v>12</v>
      </c>
      <c r="B21" s="12">
        <v>3</v>
      </c>
      <c r="C21" s="10">
        <v>152</v>
      </c>
      <c r="D21" s="10" t="str">
        <f t="shared" si="0"/>
        <v>Kate Fenlon</v>
      </c>
      <c r="E21" s="10" t="str">
        <f t="shared" si="1"/>
        <v>North Down AC</v>
      </c>
      <c r="F21" s="11">
        <f t="shared" si="2"/>
        <v>39144</v>
      </c>
      <c r="G21" s="10" t="str">
        <f t="shared" si="3"/>
        <v>U13</v>
      </c>
      <c r="J21" s="1"/>
      <c r="K21" s="1"/>
      <c r="O21" s="2"/>
    </row>
    <row r="22" spans="1:15" x14ac:dyDescent="0.25">
      <c r="A22" s="16"/>
      <c r="B22" s="16"/>
      <c r="C22" s="17"/>
      <c r="D22" s="17"/>
      <c r="E22" s="17"/>
      <c r="F22" s="18"/>
      <c r="G22" s="17"/>
      <c r="J22" s="1"/>
      <c r="K22" s="1"/>
      <c r="O22" s="2"/>
    </row>
    <row r="23" spans="1:15" s="5" customFormat="1" ht="18.75" x14ac:dyDescent="0.3">
      <c r="A23" s="4" t="s">
        <v>71</v>
      </c>
      <c r="B23" s="4"/>
      <c r="F23" s="6"/>
      <c r="J23" s="4"/>
    </row>
    <row r="24" spans="1:15" s="5" customFormat="1" ht="18.75" x14ac:dyDescent="0.3">
      <c r="A24" s="4" t="s">
        <v>74</v>
      </c>
      <c r="B24" s="4"/>
      <c r="F24" s="6"/>
      <c r="J24" s="4"/>
    </row>
    <row r="25" spans="1:15" s="1" customFormat="1" x14ac:dyDescent="0.25">
      <c r="A25" s="7" t="s">
        <v>6</v>
      </c>
      <c r="B25" s="7" t="s">
        <v>73</v>
      </c>
      <c r="C25" s="7" t="s">
        <v>8</v>
      </c>
      <c r="D25" s="7" t="s">
        <v>9</v>
      </c>
      <c r="E25" s="7" t="s">
        <v>10</v>
      </c>
      <c r="F25" s="8" t="s">
        <v>11</v>
      </c>
      <c r="G25" s="7" t="s">
        <v>12</v>
      </c>
      <c r="O25" s="9"/>
    </row>
    <row r="26" spans="1:15" x14ac:dyDescent="0.25">
      <c r="A26" s="7">
        <v>1</v>
      </c>
      <c r="B26" s="7">
        <v>5.92</v>
      </c>
      <c r="C26" s="10">
        <v>157</v>
      </c>
      <c r="D26" s="10" t="str">
        <f t="shared" ref="D26:D32" si="4">IF(ISBLANK(C26),"",VLOOKUP(C26,Entry,2,FALSE))</f>
        <v>Jonny Moore</v>
      </c>
      <c r="E26" s="10" t="str">
        <f t="shared" ref="E26:E32" si="5">IF(ISBLANK(C26),"",VLOOKUP(C26,Entry,3,FALSE))</f>
        <v>North Down AC</v>
      </c>
      <c r="F26" s="11">
        <f t="shared" ref="F26:F32" si="6">IF(ISBLANK(C26),"",VLOOKUP(C26,Entry,4,FALSE))</f>
        <v>37486</v>
      </c>
      <c r="G26" s="10" t="str">
        <f t="shared" ref="G26:G32" si="7">IF(ISBLANK(C26),"",VLOOKUP(C26,Entry,7,FALSE))</f>
        <v>U20</v>
      </c>
      <c r="J26" s="1"/>
      <c r="K26" s="1"/>
      <c r="O26" s="2"/>
    </row>
    <row r="27" spans="1:15" x14ac:dyDescent="0.25">
      <c r="A27" s="7">
        <v>2</v>
      </c>
      <c r="B27" s="7">
        <v>5.61</v>
      </c>
      <c r="C27" s="10">
        <v>147</v>
      </c>
      <c r="D27" s="10" t="str">
        <f t="shared" si="4"/>
        <v>Sam Duncan</v>
      </c>
      <c r="E27" s="10" t="str">
        <f t="shared" si="5"/>
        <v>City  of Lisburn</v>
      </c>
      <c r="F27" s="11">
        <f t="shared" si="6"/>
        <v>37611</v>
      </c>
      <c r="G27" s="10" t="str">
        <f t="shared" si="7"/>
        <v>U17</v>
      </c>
      <c r="J27" s="1"/>
      <c r="K27" s="1"/>
      <c r="O27" s="2"/>
    </row>
    <row r="28" spans="1:15" x14ac:dyDescent="0.25">
      <c r="A28" s="7">
        <v>3</v>
      </c>
      <c r="B28" s="7">
        <v>4.41</v>
      </c>
      <c r="C28" s="10">
        <v>166</v>
      </c>
      <c r="D28" s="10" t="str">
        <f t="shared" si="4"/>
        <v>Jayden Booth</v>
      </c>
      <c r="E28" s="10" t="str">
        <f t="shared" si="5"/>
        <v>North Down AC</v>
      </c>
      <c r="F28" s="11">
        <f t="shared" si="6"/>
        <v>39103</v>
      </c>
      <c r="G28" s="10" t="str">
        <f t="shared" si="7"/>
        <v>U13</v>
      </c>
      <c r="J28" s="1"/>
      <c r="K28" s="1"/>
      <c r="O28" s="2"/>
    </row>
    <row r="29" spans="1:15" x14ac:dyDescent="0.25">
      <c r="A29" s="7">
        <v>4</v>
      </c>
      <c r="B29" s="7">
        <v>4.26</v>
      </c>
      <c r="C29" s="10">
        <v>19</v>
      </c>
      <c r="D29" s="10" t="str">
        <f t="shared" si="4"/>
        <v>Philip Baillie</v>
      </c>
      <c r="E29" s="10" t="str">
        <f t="shared" si="5"/>
        <v>North Down AC</v>
      </c>
      <c r="F29" s="11">
        <f t="shared" si="6"/>
        <v>32057</v>
      </c>
      <c r="G29" s="10" t="str">
        <f t="shared" si="7"/>
        <v>MO</v>
      </c>
      <c r="J29" s="1"/>
      <c r="K29" s="1"/>
      <c r="O29" s="2"/>
    </row>
    <row r="30" spans="1:15" x14ac:dyDescent="0.25">
      <c r="A30" s="7">
        <v>5</v>
      </c>
      <c r="B30" s="7">
        <v>4.2300000000000004</v>
      </c>
      <c r="C30" s="10">
        <v>184</v>
      </c>
      <c r="D30" s="10" t="str">
        <f t="shared" si="4"/>
        <v>Daniel Constable</v>
      </c>
      <c r="E30" s="10" t="str">
        <f t="shared" si="5"/>
        <v>North Down AC</v>
      </c>
      <c r="F30" s="11">
        <f t="shared" si="6"/>
        <v>39157</v>
      </c>
      <c r="G30" s="10" t="str">
        <f t="shared" si="7"/>
        <v>U13</v>
      </c>
      <c r="J30" s="1"/>
      <c r="K30" s="1"/>
      <c r="O30" s="2"/>
    </row>
    <row r="31" spans="1:15" x14ac:dyDescent="0.25">
      <c r="A31" s="7">
        <v>6</v>
      </c>
      <c r="B31" s="7">
        <v>4.03</v>
      </c>
      <c r="C31" s="10">
        <v>143</v>
      </c>
      <c r="D31" s="10" t="str">
        <f t="shared" si="4"/>
        <v>Finn Moraghan</v>
      </c>
      <c r="E31" s="10" t="str">
        <f t="shared" si="5"/>
        <v>North Down AC</v>
      </c>
      <c r="F31" s="11">
        <f t="shared" si="6"/>
        <v>39205</v>
      </c>
      <c r="G31" s="10" t="str">
        <f t="shared" si="7"/>
        <v>U13</v>
      </c>
      <c r="J31" s="1"/>
      <c r="K31" s="1"/>
      <c r="O31" s="2"/>
    </row>
    <row r="32" spans="1:15" x14ac:dyDescent="0.25">
      <c r="A32" s="7">
        <v>7</v>
      </c>
      <c r="B32" s="7">
        <v>3.96</v>
      </c>
      <c r="C32" s="10">
        <v>194</v>
      </c>
      <c r="D32" s="10" t="str">
        <f t="shared" si="4"/>
        <v>JJ Holley</v>
      </c>
      <c r="E32" s="10" t="str">
        <f t="shared" si="5"/>
        <v>North Down AC</v>
      </c>
      <c r="F32" s="11">
        <f t="shared" si="6"/>
        <v>39078</v>
      </c>
      <c r="G32" s="10" t="str">
        <f t="shared" si="7"/>
        <v>U13</v>
      </c>
      <c r="J32" s="1"/>
      <c r="K32" s="1"/>
      <c r="O32" s="2"/>
    </row>
    <row r="33" spans="1:15" x14ac:dyDescent="0.25">
      <c r="A33" s="16"/>
      <c r="B33" s="16"/>
      <c r="C33" s="17"/>
      <c r="D33" s="17"/>
      <c r="E33" s="17"/>
      <c r="F33" s="18"/>
      <c r="G33" s="17"/>
      <c r="J33" s="1"/>
      <c r="K33" s="1"/>
      <c r="O33" s="2"/>
    </row>
    <row r="34" spans="1:15" x14ac:dyDescent="0.25">
      <c r="A34" s="16"/>
      <c r="B34" s="16"/>
      <c r="C34" s="17"/>
      <c r="D34" s="17"/>
      <c r="E34" s="17"/>
      <c r="F34" s="18"/>
      <c r="G34" s="17"/>
      <c r="J34" s="1"/>
      <c r="K34" s="1"/>
      <c r="O34" s="2"/>
    </row>
    <row r="35" spans="1:15" ht="18.75" x14ac:dyDescent="0.3">
      <c r="A35" s="19" t="s">
        <v>75</v>
      </c>
      <c r="B35" s="16"/>
      <c r="C35" s="17"/>
      <c r="D35" s="17"/>
      <c r="E35" s="17"/>
      <c r="F35" s="18"/>
      <c r="G35" s="17"/>
      <c r="J35" s="1"/>
      <c r="K35" s="1"/>
      <c r="O35" s="2"/>
    </row>
    <row r="36" spans="1:15" ht="18.75" x14ac:dyDescent="0.3">
      <c r="A36" s="19" t="s">
        <v>72</v>
      </c>
      <c r="B36" s="16"/>
      <c r="C36" s="17"/>
      <c r="D36" s="17" t="str">
        <f t="shared" ref="D36:D43" si="8">IF(ISBLANK(C36),"",VLOOKUP(C36,Entry,2,FALSE))</f>
        <v/>
      </c>
      <c r="E36" s="17" t="str">
        <f t="shared" ref="E36:E43" si="9">IF(ISBLANK(C36),"",VLOOKUP(C36,Entry,3,FALSE))</f>
        <v/>
      </c>
      <c r="F36" s="18" t="str">
        <f t="shared" ref="F36:F43" si="10">IF(ISBLANK(C36),"",VLOOKUP(C36,Entry,4,FALSE))</f>
        <v/>
      </c>
      <c r="G36" s="17" t="str">
        <f t="shared" ref="G36:G43" si="11">IF(ISBLANK(C36),"",VLOOKUP(C36,Entry,7,FALSE))</f>
        <v/>
      </c>
      <c r="J36" s="1"/>
      <c r="K36" s="1"/>
      <c r="O36" s="2"/>
    </row>
    <row r="37" spans="1:15" s="1" customFormat="1" x14ac:dyDescent="0.25">
      <c r="A37" s="7" t="s">
        <v>6</v>
      </c>
      <c r="B37" s="7" t="s">
        <v>76</v>
      </c>
      <c r="C37" s="7" t="s">
        <v>8</v>
      </c>
      <c r="D37" s="7" t="s">
        <v>9</v>
      </c>
      <c r="E37" s="7" t="s">
        <v>10</v>
      </c>
      <c r="F37" s="8" t="s">
        <v>11</v>
      </c>
      <c r="G37" s="7" t="s">
        <v>12</v>
      </c>
      <c r="O37" s="9"/>
    </row>
    <row r="38" spans="1:15" x14ac:dyDescent="0.25">
      <c r="A38" s="20">
        <v>1</v>
      </c>
      <c r="B38" s="21">
        <v>1.3</v>
      </c>
      <c r="C38" s="22">
        <v>156</v>
      </c>
      <c r="D38" s="22" t="str">
        <f t="shared" si="8"/>
        <v>Lucy Hill</v>
      </c>
      <c r="E38" s="22" t="str">
        <f t="shared" si="9"/>
        <v>Unattached</v>
      </c>
      <c r="F38" s="23">
        <f t="shared" si="10"/>
        <v>38364</v>
      </c>
      <c r="G38" s="22" t="str">
        <f t="shared" si="11"/>
        <v>U15</v>
      </c>
      <c r="J38" s="1"/>
      <c r="K38" s="1"/>
      <c r="O38" s="2"/>
    </row>
    <row r="39" spans="1:15" x14ac:dyDescent="0.25">
      <c r="A39" s="7">
        <v>2</v>
      </c>
      <c r="B39" s="12">
        <v>1.25</v>
      </c>
      <c r="C39" s="10">
        <v>181</v>
      </c>
      <c r="D39" s="10" t="str">
        <f t="shared" si="8"/>
        <v>Hannah Simpson</v>
      </c>
      <c r="E39" s="10" t="str">
        <f t="shared" si="9"/>
        <v>Unattached</v>
      </c>
      <c r="F39" s="11">
        <f t="shared" si="10"/>
        <v>38410</v>
      </c>
      <c r="G39" s="10" t="str">
        <f t="shared" si="11"/>
        <v>U15</v>
      </c>
      <c r="J39" s="1"/>
      <c r="K39" s="1"/>
      <c r="O39" s="2"/>
    </row>
    <row r="40" spans="1:15" x14ac:dyDescent="0.25">
      <c r="A40" s="7">
        <v>3</v>
      </c>
      <c r="B40" s="12">
        <v>1.2</v>
      </c>
      <c r="C40" s="10">
        <v>187</v>
      </c>
      <c r="D40" s="10" t="str">
        <f t="shared" si="8"/>
        <v>Morgan Wilson</v>
      </c>
      <c r="E40" s="10" t="str">
        <f t="shared" si="9"/>
        <v>North Down AC</v>
      </c>
      <c r="F40" s="11">
        <f t="shared" si="10"/>
        <v>38675</v>
      </c>
      <c r="G40" s="10" t="str">
        <f t="shared" si="11"/>
        <v>U15</v>
      </c>
      <c r="J40" s="1"/>
      <c r="K40" s="1"/>
      <c r="O40" s="2"/>
    </row>
    <row r="41" spans="1:15" x14ac:dyDescent="0.25">
      <c r="A41" s="16"/>
      <c r="B41" s="16"/>
      <c r="C41" s="17"/>
      <c r="D41" s="17"/>
      <c r="E41" s="17"/>
      <c r="F41" s="18"/>
      <c r="G41" s="17"/>
      <c r="J41" s="1"/>
      <c r="K41" s="1"/>
      <c r="O41" s="2"/>
    </row>
    <row r="42" spans="1:15" x14ac:dyDescent="0.25">
      <c r="A42" s="16"/>
      <c r="B42" s="16"/>
      <c r="C42" s="17"/>
      <c r="D42" s="17"/>
      <c r="E42" s="17"/>
      <c r="F42" s="18"/>
      <c r="G42" s="17"/>
      <c r="J42" s="1"/>
      <c r="K42" s="1"/>
      <c r="O42" s="2"/>
    </row>
    <row r="43" spans="1:15" ht="18.75" x14ac:dyDescent="0.3">
      <c r="A43" s="19" t="s">
        <v>75</v>
      </c>
      <c r="B43" s="16"/>
      <c r="C43" s="17"/>
      <c r="D43" s="17" t="str">
        <f t="shared" si="8"/>
        <v/>
      </c>
      <c r="E43" s="17" t="str">
        <f t="shared" si="9"/>
        <v/>
      </c>
      <c r="F43" s="18" t="str">
        <f t="shared" si="10"/>
        <v/>
      </c>
      <c r="G43" s="17" t="str">
        <f t="shared" si="11"/>
        <v/>
      </c>
      <c r="J43" s="1"/>
      <c r="K43" s="1"/>
      <c r="O43" s="2"/>
    </row>
    <row r="44" spans="1:15" ht="18.75" x14ac:dyDescent="0.3">
      <c r="A44" s="19" t="s">
        <v>74</v>
      </c>
      <c r="B44" s="16"/>
      <c r="C44" s="17"/>
      <c r="D44" s="17" t="str">
        <f>IF(ISBLANK(C44),"",VLOOKUP(C44,Entry,2,FALSE))</f>
        <v/>
      </c>
      <c r="E44" s="17" t="str">
        <f t="shared" ref="E44" si="12">IF(ISBLANK(C44),"",VLOOKUP(C44,Entry,3,FALSE))</f>
        <v/>
      </c>
      <c r="F44" s="18" t="str">
        <f t="shared" ref="F44" si="13">IF(ISBLANK(C44),"",VLOOKUP(C44,Entry,4,FALSE))</f>
        <v/>
      </c>
      <c r="G44" s="17" t="str">
        <f t="shared" ref="G44" si="14">IF(ISBLANK(C44),"",VLOOKUP(C44,Entry,7,FALSE))</f>
        <v/>
      </c>
      <c r="J44" s="1"/>
      <c r="K44" s="1"/>
      <c r="O44" s="2"/>
    </row>
    <row r="45" spans="1:15" s="1" customFormat="1" x14ac:dyDescent="0.25">
      <c r="A45" s="7" t="s">
        <v>6</v>
      </c>
      <c r="B45" s="7" t="s">
        <v>76</v>
      </c>
      <c r="C45" s="7" t="s">
        <v>8</v>
      </c>
      <c r="D45" s="7" t="s">
        <v>9</v>
      </c>
      <c r="E45" s="7" t="s">
        <v>10</v>
      </c>
      <c r="F45" s="8" t="s">
        <v>11</v>
      </c>
      <c r="G45" s="7" t="s">
        <v>12</v>
      </c>
      <c r="O45" s="9"/>
    </row>
    <row r="46" spans="1:15" x14ac:dyDescent="0.25">
      <c r="A46" s="7">
        <v>1</v>
      </c>
      <c r="B46" s="7">
        <v>1.85</v>
      </c>
      <c r="C46" s="10">
        <v>195</v>
      </c>
      <c r="D46" s="10" t="str">
        <f>IF(ISBLANK(C46),"",VLOOKUP(C46,Entry,2,FALSE))</f>
        <v>Troy McConville</v>
      </c>
      <c r="E46" s="10" t="str">
        <f>IF(ISBLANK(C46),"",VLOOKUP(C46,Entry,3,FALSE))</f>
        <v>North Down AC</v>
      </c>
      <c r="F46" s="11">
        <f>IF(ISBLANK(C46),"",VLOOKUP(C46,Entry,4,FALSE))</f>
        <v>37375</v>
      </c>
      <c r="G46" s="10" t="str">
        <f>IF(ISBLANK(C46),"",VLOOKUP(C46,Entry,7,FALSE))</f>
        <v>U20</v>
      </c>
      <c r="J46" s="1"/>
      <c r="K46" s="1"/>
      <c r="O46" s="2"/>
    </row>
    <row r="47" spans="1:15" x14ac:dyDescent="0.25">
      <c r="A47" s="7">
        <v>2</v>
      </c>
      <c r="B47" s="12">
        <v>1.5</v>
      </c>
      <c r="C47" s="10">
        <v>173</v>
      </c>
      <c r="D47" s="10" t="str">
        <f>IF(ISBLANK(C47),"",VLOOKUP(C47,Entry,2,FALSE))</f>
        <v>Andrew Barbour</v>
      </c>
      <c r="E47" s="10" t="str">
        <f>IF(ISBLANK(C47),"",VLOOKUP(C47,Entry,3,FALSE))</f>
        <v>North Down AC</v>
      </c>
      <c r="F47" s="11">
        <f>IF(ISBLANK(C47),"",VLOOKUP(C47,Entry,4,FALSE))</f>
        <v>33553</v>
      </c>
      <c r="G47" s="10" t="str">
        <f>IF(ISBLANK(C47),"",VLOOKUP(C47,Entry,7,FALSE))</f>
        <v>MO</v>
      </c>
      <c r="J47" s="1"/>
      <c r="K47" s="1"/>
      <c r="O47" s="2"/>
    </row>
    <row r="48" spans="1:15" x14ac:dyDescent="0.25">
      <c r="A48" s="7">
        <v>2</v>
      </c>
      <c r="B48" s="12">
        <v>1.5</v>
      </c>
      <c r="C48" s="10">
        <v>170</v>
      </c>
      <c r="D48" s="10" t="str">
        <f>IF(ISBLANK(C48),"",VLOOKUP(C48,Entry,2,FALSE))</f>
        <v>Adam Kane</v>
      </c>
      <c r="E48" s="10" t="str">
        <f>IF(ISBLANK(C48),"",VLOOKUP(C48,Entry,3,FALSE))</f>
        <v>Ballymena &amp; Antrim AC</v>
      </c>
      <c r="F48" s="11">
        <f>IF(ISBLANK(C48),"",VLOOKUP(C48,Entry,4,FALSE))</f>
        <v>38309</v>
      </c>
      <c r="G48" s="10" t="str">
        <f>IF(ISBLANK(C48),"",VLOOKUP(C48,Entry,7,FALSE))</f>
        <v>U15</v>
      </c>
      <c r="J48" s="1"/>
      <c r="K48" s="1"/>
      <c r="O48" s="2"/>
    </row>
    <row r="49" spans="1:15" x14ac:dyDescent="0.25">
      <c r="A49" s="7">
        <v>4</v>
      </c>
      <c r="B49" s="12">
        <v>1.3</v>
      </c>
      <c r="C49" s="10">
        <v>182</v>
      </c>
      <c r="D49" s="10" t="str">
        <f>IF(ISBLANK(C49),"",VLOOKUP(C49,Entry,2,FALSE))</f>
        <v>Luke Swann</v>
      </c>
      <c r="E49" s="10" t="str">
        <f>IF(ISBLANK(C49),"",VLOOKUP(C49,Entry,3,FALSE))</f>
        <v>Unattached</v>
      </c>
      <c r="F49" s="11">
        <f>IF(ISBLANK(C49),"",VLOOKUP(C49,Entry,4,FALSE))</f>
        <v>38214</v>
      </c>
      <c r="G49" s="10" t="str">
        <f>IF(ISBLANK(C49),"",VLOOKUP(C49,Entry,7,FALSE))</f>
        <v>U17</v>
      </c>
      <c r="J49" s="1"/>
      <c r="K49" s="1"/>
      <c r="O49" s="2"/>
    </row>
    <row r="50" spans="1:15" x14ac:dyDescent="0.25">
      <c r="A50" s="7">
        <v>5</v>
      </c>
      <c r="B50" s="7">
        <v>1.25</v>
      </c>
      <c r="C50" s="10">
        <v>184</v>
      </c>
      <c r="D50" s="10" t="str">
        <f>IF(ISBLANK(C50),"",VLOOKUP(C50,Entry,2,FALSE))</f>
        <v>Daniel Constable</v>
      </c>
      <c r="E50" s="10" t="str">
        <f>IF(ISBLANK(C50),"",VLOOKUP(C50,Entry,3,FALSE))</f>
        <v>North Down AC</v>
      </c>
      <c r="F50" s="11">
        <f>IF(ISBLANK(C50),"",VLOOKUP(C50,Entry,4,FALSE))</f>
        <v>39157</v>
      </c>
      <c r="G50" s="10" t="str">
        <f>IF(ISBLANK(C50),"",VLOOKUP(C50,Entry,7,FALSE))</f>
        <v>U13</v>
      </c>
      <c r="J50" s="1"/>
      <c r="K50" s="1"/>
      <c r="O50" s="2"/>
    </row>
    <row r="51" spans="1:15" s="17" customFormat="1" x14ac:dyDescent="0.25">
      <c r="A51" s="16"/>
      <c r="B51" s="16"/>
      <c r="F51" s="18"/>
      <c r="J51" s="16"/>
      <c r="K51" s="16"/>
      <c r="O51" s="18"/>
    </row>
    <row r="52" spans="1:15" s="17" customFormat="1" x14ac:dyDescent="0.25">
      <c r="A52" s="16"/>
      <c r="B52" s="16"/>
      <c r="F52" s="18"/>
      <c r="J52" s="16"/>
      <c r="K52" s="16"/>
      <c r="O52" s="18"/>
    </row>
    <row r="53" spans="1:15" s="17" customFormat="1" x14ac:dyDescent="0.25">
      <c r="A53" s="16"/>
      <c r="B53" s="16"/>
      <c r="F53" s="18"/>
      <c r="J53" s="16"/>
      <c r="K53" s="16"/>
      <c r="O53" s="18"/>
    </row>
    <row r="54" spans="1:15" ht="18.75" x14ac:dyDescent="0.3">
      <c r="A54" s="19" t="s">
        <v>77</v>
      </c>
      <c r="B54" s="16"/>
      <c r="C54" s="17"/>
      <c r="D54" s="17" t="str">
        <f t="shared" ref="D54:D55" si="15">IF(ISBLANK(C54),"",VLOOKUP(C54,Entry,2,FALSE))</f>
        <v/>
      </c>
      <c r="E54" s="17" t="str">
        <f t="shared" ref="E54:E55" si="16">IF(ISBLANK(C54),"",VLOOKUP(C54,Entry,3,FALSE))</f>
        <v/>
      </c>
      <c r="F54" s="18" t="str">
        <f t="shared" ref="F54:F55" si="17">IF(ISBLANK(C54),"",VLOOKUP(C54,Entry,4,FALSE))</f>
        <v/>
      </c>
      <c r="G54" s="17" t="str">
        <f t="shared" ref="G54:G55" si="18">IF(ISBLANK(C54),"",VLOOKUP(C54,Entry,7,FALSE))</f>
        <v/>
      </c>
      <c r="J54" s="1"/>
      <c r="K54" s="1"/>
      <c r="O54" s="2"/>
    </row>
    <row r="55" spans="1:15" ht="18.75" x14ac:dyDescent="0.3">
      <c r="A55" s="19" t="s">
        <v>72</v>
      </c>
      <c r="B55" s="16"/>
      <c r="C55" s="17"/>
      <c r="D55" s="17" t="str">
        <f t="shared" si="15"/>
        <v/>
      </c>
      <c r="E55" s="17" t="str">
        <f t="shared" si="16"/>
        <v/>
      </c>
      <c r="F55" s="18" t="str">
        <f t="shared" si="17"/>
        <v/>
      </c>
      <c r="G55" s="17" t="str">
        <f t="shared" si="18"/>
        <v/>
      </c>
      <c r="J55" s="1"/>
      <c r="K55" s="1"/>
      <c r="O55" s="2"/>
    </row>
    <row r="56" spans="1:15" s="1" customFormat="1" x14ac:dyDescent="0.25">
      <c r="A56" s="7" t="s">
        <v>78</v>
      </c>
      <c r="B56" s="7" t="s">
        <v>73</v>
      </c>
      <c r="C56" s="7" t="s">
        <v>8</v>
      </c>
      <c r="D56" s="7" t="s">
        <v>9</v>
      </c>
      <c r="E56" s="7" t="s">
        <v>10</v>
      </c>
      <c r="F56" s="8" t="s">
        <v>11</v>
      </c>
      <c r="G56" s="7" t="s">
        <v>12</v>
      </c>
      <c r="O56" s="9"/>
    </row>
    <row r="57" spans="1:15" x14ac:dyDescent="0.25">
      <c r="A57" s="7" t="s">
        <v>79</v>
      </c>
      <c r="B57" s="7">
        <v>25.05</v>
      </c>
      <c r="C57" s="10">
        <v>199</v>
      </c>
      <c r="D57" s="10" t="str">
        <f>IF(ISBLANK(C57),"",VLOOKUP(C57,Entry,2,FALSE))</f>
        <v>Emma Wilson</v>
      </c>
      <c r="E57" s="10" t="str">
        <f>IF(ISBLANK(C57),"",VLOOKUP(C57,Entry,3,FALSE))</f>
        <v>North Down AC</v>
      </c>
      <c r="F57" s="11">
        <f>IF(ISBLANK(C57),"",VLOOKUP(C57,Entry,4,FALSE))</f>
        <v>38455</v>
      </c>
      <c r="G57" s="10" t="str">
        <f>IF(ISBLANK(C57),"",VLOOKUP(C57,Entry,7,FALSE))</f>
        <v>U15</v>
      </c>
      <c r="J57" s="1"/>
      <c r="K57" s="1"/>
      <c r="O57" s="2"/>
    </row>
    <row r="58" spans="1:15" x14ac:dyDescent="0.25">
      <c r="A58" s="7" t="s">
        <v>79</v>
      </c>
      <c r="B58" s="7">
        <v>24.34</v>
      </c>
      <c r="C58" s="10">
        <v>141</v>
      </c>
      <c r="D58" s="10" t="str">
        <f>IF(ISBLANK(C58),"",VLOOKUP(C58,Entry,2,FALSE))</f>
        <v>Beth Hammond</v>
      </c>
      <c r="E58" s="10" t="str">
        <f>IF(ISBLANK(C58),"",VLOOKUP(C58,Entry,3,FALSE))</f>
        <v>North Down AC</v>
      </c>
      <c r="F58" s="11">
        <f>IF(ISBLANK(C58),"",VLOOKUP(C58,Entry,4,FALSE))</f>
        <v>38492</v>
      </c>
      <c r="G58" s="10" t="str">
        <f>IF(ISBLANK(C58),"",VLOOKUP(C58,Entry,7,FALSE))</f>
        <v>U15</v>
      </c>
      <c r="J58" s="1"/>
      <c r="K58" s="1"/>
      <c r="O58" s="2"/>
    </row>
    <row r="59" spans="1:15" x14ac:dyDescent="0.25">
      <c r="A59" s="7" t="s">
        <v>79</v>
      </c>
      <c r="B59" s="7">
        <v>22.62</v>
      </c>
      <c r="C59" s="10">
        <v>164</v>
      </c>
      <c r="D59" s="10" t="str">
        <f>IF(ISBLANK(C59),"",VLOOKUP(C59,Entry,2,FALSE))</f>
        <v>Erin Kennedy</v>
      </c>
      <c r="E59" s="10" t="str">
        <f>IF(ISBLANK(C59),"",VLOOKUP(C59,Entry,3,FALSE))</f>
        <v>North Down AC</v>
      </c>
      <c r="F59" s="11">
        <f>IF(ISBLANK(C59),"",VLOOKUP(C59,Entry,4,FALSE))</f>
        <v>38056</v>
      </c>
      <c r="G59" s="10" t="str">
        <f>IF(ISBLANK(C59),"",VLOOKUP(C59,Entry,7,FALSE))</f>
        <v>U17</v>
      </c>
      <c r="J59" s="1"/>
      <c r="K59" s="1"/>
      <c r="O59" s="2"/>
    </row>
    <row r="60" spans="1:15" x14ac:dyDescent="0.25">
      <c r="A60" s="7" t="s">
        <v>79</v>
      </c>
      <c r="B60" s="12">
        <v>22.3</v>
      </c>
      <c r="C60" s="10">
        <v>185</v>
      </c>
      <c r="D60" s="10" t="str">
        <f>IF(ISBLANK(C60),"",VLOOKUP(C60,Entry,2,FALSE))</f>
        <v>Lucy Stevenson</v>
      </c>
      <c r="E60" s="10" t="str">
        <f>IF(ISBLANK(C60),"",VLOOKUP(C60,Entry,3,FALSE))</f>
        <v>North Down AC</v>
      </c>
      <c r="F60" s="11">
        <f>IF(ISBLANK(C60),"",VLOOKUP(C60,Entry,4,FALSE))</f>
        <v>38243</v>
      </c>
      <c r="G60" s="10" t="str">
        <f>IF(ISBLANK(C60),"",VLOOKUP(C60,Entry,7,FALSE))</f>
        <v>U15</v>
      </c>
      <c r="J60" s="1"/>
      <c r="K60" s="1"/>
      <c r="O60" s="2"/>
    </row>
    <row r="61" spans="1:15" x14ac:dyDescent="0.25">
      <c r="A61" s="16"/>
      <c r="B61" s="16"/>
      <c r="C61" s="17"/>
      <c r="D61" s="17"/>
      <c r="E61" s="17"/>
      <c r="F61" s="18"/>
      <c r="G61" s="17"/>
      <c r="J61" s="1"/>
      <c r="K61" s="1"/>
      <c r="O61" s="2"/>
    </row>
    <row r="62" spans="1:15" x14ac:dyDescent="0.25">
      <c r="A62" s="16"/>
      <c r="B62" s="16"/>
      <c r="C62" s="17"/>
      <c r="D62" s="17"/>
      <c r="E62" s="17"/>
      <c r="F62" s="18"/>
      <c r="G62" s="17"/>
      <c r="J62" s="1"/>
      <c r="K62" s="1"/>
      <c r="O62" s="2"/>
    </row>
    <row r="63" spans="1:15" s="5" customFormat="1" ht="13.9" customHeight="1" x14ac:dyDescent="0.3">
      <c r="A63" s="4" t="s">
        <v>80</v>
      </c>
      <c r="B63" s="4"/>
      <c r="F63" s="6"/>
      <c r="J63" s="4"/>
    </row>
    <row r="64" spans="1:15" s="5" customFormat="1" ht="18.75" x14ac:dyDescent="0.3">
      <c r="A64" s="4" t="s">
        <v>72</v>
      </c>
      <c r="B64" s="4"/>
      <c r="F64" s="6"/>
      <c r="J64" s="4"/>
    </row>
    <row r="65" spans="1:15" s="1" customFormat="1" x14ac:dyDescent="0.25">
      <c r="A65" s="7" t="s">
        <v>78</v>
      </c>
      <c r="B65" s="7" t="s">
        <v>73</v>
      </c>
      <c r="C65" s="7" t="s">
        <v>8</v>
      </c>
      <c r="D65" s="7" t="s">
        <v>9</v>
      </c>
      <c r="E65" s="7" t="s">
        <v>10</v>
      </c>
      <c r="F65" s="8" t="s">
        <v>11</v>
      </c>
      <c r="G65" s="7" t="s">
        <v>12</v>
      </c>
      <c r="O65" s="9"/>
    </row>
    <row r="66" spans="1:15" x14ac:dyDescent="0.25">
      <c r="A66" s="7" t="s">
        <v>81</v>
      </c>
      <c r="B66" s="7">
        <v>25.66</v>
      </c>
      <c r="C66" s="10">
        <v>152</v>
      </c>
      <c r="D66" s="10" t="str">
        <f t="shared" ref="D66:D71" si="19">IF(ISBLANK(C66),"",VLOOKUP(C66,Entry,2,FALSE))</f>
        <v>Kate Fenlon</v>
      </c>
      <c r="E66" s="10" t="str">
        <f t="shared" ref="E66:E71" si="20">IF(ISBLANK(C66),"",VLOOKUP(C66,Entry,3,FALSE))</f>
        <v>North Down AC</v>
      </c>
      <c r="F66" s="11">
        <f t="shared" ref="F66:F71" si="21">IF(ISBLANK(C66),"",VLOOKUP(C66,Entry,4,FALSE))</f>
        <v>39144</v>
      </c>
      <c r="G66" s="10" t="str">
        <f t="shared" ref="G66:G71" si="22">IF(ISBLANK(C66),"",VLOOKUP(C66,Entry,7,FALSE))</f>
        <v>U13</v>
      </c>
      <c r="J66" s="1"/>
      <c r="K66" s="1"/>
      <c r="O66" s="2"/>
    </row>
    <row r="67" spans="1:15" x14ac:dyDescent="0.25">
      <c r="A67" s="7" t="s">
        <v>81</v>
      </c>
      <c r="B67" s="7">
        <v>21.64</v>
      </c>
      <c r="C67" s="10">
        <v>155</v>
      </c>
      <c r="D67" s="10" t="str">
        <f t="shared" si="19"/>
        <v>Hannah Lawden</v>
      </c>
      <c r="E67" s="10" t="str">
        <f t="shared" si="20"/>
        <v>North Down AC</v>
      </c>
      <c r="F67" s="11">
        <f t="shared" si="21"/>
        <v>38974</v>
      </c>
      <c r="G67" s="10" t="str">
        <f t="shared" si="22"/>
        <v>U13</v>
      </c>
      <c r="J67" s="1"/>
      <c r="K67" s="1"/>
      <c r="O67" s="2"/>
    </row>
    <row r="68" spans="1:15" x14ac:dyDescent="0.25">
      <c r="A68" s="7" t="s">
        <v>82</v>
      </c>
      <c r="B68" s="7">
        <v>20.96</v>
      </c>
      <c r="C68" s="10">
        <v>187</v>
      </c>
      <c r="D68" s="10" t="str">
        <f t="shared" si="19"/>
        <v>Morgan Wilson</v>
      </c>
      <c r="E68" s="10" t="str">
        <f t="shared" si="20"/>
        <v>North Down AC</v>
      </c>
      <c r="F68" s="11">
        <f t="shared" si="21"/>
        <v>38675</v>
      </c>
      <c r="G68" s="10" t="str">
        <f t="shared" si="22"/>
        <v>U15</v>
      </c>
      <c r="J68" s="1"/>
      <c r="K68" s="1"/>
      <c r="O68" s="2"/>
    </row>
    <row r="69" spans="1:15" x14ac:dyDescent="0.25">
      <c r="A69" s="7" t="s">
        <v>82</v>
      </c>
      <c r="B69" s="7">
        <v>16.239999999999998</v>
      </c>
      <c r="C69" s="10">
        <v>153</v>
      </c>
      <c r="D69" s="10" t="str">
        <f t="shared" si="19"/>
        <v>Katie Kimber</v>
      </c>
      <c r="E69" s="10" t="str">
        <f t="shared" si="20"/>
        <v>North Down AC</v>
      </c>
      <c r="F69" s="11">
        <f t="shared" si="21"/>
        <v>37950</v>
      </c>
      <c r="G69" s="10" t="str">
        <f t="shared" si="22"/>
        <v>U17</v>
      </c>
      <c r="J69" s="1"/>
      <c r="K69" s="1"/>
      <c r="O69" s="2"/>
    </row>
    <row r="70" spans="1:15" x14ac:dyDescent="0.25">
      <c r="A70" s="7" t="s">
        <v>82</v>
      </c>
      <c r="B70" s="7">
        <v>15.78</v>
      </c>
      <c r="C70" s="10">
        <v>156</v>
      </c>
      <c r="D70" s="10" t="str">
        <f t="shared" si="19"/>
        <v>Lucy Hill</v>
      </c>
      <c r="E70" s="10" t="str">
        <f t="shared" si="20"/>
        <v>Unattached</v>
      </c>
      <c r="F70" s="11">
        <f t="shared" si="21"/>
        <v>38364</v>
      </c>
      <c r="G70" s="10" t="str">
        <f t="shared" si="22"/>
        <v>U15</v>
      </c>
      <c r="J70" s="1"/>
      <c r="K70" s="1"/>
      <c r="O70" s="2"/>
    </row>
    <row r="71" spans="1:15" x14ac:dyDescent="0.25">
      <c r="A71" s="7" t="s">
        <v>83</v>
      </c>
      <c r="B71" s="7">
        <v>22.13</v>
      </c>
      <c r="C71" s="10">
        <v>14</v>
      </c>
      <c r="D71" s="10" t="str">
        <f t="shared" si="19"/>
        <v>Sasha Barrett-Ferris</v>
      </c>
      <c r="E71" s="10" t="str">
        <f t="shared" si="20"/>
        <v>City  of Lisburn AC</v>
      </c>
      <c r="F71" s="11">
        <f t="shared" si="21"/>
        <v>37463</v>
      </c>
      <c r="G71" s="10" t="str">
        <f t="shared" si="22"/>
        <v>U20</v>
      </c>
      <c r="J71" s="1"/>
      <c r="K71" s="1"/>
      <c r="O71" s="2"/>
    </row>
    <row r="72" spans="1:15" x14ac:dyDescent="0.25">
      <c r="A72" s="16"/>
      <c r="B72" s="16"/>
      <c r="C72" s="17"/>
      <c r="D72" s="17"/>
      <c r="E72" s="17"/>
      <c r="F72" s="18"/>
      <c r="G72" s="17"/>
      <c r="J72" s="1"/>
      <c r="K72" s="1"/>
      <c r="O72" s="2"/>
    </row>
    <row r="73" spans="1:15" s="5" customFormat="1" ht="18.75" x14ac:dyDescent="0.3">
      <c r="A73" s="4" t="s">
        <v>80</v>
      </c>
      <c r="B73" s="4"/>
      <c r="F73" s="6"/>
      <c r="J73" s="4"/>
    </row>
    <row r="74" spans="1:15" s="5" customFormat="1" ht="18.75" x14ac:dyDescent="0.3">
      <c r="A74" s="4" t="s">
        <v>74</v>
      </c>
      <c r="B74" s="4"/>
      <c r="F74" s="6"/>
      <c r="J74" s="4"/>
    </row>
    <row r="75" spans="1:15" s="1" customFormat="1" x14ac:dyDescent="0.25">
      <c r="A75" s="7" t="s">
        <v>78</v>
      </c>
      <c r="B75" s="7" t="s">
        <v>73</v>
      </c>
      <c r="C75" s="7" t="s">
        <v>8</v>
      </c>
      <c r="D75" s="7" t="s">
        <v>9</v>
      </c>
      <c r="E75" s="7" t="s">
        <v>10</v>
      </c>
      <c r="F75" s="8" t="s">
        <v>11</v>
      </c>
      <c r="G75" s="7" t="s">
        <v>12</v>
      </c>
      <c r="O75" s="9"/>
    </row>
    <row r="76" spans="1:15" x14ac:dyDescent="0.25">
      <c r="A76" s="7" t="s">
        <v>83</v>
      </c>
      <c r="B76" s="7">
        <v>30.64</v>
      </c>
      <c r="C76" s="10">
        <v>154</v>
      </c>
      <c r="D76" s="10" t="str">
        <f t="shared" ref="D76:D78" si="23">IF(ISBLANK(C76),"",VLOOKUP(C76,Entry,2,FALSE))</f>
        <v>Charlie Lawden</v>
      </c>
      <c r="E76" s="10" t="str">
        <f t="shared" ref="E76:E78" si="24">IF(ISBLANK(C76),"",VLOOKUP(C76,Entry,3,FALSE))</f>
        <v>North Down AC</v>
      </c>
      <c r="F76" s="11">
        <f t="shared" ref="F76:F78" si="25">IF(ISBLANK(C76),"",VLOOKUP(C76,Entry,4,FALSE))</f>
        <v>38552</v>
      </c>
      <c r="G76" s="10" t="str">
        <f t="shared" ref="G76:G78" si="26">IF(ISBLANK(C76),"",VLOOKUP(C76,Entry,7,FALSE))</f>
        <v>U15</v>
      </c>
      <c r="J76" s="1"/>
      <c r="K76" s="1"/>
      <c r="O76" s="2"/>
    </row>
    <row r="77" spans="1:15" x14ac:dyDescent="0.25">
      <c r="A77" s="7" t="s">
        <v>81</v>
      </c>
      <c r="B77" s="12">
        <v>24.7</v>
      </c>
      <c r="C77" s="10">
        <v>160</v>
      </c>
      <c r="D77" s="10" t="str">
        <f t="shared" si="23"/>
        <v>Evan Carlisle</v>
      </c>
      <c r="E77" s="10" t="str">
        <f t="shared" si="24"/>
        <v>Ballymena &amp; Antrim AC</v>
      </c>
      <c r="F77" s="11">
        <f t="shared" si="25"/>
        <v>39373</v>
      </c>
      <c r="G77" s="10" t="str">
        <f t="shared" si="26"/>
        <v>U13</v>
      </c>
      <c r="J77" s="1"/>
      <c r="K77" s="1"/>
      <c r="O77" s="2"/>
    </row>
    <row r="78" spans="1:15" x14ac:dyDescent="0.25">
      <c r="A78" s="7" t="s">
        <v>81</v>
      </c>
      <c r="B78" s="12">
        <v>22.1</v>
      </c>
      <c r="C78" s="10">
        <v>200</v>
      </c>
      <c r="D78" s="10" t="str">
        <f t="shared" si="23"/>
        <v>Seb Holley</v>
      </c>
      <c r="E78" s="10" t="str">
        <f t="shared" si="24"/>
        <v>North Down AC</v>
      </c>
      <c r="F78" s="11">
        <f t="shared" si="25"/>
        <v>39578</v>
      </c>
      <c r="G78" s="10" t="str">
        <f t="shared" si="26"/>
        <v>U13</v>
      </c>
      <c r="J78" s="1"/>
      <c r="K78" s="1"/>
      <c r="O78" s="2"/>
    </row>
    <row r="79" spans="1:15" x14ac:dyDescent="0.25">
      <c r="A79" s="16"/>
      <c r="B79" s="16"/>
      <c r="C79" s="17"/>
      <c r="D79" s="17"/>
      <c r="E79" s="17"/>
      <c r="F79" s="18"/>
      <c r="G79" s="17"/>
      <c r="J79" s="1"/>
      <c r="K79" s="1"/>
      <c r="O79" s="2"/>
    </row>
    <row r="80" spans="1:15" s="5" customFormat="1" ht="18.75" x14ac:dyDescent="0.3">
      <c r="A80" s="4" t="s">
        <v>84</v>
      </c>
      <c r="B80" s="4"/>
      <c r="F80" s="6"/>
      <c r="J80" s="4"/>
    </row>
    <row r="81" spans="1:15" s="5" customFormat="1" ht="18.75" x14ac:dyDescent="0.3">
      <c r="A81" s="4" t="s">
        <v>72</v>
      </c>
      <c r="B81" s="4"/>
      <c r="F81" s="6"/>
      <c r="J81" s="4"/>
    </row>
    <row r="82" spans="1:15" s="1" customFormat="1" x14ac:dyDescent="0.25">
      <c r="A82" s="7" t="s">
        <v>78</v>
      </c>
      <c r="B82" s="7" t="s">
        <v>73</v>
      </c>
      <c r="C82" s="7" t="s">
        <v>8</v>
      </c>
      <c r="D82" s="7" t="s">
        <v>9</v>
      </c>
      <c r="E82" s="7" t="s">
        <v>10</v>
      </c>
      <c r="F82" s="8" t="s">
        <v>11</v>
      </c>
      <c r="G82" s="7" t="s">
        <v>12</v>
      </c>
      <c r="O82" s="9"/>
    </row>
    <row r="83" spans="1:15" x14ac:dyDescent="0.25">
      <c r="A83" s="7" t="s">
        <v>85</v>
      </c>
      <c r="B83" s="7">
        <v>9.64</v>
      </c>
      <c r="C83" s="10">
        <v>152</v>
      </c>
      <c r="D83" s="10" t="str">
        <f>IF(ISBLANK(C83),"",VLOOKUP(C83,Entry,2,FALSE))</f>
        <v>Kate Fenlon</v>
      </c>
      <c r="E83" s="10" t="str">
        <f>IF(ISBLANK(C83),"",VLOOKUP(C83,Entry,3,FALSE))</f>
        <v>North Down AC</v>
      </c>
      <c r="F83" s="11">
        <f>IF(ISBLANK(C83),"",VLOOKUP(C83,Entry,4,FALSE))</f>
        <v>39144</v>
      </c>
      <c r="G83" s="10" t="str">
        <f>IF(ISBLANK(C83),"",VLOOKUP(C83,Entry,7,FALSE))</f>
        <v>U13</v>
      </c>
      <c r="J83" s="1"/>
      <c r="K83" s="1"/>
      <c r="O83" s="2"/>
    </row>
    <row r="84" spans="1:15" x14ac:dyDescent="0.25">
      <c r="A84" s="7" t="s">
        <v>85</v>
      </c>
      <c r="B84" s="7">
        <v>8.49</v>
      </c>
      <c r="C84" s="10">
        <v>3</v>
      </c>
      <c r="D84" s="10" t="str">
        <f>IF(ISBLANK(C84),"",VLOOKUP(C84,Entry,2,FALSE))</f>
        <v>Stephanie Bell</v>
      </c>
      <c r="E84" s="10" t="str">
        <f>IF(ISBLANK(C84),"",VLOOKUP(C84,Entry,3,FALSE))</f>
        <v>North Down AC</v>
      </c>
      <c r="F84" s="11">
        <f>IF(ISBLANK(C84),"",VLOOKUP(C84,Entry,4,FALSE))</f>
        <v>38894</v>
      </c>
      <c r="G84" s="10" t="str">
        <f>IF(ISBLANK(C84),"",VLOOKUP(C84,Entry,7,FALSE))</f>
        <v>U15</v>
      </c>
      <c r="J84" s="1"/>
      <c r="K84" s="1"/>
      <c r="O84" s="2"/>
    </row>
    <row r="85" spans="1:15" x14ac:dyDescent="0.25">
      <c r="A85" s="7" t="s">
        <v>79</v>
      </c>
      <c r="B85" s="7">
        <v>10.25</v>
      </c>
      <c r="C85" s="10">
        <v>141</v>
      </c>
      <c r="D85" s="10" t="str">
        <f>IF(ISBLANK(C85),"",VLOOKUP(C85,Entry,2,FALSE))</f>
        <v>Beth Hammond</v>
      </c>
      <c r="E85" s="10" t="str">
        <f>IF(ISBLANK(C85),"",VLOOKUP(C85,Entry,3,FALSE))</f>
        <v>North Down AC</v>
      </c>
      <c r="F85" s="11">
        <f>IF(ISBLANK(C85),"",VLOOKUP(C85,Entry,4,FALSE))</f>
        <v>38492</v>
      </c>
      <c r="G85" s="10" t="str">
        <f>IF(ISBLANK(C85),"",VLOOKUP(C85,Entry,7,FALSE))</f>
        <v>U15</v>
      </c>
      <c r="J85" s="1"/>
      <c r="K85" s="1"/>
      <c r="O85" s="2"/>
    </row>
    <row r="86" spans="1:15" x14ac:dyDescent="0.25">
      <c r="A86" s="7" t="s">
        <v>79</v>
      </c>
      <c r="B86" s="7">
        <v>9.82</v>
      </c>
      <c r="C86" s="10">
        <v>164</v>
      </c>
      <c r="D86" s="10" t="str">
        <f>IF(ISBLANK(C86),"",VLOOKUP(C86,Entry,2,FALSE))</f>
        <v>Erin Kennedy</v>
      </c>
      <c r="E86" s="10" t="str">
        <f>IF(ISBLANK(C86),"",VLOOKUP(C86,Entry,3,FALSE))</f>
        <v>North Down AC</v>
      </c>
      <c r="F86" s="11">
        <f>IF(ISBLANK(C86),"",VLOOKUP(C86,Entry,4,FALSE))</f>
        <v>38056</v>
      </c>
      <c r="G86" s="10" t="str">
        <f>IF(ISBLANK(C86),"",VLOOKUP(C86,Entry,7,FALSE))</f>
        <v>U17</v>
      </c>
      <c r="J86" s="1"/>
      <c r="K86" s="1"/>
      <c r="O86" s="2"/>
    </row>
    <row r="87" spans="1:15" x14ac:dyDescent="0.25">
      <c r="A87" s="16"/>
      <c r="B87" s="16"/>
      <c r="C87" s="17"/>
      <c r="D87" s="17"/>
      <c r="E87" s="17"/>
      <c r="F87" s="18"/>
      <c r="G87" s="17"/>
      <c r="J87" s="1"/>
      <c r="K87" s="1"/>
      <c r="O87" s="2"/>
    </row>
    <row r="88" spans="1:15" s="5" customFormat="1" ht="18.75" x14ac:dyDescent="0.3">
      <c r="A88" s="4" t="s">
        <v>84</v>
      </c>
      <c r="B88" s="4"/>
      <c r="F88" s="6"/>
      <c r="J88" s="4"/>
    </row>
    <row r="89" spans="1:15" s="5" customFormat="1" ht="18.75" x14ac:dyDescent="0.3">
      <c r="A89" s="4" t="s">
        <v>74</v>
      </c>
      <c r="B89" s="4"/>
      <c r="F89" s="6"/>
      <c r="J89" s="4"/>
    </row>
    <row r="90" spans="1:15" s="1" customFormat="1" x14ac:dyDescent="0.25">
      <c r="A90" s="7" t="s">
        <v>78</v>
      </c>
      <c r="B90" s="7" t="s">
        <v>73</v>
      </c>
      <c r="C90" s="7" t="s">
        <v>8</v>
      </c>
      <c r="D90" s="7" t="s">
        <v>9</v>
      </c>
      <c r="E90" s="7" t="s">
        <v>10</v>
      </c>
      <c r="F90" s="8" t="s">
        <v>11</v>
      </c>
      <c r="G90" s="7" t="s">
        <v>12</v>
      </c>
      <c r="O90" s="9"/>
    </row>
    <row r="91" spans="1:15" x14ac:dyDescent="0.25">
      <c r="A91" s="7" t="s">
        <v>86</v>
      </c>
      <c r="B91" s="7">
        <v>11.02</v>
      </c>
      <c r="C91" s="10">
        <v>195</v>
      </c>
      <c r="D91" s="10" t="str">
        <f>IF(ISBLANK(C91),"",VLOOKUP(C91,Entry,2,FALSE))</f>
        <v>Troy McConville</v>
      </c>
      <c r="E91" s="10" t="str">
        <f>IF(ISBLANK(C91),"",VLOOKUP(C91,Entry,3,FALSE))</f>
        <v>North Down AC</v>
      </c>
      <c r="F91" s="11">
        <f>IF(ISBLANK(C91),"",VLOOKUP(C91,Entry,4,FALSE))</f>
        <v>37375</v>
      </c>
      <c r="G91" s="10" t="str">
        <f>IF(ISBLANK(C91),"",VLOOKUP(C91,Entry,7,FALSE))</f>
        <v>U20</v>
      </c>
      <c r="J91" s="1"/>
      <c r="K91" s="1"/>
      <c r="O91" s="2"/>
    </row>
    <row r="92" spans="1:15" x14ac:dyDescent="0.25">
      <c r="A92" s="7" t="s">
        <v>87</v>
      </c>
      <c r="B92" s="7">
        <v>10.210000000000001</v>
      </c>
      <c r="C92" s="10">
        <v>180</v>
      </c>
      <c r="D92" s="10" t="str">
        <f>IF(ISBLANK(C92),"",VLOOKUP(C92,Entry,2,FALSE))</f>
        <v>Ryan Meeke</v>
      </c>
      <c r="E92" s="10" t="str">
        <f>IF(ISBLANK(C92),"",VLOOKUP(C92,Entry,3,FALSE))</f>
        <v>Parasport NI</v>
      </c>
      <c r="F92" s="11">
        <f>IF(ISBLANK(C92),"",VLOOKUP(C92,Entry,4,FALSE))</f>
        <v>31460</v>
      </c>
      <c r="G92" s="10" t="str">
        <f>IF(ISBLANK(C92),"",VLOOKUP(C92,Entry,7,FALSE))</f>
        <v>MO</v>
      </c>
      <c r="J92" s="1"/>
      <c r="K92" s="1"/>
      <c r="O92" s="2"/>
    </row>
    <row r="93" spans="1:15" x14ac:dyDescent="0.25">
      <c r="A93" s="7" t="s">
        <v>87</v>
      </c>
      <c r="B93" s="7">
        <v>9.67</v>
      </c>
      <c r="C93" s="10">
        <v>6</v>
      </c>
      <c r="D93" s="10" t="str">
        <f>IF(ISBLANK(C93),"",VLOOKUP(C93,Entry,2,FALSE))</f>
        <v>Thoman McGrane</v>
      </c>
      <c r="E93" s="10" t="str">
        <f>IF(ISBLANK(C93),"",VLOOKUP(C93,Entry,3,FALSE))</f>
        <v>St Peters AC</v>
      </c>
      <c r="F93" s="11">
        <f>IF(ISBLANK(C93),"",VLOOKUP(C93,Entry,4,FALSE))</f>
        <v>23068</v>
      </c>
      <c r="G93" s="10" t="str">
        <f>IF(ISBLANK(C93),"",VLOOKUP(C93,Entry,7,FALSE))</f>
        <v>M56</v>
      </c>
      <c r="J93" s="1"/>
      <c r="K93" s="1"/>
      <c r="O93" s="2"/>
    </row>
    <row r="94" spans="1:15" x14ac:dyDescent="0.25">
      <c r="A94" s="7" t="s">
        <v>88</v>
      </c>
      <c r="B94" s="7">
        <v>7.96</v>
      </c>
      <c r="C94" s="10">
        <v>173</v>
      </c>
      <c r="D94" s="10" t="str">
        <f>IF(ISBLANK(C94),"",VLOOKUP(C94,Entry,2,FALSE))</f>
        <v>Andrew Barbour</v>
      </c>
      <c r="E94" s="10" t="str">
        <f>IF(ISBLANK(C94),"",VLOOKUP(C94,Entry,3,FALSE))</f>
        <v>North Down AC</v>
      </c>
      <c r="F94" s="11">
        <f>IF(ISBLANK(C94),"",VLOOKUP(C94,Entry,4,FALSE))</f>
        <v>33553</v>
      </c>
      <c r="G94" s="10" t="str">
        <f>IF(ISBLANK(C94),"",VLOOKUP(C94,Entry,7,FALSE))</f>
        <v>MO</v>
      </c>
      <c r="J94" s="1"/>
      <c r="K94" s="1"/>
      <c r="O94" s="2"/>
    </row>
    <row r="95" spans="1:15" x14ac:dyDescent="0.25">
      <c r="D95" t="str">
        <f t="shared" ref="D95:D118" si="27">IF(ISBLANK(C95),"",VLOOKUP(C95,Entry,2,FALSE))</f>
        <v/>
      </c>
      <c r="E95" t="str">
        <f t="shared" ref="E95:E118" si="28">IF(ISBLANK(C95),"",VLOOKUP(C95,Entry,3,FALSE))</f>
        <v/>
      </c>
      <c r="F95" s="2" t="str">
        <f t="shared" ref="F95:F118" si="29">IF(ISBLANK(C95),"",VLOOKUP(C95,Entry,4,FALSE))</f>
        <v/>
      </c>
      <c r="G95" t="str">
        <f t="shared" ref="G95:G118" si="30">IF(ISBLANK(C95),"",VLOOKUP(C95,Entry,7,FALSE))</f>
        <v/>
      </c>
      <c r="J95" s="1"/>
      <c r="K95" s="1"/>
      <c r="O95" s="2"/>
    </row>
    <row r="96" spans="1:15" x14ac:dyDescent="0.25">
      <c r="D96" t="str">
        <f t="shared" si="27"/>
        <v/>
      </c>
      <c r="E96" t="str">
        <f t="shared" si="28"/>
        <v/>
      </c>
      <c r="F96" s="2" t="str">
        <f t="shared" si="29"/>
        <v/>
      </c>
      <c r="G96" t="str">
        <f t="shared" si="30"/>
        <v/>
      </c>
      <c r="J96" s="1"/>
      <c r="K96" s="1"/>
      <c r="O96" s="2"/>
    </row>
    <row r="97" spans="4:15" x14ac:dyDescent="0.25">
      <c r="D97" t="str">
        <f t="shared" si="27"/>
        <v/>
      </c>
      <c r="E97" t="str">
        <f t="shared" si="28"/>
        <v/>
      </c>
      <c r="F97" s="2" t="str">
        <f t="shared" si="29"/>
        <v/>
      </c>
      <c r="G97" t="str">
        <f t="shared" si="30"/>
        <v/>
      </c>
      <c r="J97" s="1"/>
      <c r="K97" s="1"/>
      <c r="O97" s="2"/>
    </row>
    <row r="98" spans="4:15" x14ac:dyDescent="0.25">
      <c r="D98" t="str">
        <f t="shared" si="27"/>
        <v/>
      </c>
      <c r="E98" t="str">
        <f t="shared" si="28"/>
        <v/>
      </c>
      <c r="F98" s="2" t="str">
        <f t="shared" si="29"/>
        <v/>
      </c>
      <c r="G98" t="str">
        <f t="shared" si="30"/>
        <v/>
      </c>
      <c r="J98" s="1"/>
      <c r="K98" s="1"/>
      <c r="O98" s="2"/>
    </row>
    <row r="99" spans="4:15" x14ac:dyDescent="0.25">
      <c r="D99" t="str">
        <f t="shared" si="27"/>
        <v/>
      </c>
      <c r="E99" t="str">
        <f t="shared" si="28"/>
        <v/>
      </c>
      <c r="F99" s="2" t="str">
        <f t="shared" si="29"/>
        <v/>
      </c>
      <c r="G99" t="str">
        <f t="shared" si="30"/>
        <v/>
      </c>
      <c r="J99" s="1"/>
      <c r="K99" s="1"/>
      <c r="O99" s="2"/>
    </row>
    <row r="100" spans="4:15" x14ac:dyDescent="0.25">
      <c r="D100" t="str">
        <f t="shared" si="27"/>
        <v/>
      </c>
      <c r="E100" t="str">
        <f t="shared" si="28"/>
        <v/>
      </c>
      <c r="F100" s="2" t="str">
        <f t="shared" si="29"/>
        <v/>
      </c>
      <c r="G100" t="str">
        <f t="shared" si="30"/>
        <v/>
      </c>
      <c r="J100" s="1"/>
      <c r="K100" s="1"/>
      <c r="O100" s="2"/>
    </row>
    <row r="101" spans="4:15" x14ac:dyDescent="0.25">
      <c r="D101" t="str">
        <f t="shared" si="27"/>
        <v/>
      </c>
      <c r="E101" t="str">
        <f t="shared" si="28"/>
        <v/>
      </c>
      <c r="F101" s="2" t="str">
        <f t="shared" si="29"/>
        <v/>
      </c>
      <c r="G101" t="str">
        <f t="shared" si="30"/>
        <v/>
      </c>
      <c r="J101" s="1"/>
      <c r="K101" s="1"/>
      <c r="O101" s="2"/>
    </row>
    <row r="102" spans="4:15" x14ac:dyDescent="0.25">
      <c r="D102" t="str">
        <f t="shared" si="27"/>
        <v/>
      </c>
      <c r="E102" t="str">
        <f t="shared" si="28"/>
        <v/>
      </c>
      <c r="F102" s="2" t="str">
        <f t="shared" si="29"/>
        <v/>
      </c>
      <c r="G102" t="str">
        <f t="shared" si="30"/>
        <v/>
      </c>
      <c r="J102" s="1"/>
      <c r="K102" s="1"/>
      <c r="O102" s="2"/>
    </row>
    <row r="103" spans="4:15" x14ac:dyDescent="0.25">
      <c r="D103" t="str">
        <f t="shared" si="27"/>
        <v/>
      </c>
      <c r="E103" t="str">
        <f t="shared" si="28"/>
        <v/>
      </c>
      <c r="F103" s="2" t="str">
        <f t="shared" si="29"/>
        <v/>
      </c>
      <c r="G103" t="str">
        <f t="shared" si="30"/>
        <v/>
      </c>
      <c r="J103" s="1"/>
      <c r="K103" s="1"/>
      <c r="O103" s="2"/>
    </row>
    <row r="104" spans="4:15" x14ac:dyDescent="0.25">
      <c r="D104" t="str">
        <f t="shared" si="27"/>
        <v/>
      </c>
      <c r="E104" t="str">
        <f t="shared" si="28"/>
        <v/>
      </c>
      <c r="F104" s="2" t="str">
        <f t="shared" si="29"/>
        <v/>
      </c>
      <c r="G104" t="str">
        <f t="shared" si="30"/>
        <v/>
      </c>
      <c r="J104" s="1"/>
      <c r="K104" s="1"/>
      <c r="O104" s="2"/>
    </row>
    <row r="105" spans="4:15" x14ac:dyDescent="0.25">
      <c r="D105" t="str">
        <f t="shared" si="27"/>
        <v/>
      </c>
      <c r="E105" t="str">
        <f t="shared" si="28"/>
        <v/>
      </c>
      <c r="F105" s="2" t="str">
        <f t="shared" si="29"/>
        <v/>
      </c>
      <c r="G105" t="str">
        <f t="shared" si="30"/>
        <v/>
      </c>
      <c r="J105" s="1"/>
      <c r="K105" s="1"/>
      <c r="O105" s="2"/>
    </row>
    <row r="106" spans="4:15" x14ac:dyDescent="0.25">
      <c r="D106" t="str">
        <f t="shared" si="27"/>
        <v/>
      </c>
      <c r="E106" t="str">
        <f t="shared" si="28"/>
        <v/>
      </c>
      <c r="F106" s="2" t="str">
        <f t="shared" si="29"/>
        <v/>
      </c>
      <c r="G106" t="str">
        <f t="shared" si="30"/>
        <v/>
      </c>
      <c r="J106" s="1"/>
      <c r="K106" s="1"/>
      <c r="O106" s="2"/>
    </row>
    <row r="107" spans="4:15" x14ac:dyDescent="0.25">
      <c r="D107" t="str">
        <f t="shared" si="27"/>
        <v/>
      </c>
      <c r="E107" t="str">
        <f t="shared" si="28"/>
        <v/>
      </c>
      <c r="F107" s="2" t="str">
        <f t="shared" si="29"/>
        <v/>
      </c>
      <c r="G107" t="str">
        <f t="shared" si="30"/>
        <v/>
      </c>
      <c r="J107" s="1"/>
      <c r="K107" s="1"/>
      <c r="O107" s="2"/>
    </row>
    <row r="108" spans="4:15" x14ac:dyDescent="0.25">
      <c r="D108" t="str">
        <f t="shared" si="27"/>
        <v/>
      </c>
      <c r="E108" t="str">
        <f t="shared" si="28"/>
        <v/>
      </c>
      <c r="F108" s="2" t="str">
        <f t="shared" si="29"/>
        <v/>
      </c>
      <c r="G108" t="str">
        <f t="shared" si="30"/>
        <v/>
      </c>
      <c r="J108" s="1"/>
      <c r="K108" s="1"/>
      <c r="O108" s="2"/>
    </row>
    <row r="109" spans="4:15" x14ac:dyDescent="0.25">
      <c r="D109" t="str">
        <f t="shared" si="27"/>
        <v/>
      </c>
      <c r="E109" t="str">
        <f t="shared" si="28"/>
        <v/>
      </c>
      <c r="F109" s="2" t="str">
        <f t="shared" si="29"/>
        <v/>
      </c>
      <c r="G109" t="str">
        <f t="shared" si="30"/>
        <v/>
      </c>
      <c r="J109" s="1"/>
      <c r="K109" s="1"/>
      <c r="O109" s="2"/>
    </row>
    <row r="110" spans="4:15" x14ac:dyDescent="0.25">
      <c r="D110" t="str">
        <f t="shared" si="27"/>
        <v/>
      </c>
      <c r="E110" t="str">
        <f t="shared" si="28"/>
        <v/>
      </c>
      <c r="F110" s="2" t="str">
        <f t="shared" si="29"/>
        <v/>
      </c>
      <c r="G110" t="str">
        <f t="shared" si="30"/>
        <v/>
      </c>
      <c r="J110" s="1"/>
      <c r="K110" s="1"/>
      <c r="O110" s="2"/>
    </row>
    <row r="111" spans="4:15" x14ac:dyDescent="0.25">
      <c r="D111" t="str">
        <f t="shared" si="27"/>
        <v/>
      </c>
      <c r="E111" t="str">
        <f t="shared" si="28"/>
        <v/>
      </c>
      <c r="F111" s="2" t="str">
        <f t="shared" si="29"/>
        <v/>
      </c>
      <c r="G111" t="str">
        <f t="shared" si="30"/>
        <v/>
      </c>
      <c r="J111" s="1"/>
      <c r="K111" s="1"/>
      <c r="O111" s="2"/>
    </row>
    <row r="112" spans="4:15" x14ac:dyDescent="0.25">
      <c r="D112" t="str">
        <f t="shared" si="27"/>
        <v/>
      </c>
      <c r="E112" t="str">
        <f t="shared" si="28"/>
        <v/>
      </c>
      <c r="F112" s="2" t="str">
        <f t="shared" si="29"/>
        <v/>
      </c>
      <c r="G112" t="str">
        <f t="shared" si="30"/>
        <v/>
      </c>
      <c r="J112" s="1"/>
      <c r="K112" s="1"/>
      <c r="O112" s="2"/>
    </row>
    <row r="113" spans="4:15" x14ac:dyDescent="0.25">
      <c r="D113" t="str">
        <f t="shared" si="27"/>
        <v/>
      </c>
      <c r="E113" t="str">
        <f t="shared" si="28"/>
        <v/>
      </c>
      <c r="F113" s="2" t="str">
        <f t="shared" si="29"/>
        <v/>
      </c>
      <c r="G113" t="str">
        <f t="shared" si="30"/>
        <v/>
      </c>
      <c r="J113" s="1"/>
      <c r="K113" s="1"/>
      <c r="O113" s="2"/>
    </row>
    <row r="114" spans="4:15" x14ac:dyDescent="0.25">
      <c r="D114" t="str">
        <f t="shared" si="27"/>
        <v/>
      </c>
      <c r="E114" t="str">
        <f t="shared" si="28"/>
        <v/>
      </c>
      <c r="F114" s="2" t="str">
        <f t="shared" si="29"/>
        <v/>
      </c>
      <c r="G114" t="str">
        <f t="shared" si="30"/>
        <v/>
      </c>
      <c r="J114" s="1"/>
      <c r="K114" s="1"/>
      <c r="O114" s="2"/>
    </row>
    <row r="115" spans="4:15" x14ac:dyDescent="0.25">
      <c r="D115" t="str">
        <f t="shared" si="27"/>
        <v/>
      </c>
      <c r="E115" t="str">
        <f t="shared" si="28"/>
        <v/>
      </c>
      <c r="F115" s="2" t="str">
        <f t="shared" si="29"/>
        <v/>
      </c>
      <c r="G115" t="str">
        <f t="shared" si="30"/>
        <v/>
      </c>
      <c r="J115" s="1"/>
      <c r="K115" s="1"/>
      <c r="O115" s="2"/>
    </row>
    <row r="116" spans="4:15" x14ac:dyDescent="0.25">
      <c r="D116" t="str">
        <f t="shared" si="27"/>
        <v/>
      </c>
      <c r="E116" t="str">
        <f t="shared" si="28"/>
        <v/>
      </c>
      <c r="F116" s="2" t="str">
        <f t="shared" si="29"/>
        <v/>
      </c>
      <c r="G116" t="str">
        <f t="shared" si="30"/>
        <v/>
      </c>
      <c r="J116" s="1"/>
      <c r="K116" s="1"/>
      <c r="O116" s="2"/>
    </row>
    <row r="117" spans="4:15" x14ac:dyDescent="0.25">
      <c r="D117" t="str">
        <f t="shared" si="27"/>
        <v/>
      </c>
      <c r="E117" t="str">
        <f t="shared" si="28"/>
        <v/>
      </c>
      <c r="F117" s="2" t="str">
        <f t="shared" si="29"/>
        <v/>
      </c>
      <c r="G117" t="str">
        <f t="shared" si="30"/>
        <v/>
      </c>
      <c r="J117" s="1"/>
      <c r="K117" s="1"/>
      <c r="O117" s="2"/>
    </row>
    <row r="118" spans="4:15" x14ac:dyDescent="0.25">
      <c r="D118" t="str">
        <f t="shared" si="27"/>
        <v/>
      </c>
      <c r="E118" t="str">
        <f t="shared" si="28"/>
        <v/>
      </c>
      <c r="F118" s="2" t="str">
        <f t="shared" si="29"/>
        <v/>
      </c>
      <c r="G118" t="str">
        <f t="shared" si="30"/>
        <v/>
      </c>
      <c r="J118" s="1"/>
      <c r="K118" s="1"/>
      <c r="O118" s="2"/>
    </row>
    <row r="119" spans="4:15" x14ac:dyDescent="0.25">
      <c r="D119" t="str">
        <f t="shared" ref="D119:D182" si="31">IF(ISBLANK(C119),"",VLOOKUP(C119,Entry,2,FALSE))</f>
        <v/>
      </c>
      <c r="E119" t="str">
        <f t="shared" ref="E119:E182" si="32">IF(ISBLANK(C119),"",VLOOKUP(C119,Entry,3,FALSE))</f>
        <v/>
      </c>
      <c r="F119" s="2" t="str">
        <f t="shared" ref="F119:F182" si="33">IF(ISBLANK(C119),"",VLOOKUP(C119,Entry,4,FALSE))</f>
        <v/>
      </c>
      <c r="G119" t="str">
        <f t="shared" ref="G119:G182" si="34">IF(ISBLANK(C119),"",VLOOKUP(C119,Entry,7,FALSE))</f>
        <v/>
      </c>
      <c r="J119" s="1"/>
      <c r="K119" s="1"/>
      <c r="O119" s="2"/>
    </row>
    <row r="120" spans="4:15" x14ac:dyDescent="0.25">
      <c r="D120" t="str">
        <f t="shared" si="31"/>
        <v/>
      </c>
      <c r="E120" t="str">
        <f t="shared" si="32"/>
        <v/>
      </c>
      <c r="F120" s="2" t="str">
        <f t="shared" si="33"/>
        <v/>
      </c>
      <c r="G120" t="str">
        <f t="shared" si="34"/>
        <v/>
      </c>
      <c r="J120" s="1"/>
      <c r="K120" s="1"/>
      <c r="O120" s="2"/>
    </row>
    <row r="121" spans="4:15" x14ac:dyDescent="0.25">
      <c r="D121" t="str">
        <f t="shared" si="31"/>
        <v/>
      </c>
      <c r="E121" t="str">
        <f t="shared" si="32"/>
        <v/>
      </c>
      <c r="F121" s="2" t="str">
        <f t="shared" si="33"/>
        <v/>
      </c>
      <c r="G121" t="str">
        <f t="shared" si="34"/>
        <v/>
      </c>
      <c r="J121" s="1"/>
      <c r="K121" s="1"/>
      <c r="O121" s="2"/>
    </row>
    <row r="122" spans="4:15" x14ac:dyDescent="0.25">
      <c r="D122" t="str">
        <f t="shared" si="31"/>
        <v/>
      </c>
      <c r="E122" t="str">
        <f t="shared" si="32"/>
        <v/>
      </c>
      <c r="F122" s="2" t="str">
        <f t="shared" si="33"/>
        <v/>
      </c>
      <c r="G122" t="str">
        <f t="shared" si="34"/>
        <v/>
      </c>
      <c r="J122" s="1"/>
      <c r="K122" s="1"/>
      <c r="O122" s="2"/>
    </row>
    <row r="123" spans="4:15" x14ac:dyDescent="0.25">
      <c r="D123" t="str">
        <f t="shared" si="31"/>
        <v/>
      </c>
      <c r="E123" t="str">
        <f t="shared" si="32"/>
        <v/>
      </c>
      <c r="F123" s="2" t="str">
        <f t="shared" si="33"/>
        <v/>
      </c>
      <c r="G123" t="str">
        <f t="shared" si="34"/>
        <v/>
      </c>
      <c r="J123" s="1"/>
      <c r="K123" s="1"/>
      <c r="O123" s="2"/>
    </row>
    <row r="124" spans="4:15" x14ac:dyDescent="0.25">
      <c r="D124" t="str">
        <f t="shared" si="31"/>
        <v/>
      </c>
      <c r="E124" t="str">
        <f t="shared" si="32"/>
        <v/>
      </c>
      <c r="F124" s="2" t="str">
        <f t="shared" si="33"/>
        <v/>
      </c>
      <c r="G124" t="str">
        <f t="shared" si="34"/>
        <v/>
      </c>
      <c r="J124" s="1"/>
      <c r="K124" s="1"/>
      <c r="O124" s="2"/>
    </row>
    <row r="125" spans="4:15" x14ac:dyDescent="0.25">
      <c r="D125" t="str">
        <f t="shared" si="31"/>
        <v/>
      </c>
      <c r="E125" t="str">
        <f t="shared" si="32"/>
        <v/>
      </c>
      <c r="F125" s="2" t="str">
        <f t="shared" si="33"/>
        <v/>
      </c>
      <c r="G125" t="str">
        <f t="shared" si="34"/>
        <v/>
      </c>
      <c r="J125" s="1"/>
      <c r="K125" s="1"/>
      <c r="O125" s="2"/>
    </row>
    <row r="126" spans="4:15" x14ac:dyDescent="0.25">
      <c r="D126" t="str">
        <f t="shared" si="31"/>
        <v/>
      </c>
      <c r="E126" t="str">
        <f t="shared" si="32"/>
        <v/>
      </c>
      <c r="F126" s="2" t="str">
        <f t="shared" si="33"/>
        <v/>
      </c>
      <c r="G126" t="str">
        <f t="shared" si="34"/>
        <v/>
      </c>
      <c r="J126" s="1"/>
      <c r="K126" s="1"/>
      <c r="O126" s="2"/>
    </row>
    <row r="127" spans="4:15" x14ac:dyDescent="0.25">
      <c r="D127" t="str">
        <f t="shared" si="31"/>
        <v/>
      </c>
      <c r="E127" t="str">
        <f t="shared" si="32"/>
        <v/>
      </c>
      <c r="F127" s="2" t="str">
        <f t="shared" si="33"/>
        <v/>
      </c>
      <c r="G127" t="str">
        <f t="shared" si="34"/>
        <v/>
      </c>
      <c r="J127" s="1"/>
      <c r="K127" s="1"/>
      <c r="O127" s="2"/>
    </row>
    <row r="128" spans="4:15" x14ac:dyDescent="0.25">
      <c r="D128" t="str">
        <f t="shared" si="31"/>
        <v/>
      </c>
      <c r="E128" t="str">
        <f t="shared" si="32"/>
        <v/>
      </c>
      <c r="F128" s="2" t="str">
        <f t="shared" si="33"/>
        <v/>
      </c>
      <c r="G128" t="str">
        <f t="shared" si="34"/>
        <v/>
      </c>
      <c r="J128" s="1"/>
      <c r="K128" s="1"/>
      <c r="O128" s="2"/>
    </row>
    <row r="129" spans="4:15" x14ac:dyDescent="0.25">
      <c r="D129" t="str">
        <f t="shared" si="31"/>
        <v/>
      </c>
      <c r="E129" t="str">
        <f t="shared" si="32"/>
        <v/>
      </c>
      <c r="F129" s="2" t="str">
        <f t="shared" si="33"/>
        <v/>
      </c>
      <c r="G129" t="str">
        <f t="shared" si="34"/>
        <v/>
      </c>
      <c r="J129" s="1"/>
      <c r="K129" s="1"/>
      <c r="O129" s="2"/>
    </row>
    <row r="130" spans="4:15" x14ac:dyDescent="0.25">
      <c r="D130" t="str">
        <f t="shared" si="31"/>
        <v/>
      </c>
      <c r="E130" t="str">
        <f t="shared" si="32"/>
        <v/>
      </c>
      <c r="F130" s="2" t="str">
        <f t="shared" si="33"/>
        <v/>
      </c>
      <c r="G130" t="str">
        <f t="shared" si="34"/>
        <v/>
      </c>
      <c r="J130" s="1"/>
      <c r="K130" s="1"/>
      <c r="O130" s="2"/>
    </row>
    <row r="131" spans="4:15" x14ac:dyDescent="0.25">
      <c r="D131" t="str">
        <f t="shared" si="31"/>
        <v/>
      </c>
      <c r="E131" t="str">
        <f t="shared" si="32"/>
        <v/>
      </c>
      <c r="F131" s="2" t="str">
        <f t="shared" si="33"/>
        <v/>
      </c>
      <c r="G131" t="str">
        <f t="shared" si="34"/>
        <v/>
      </c>
      <c r="J131" s="1"/>
      <c r="K131" s="1"/>
      <c r="O131" s="2"/>
    </row>
    <row r="132" spans="4:15" x14ac:dyDescent="0.25">
      <c r="D132" t="str">
        <f t="shared" si="31"/>
        <v/>
      </c>
      <c r="E132" t="str">
        <f t="shared" si="32"/>
        <v/>
      </c>
      <c r="F132" s="2" t="str">
        <f t="shared" si="33"/>
        <v/>
      </c>
      <c r="G132" t="str">
        <f t="shared" si="34"/>
        <v/>
      </c>
      <c r="J132" s="1"/>
      <c r="K132" s="1"/>
      <c r="O132" s="2"/>
    </row>
    <row r="133" spans="4:15" x14ac:dyDescent="0.25">
      <c r="D133" t="str">
        <f t="shared" si="31"/>
        <v/>
      </c>
      <c r="E133" t="str">
        <f t="shared" si="32"/>
        <v/>
      </c>
      <c r="F133" s="2" t="str">
        <f t="shared" si="33"/>
        <v/>
      </c>
      <c r="G133" t="str">
        <f t="shared" si="34"/>
        <v/>
      </c>
      <c r="J133" s="1"/>
      <c r="K133" s="1"/>
      <c r="O133" s="2"/>
    </row>
    <row r="134" spans="4:15" x14ac:dyDescent="0.25">
      <c r="D134" t="str">
        <f t="shared" si="31"/>
        <v/>
      </c>
      <c r="E134" t="str">
        <f t="shared" si="32"/>
        <v/>
      </c>
      <c r="F134" s="2" t="str">
        <f t="shared" si="33"/>
        <v/>
      </c>
      <c r="G134" t="str">
        <f t="shared" si="34"/>
        <v/>
      </c>
      <c r="J134" s="1"/>
      <c r="K134" s="1"/>
      <c r="O134" s="2"/>
    </row>
    <row r="135" spans="4:15" x14ac:dyDescent="0.25">
      <c r="D135" t="str">
        <f t="shared" si="31"/>
        <v/>
      </c>
      <c r="E135" t="str">
        <f t="shared" si="32"/>
        <v/>
      </c>
      <c r="F135" s="2" t="str">
        <f t="shared" si="33"/>
        <v/>
      </c>
      <c r="G135" t="str">
        <f t="shared" si="34"/>
        <v/>
      </c>
      <c r="J135" s="1"/>
      <c r="K135" s="1"/>
      <c r="O135" s="2"/>
    </row>
    <row r="136" spans="4:15" x14ac:dyDescent="0.25">
      <c r="D136" t="str">
        <f t="shared" si="31"/>
        <v/>
      </c>
      <c r="E136" t="str">
        <f t="shared" si="32"/>
        <v/>
      </c>
      <c r="F136" s="2" t="str">
        <f t="shared" si="33"/>
        <v/>
      </c>
      <c r="G136" t="str">
        <f t="shared" si="34"/>
        <v/>
      </c>
      <c r="J136" s="1"/>
      <c r="K136" s="1"/>
      <c r="O136" s="2"/>
    </row>
    <row r="137" spans="4:15" x14ac:dyDescent="0.25">
      <c r="D137" t="str">
        <f t="shared" si="31"/>
        <v/>
      </c>
      <c r="E137" t="str">
        <f t="shared" si="32"/>
        <v/>
      </c>
      <c r="F137" s="2" t="str">
        <f t="shared" si="33"/>
        <v/>
      </c>
      <c r="G137" t="str">
        <f t="shared" si="34"/>
        <v/>
      </c>
      <c r="J137" s="1"/>
      <c r="K137" s="1"/>
      <c r="O137" s="2"/>
    </row>
    <row r="138" spans="4:15" x14ac:dyDescent="0.25">
      <c r="D138" t="str">
        <f t="shared" si="31"/>
        <v/>
      </c>
      <c r="E138" t="str">
        <f t="shared" si="32"/>
        <v/>
      </c>
      <c r="F138" s="2" t="str">
        <f t="shared" si="33"/>
        <v/>
      </c>
      <c r="G138" t="str">
        <f t="shared" si="34"/>
        <v/>
      </c>
      <c r="J138" s="1"/>
      <c r="K138" s="1"/>
      <c r="O138" s="2"/>
    </row>
    <row r="139" spans="4:15" x14ac:dyDescent="0.25">
      <c r="D139" t="str">
        <f t="shared" si="31"/>
        <v/>
      </c>
      <c r="E139" t="str">
        <f t="shared" si="32"/>
        <v/>
      </c>
      <c r="F139" s="2" t="str">
        <f t="shared" si="33"/>
        <v/>
      </c>
      <c r="G139" t="str">
        <f t="shared" si="34"/>
        <v/>
      </c>
      <c r="J139" s="1"/>
      <c r="K139" s="1"/>
      <c r="O139" s="2"/>
    </row>
    <row r="140" spans="4:15" x14ac:dyDescent="0.25">
      <c r="D140" t="str">
        <f t="shared" si="31"/>
        <v/>
      </c>
      <c r="E140" t="str">
        <f t="shared" si="32"/>
        <v/>
      </c>
      <c r="F140" s="2" t="str">
        <f t="shared" si="33"/>
        <v/>
      </c>
      <c r="G140" t="str">
        <f t="shared" si="34"/>
        <v/>
      </c>
      <c r="J140" s="1"/>
      <c r="K140" s="1"/>
      <c r="O140" s="2"/>
    </row>
    <row r="141" spans="4:15" x14ac:dyDescent="0.25">
      <c r="D141" t="str">
        <f t="shared" si="31"/>
        <v/>
      </c>
      <c r="E141" t="str">
        <f t="shared" si="32"/>
        <v/>
      </c>
      <c r="F141" s="2" t="str">
        <f t="shared" si="33"/>
        <v/>
      </c>
      <c r="G141" t="str">
        <f t="shared" si="34"/>
        <v/>
      </c>
      <c r="J141" s="1"/>
      <c r="K141" s="1"/>
      <c r="O141" s="2"/>
    </row>
    <row r="142" spans="4:15" x14ac:dyDescent="0.25">
      <c r="D142" t="str">
        <f t="shared" si="31"/>
        <v/>
      </c>
      <c r="E142" t="str">
        <f t="shared" si="32"/>
        <v/>
      </c>
      <c r="F142" s="2" t="str">
        <f t="shared" si="33"/>
        <v/>
      </c>
      <c r="G142" t="str">
        <f t="shared" si="34"/>
        <v/>
      </c>
      <c r="J142" s="1"/>
      <c r="K142" s="1"/>
      <c r="O142" s="2"/>
    </row>
    <row r="143" spans="4:15" x14ac:dyDescent="0.25">
      <c r="D143" t="str">
        <f t="shared" si="31"/>
        <v/>
      </c>
      <c r="E143" t="str">
        <f t="shared" si="32"/>
        <v/>
      </c>
      <c r="F143" s="2" t="str">
        <f t="shared" si="33"/>
        <v/>
      </c>
      <c r="G143" t="str">
        <f t="shared" si="34"/>
        <v/>
      </c>
      <c r="J143" s="1"/>
      <c r="K143" s="1"/>
      <c r="O143" s="2"/>
    </row>
    <row r="144" spans="4:15" x14ac:dyDescent="0.25">
      <c r="D144" t="str">
        <f t="shared" si="31"/>
        <v/>
      </c>
      <c r="E144" t="str">
        <f t="shared" si="32"/>
        <v/>
      </c>
      <c r="F144" s="2" t="str">
        <f t="shared" si="33"/>
        <v/>
      </c>
      <c r="G144" t="str">
        <f t="shared" si="34"/>
        <v/>
      </c>
      <c r="J144" s="1"/>
      <c r="K144" s="1"/>
      <c r="O144" s="2"/>
    </row>
    <row r="145" spans="4:15" x14ac:dyDescent="0.25">
      <c r="D145" t="str">
        <f t="shared" si="31"/>
        <v/>
      </c>
      <c r="E145" t="str">
        <f t="shared" si="32"/>
        <v/>
      </c>
      <c r="F145" s="2" t="str">
        <f t="shared" si="33"/>
        <v/>
      </c>
      <c r="G145" t="str">
        <f t="shared" si="34"/>
        <v/>
      </c>
      <c r="J145" s="1"/>
      <c r="K145" s="1"/>
      <c r="O145" s="2"/>
    </row>
    <row r="146" spans="4:15" x14ac:dyDescent="0.25">
      <c r="D146" t="str">
        <f t="shared" si="31"/>
        <v/>
      </c>
      <c r="E146" t="str">
        <f t="shared" si="32"/>
        <v/>
      </c>
      <c r="F146" s="2" t="str">
        <f t="shared" si="33"/>
        <v/>
      </c>
      <c r="G146" t="str">
        <f t="shared" si="34"/>
        <v/>
      </c>
      <c r="J146" s="1"/>
      <c r="K146" s="1"/>
      <c r="O146" s="2"/>
    </row>
    <row r="147" spans="4:15" x14ac:dyDescent="0.25">
      <c r="D147" t="str">
        <f t="shared" si="31"/>
        <v/>
      </c>
      <c r="E147" t="str">
        <f t="shared" si="32"/>
        <v/>
      </c>
      <c r="F147" s="2" t="str">
        <f t="shared" si="33"/>
        <v/>
      </c>
      <c r="G147" t="str">
        <f t="shared" si="34"/>
        <v/>
      </c>
    </row>
    <row r="148" spans="4:15" x14ac:dyDescent="0.25">
      <c r="D148" t="str">
        <f t="shared" si="31"/>
        <v/>
      </c>
      <c r="E148" t="str">
        <f t="shared" si="32"/>
        <v/>
      </c>
      <c r="F148" s="2" t="str">
        <f t="shared" si="33"/>
        <v/>
      </c>
      <c r="G148" t="str">
        <f t="shared" si="34"/>
        <v/>
      </c>
    </row>
    <row r="149" spans="4:15" x14ac:dyDescent="0.25">
      <c r="D149" t="str">
        <f t="shared" si="31"/>
        <v/>
      </c>
      <c r="E149" t="str">
        <f t="shared" si="32"/>
        <v/>
      </c>
      <c r="F149" s="2" t="str">
        <f t="shared" si="33"/>
        <v/>
      </c>
      <c r="G149" t="str">
        <f t="shared" si="34"/>
        <v/>
      </c>
    </row>
    <row r="150" spans="4:15" x14ac:dyDescent="0.25">
      <c r="D150" t="str">
        <f t="shared" si="31"/>
        <v/>
      </c>
      <c r="E150" t="str">
        <f t="shared" si="32"/>
        <v/>
      </c>
      <c r="F150" s="2" t="str">
        <f t="shared" si="33"/>
        <v/>
      </c>
      <c r="G150" t="str">
        <f t="shared" si="34"/>
        <v/>
      </c>
    </row>
    <row r="151" spans="4:15" x14ac:dyDescent="0.25">
      <c r="D151" t="str">
        <f t="shared" si="31"/>
        <v/>
      </c>
      <c r="E151" t="str">
        <f t="shared" si="32"/>
        <v/>
      </c>
      <c r="F151" s="2" t="str">
        <f t="shared" si="33"/>
        <v/>
      </c>
      <c r="G151" t="str">
        <f t="shared" si="34"/>
        <v/>
      </c>
    </row>
    <row r="152" spans="4:15" x14ac:dyDescent="0.25">
      <c r="D152" t="str">
        <f t="shared" si="31"/>
        <v/>
      </c>
      <c r="E152" t="str">
        <f t="shared" si="32"/>
        <v/>
      </c>
      <c r="F152" s="2" t="str">
        <f t="shared" si="33"/>
        <v/>
      </c>
      <c r="G152" t="str">
        <f t="shared" si="34"/>
        <v/>
      </c>
    </row>
    <row r="153" spans="4:15" x14ac:dyDescent="0.25">
      <c r="D153" t="str">
        <f t="shared" si="31"/>
        <v/>
      </c>
      <c r="E153" t="str">
        <f t="shared" si="32"/>
        <v/>
      </c>
      <c r="F153" s="2" t="str">
        <f t="shared" si="33"/>
        <v/>
      </c>
      <c r="G153" t="str">
        <f t="shared" si="34"/>
        <v/>
      </c>
    </row>
    <row r="154" spans="4:15" x14ac:dyDescent="0.25">
      <c r="D154" t="str">
        <f t="shared" si="31"/>
        <v/>
      </c>
      <c r="E154" t="str">
        <f t="shared" si="32"/>
        <v/>
      </c>
      <c r="F154" s="2" t="str">
        <f t="shared" si="33"/>
        <v/>
      </c>
      <c r="G154" t="str">
        <f t="shared" si="34"/>
        <v/>
      </c>
    </row>
    <row r="155" spans="4:15" x14ac:dyDescent="0.25">
      <c r="D155" t="str">
        <f t="shared" si="31"/>
        <v/>
      </c>
      <c r="E155" t="str">
        <f t="shared" si="32"/>
        <v/>
      </c>
      <c r="F155" s="2" t="str">
        <f t="shared" si="33"/>
        <v/>
      </c>
      <c r="G155" t="str">
        <f t="shared" si="34"/>
        <v/>
      </c>
    </row>
    <row r="156" spans="4:15" x14ac:dyDescent="0.25">
      <c r="D156" t="str">
        <f t="shared" si="31"/>
        <v/>
      </c>
      <c r="E156" t="str">
        <f t="shared" si="32"/>
        <v/>
      </c>
      <c r="F156" s="2" t="str">
        <f t="shared" si="33"/>
        <v/>
      </c>
      <c r="G156" t="str">
        <f t="shared" si="34"/>
        <v/>
      </c>
    </row>
    <row r="157" spans="4:15" x14ac:dyDescent="0.25">
      <c r="D157" t="str">
        <f t="shared" si="31"/>
        <v/>
      </c>
      <c r="E157" t="str">
        <f t="shared" si="32"/>
        <v/>
      </c>
      <c r="F157" s="2" t="str">
        <f t="shared" si="33"/>
        <v/>
      </c>
      <c r="G157" t="str">
        <f t="shared" si="34"/>
        <v/>
      </c>
    </row>
    <row r="158" spans="4:15" x14ac:dyDescent="0.25">
      <c r="D158" t="str">
        <f t="shared" si="31"/>
        <v/>
      </c>
      <c r="E158" t="str">
        <f t="shared" si="32"/>
        <v/>
      </c>
      <c r="F158" s="2" t="str">
        <f t="shared" si="33"/>
        <v/>
      </c>
      <c r="G158" t="str">
        <f t="shared" si="34"/>
        <v/>
      </c>
    </row>
    <row r="159" spans="4:15" x14ac:dyDescent="0.25">
      <c r="D159" t="str">
        <f t="shared" si="31"/>
        <v/>
      </c>
      <c r="E159" t="str">
        <f t="shared" si="32"/>
        <v/>
      </c>
      <c r="F159" s="2" t="str">
        <f t="shared" si="33"/>
        <v/>
      </c>
      <c r="G159" t="str">
        <f t="shared" si="34"/>
        <v/>
      </c>
    </row>
    <row r="160" spans="4:15" x14ac:dyDescent="0.25">
      <c r="D160" t="str">
        <f t="shared" si="31"/>
        <v/>
      </c>
      <c r="E160" t="str">
        <f t="shared" si="32"/>
        <v/>
      </c>
      <c r="F160" s="2" t="str">
        <f t="shared" si="33"/>
        <v/>
      </c>
      <c r="G160" t="str">
        <f t="shared" si="34"/>
        <v/>
      </c>
    </row>
    <row r="161" spans="4:7" x14ac:dyDescent="0.25">
      <c r="D161" t="str">
        <f t="shared" si="31"/>
        <v/>
      </c>
      <c r="E161" t="str">
        <f t="shared" si="32"/>
        <v/>
      </c>
      <c r="F161" s="2" t="str">
        <f t="shared" si="33"/>
        <v/>
      </c>
      <c r="G161" t="str">
        <f t="shared" si="34"/>
        <v/>
      </c>
    </row>
    <row r="162" spans="4:7" x14ac:dyDescent="0.25">
      <c r="D162" t="str">
        <f t="shared" si="31"/>
        <v/>
      </c>
      <c r="E162" t="str">
        <f t="shared" si="32"/>
        <v/>
      </c>
      <c r="F162" s="2" t="str">
        <f t="shared" si="33"/>
        <v/>
      </c>
      <c r="G162" t="str">
        <f t="shared" si="34"/>
        <v/>
      </c>
    </row>
    <row r="163" spans="4:7" x14ac:dyDescent="0.25">
      <c r="D163" t="str">
        <f t="shared" si="31"/>
        <v/>
      </c>
      <c r="E163" t="str">
        <f t="shared" si="32"/>
        <v/>
      </c>
      <c r="F163" s="2" t="str">
        <f t="shared" si="33"/>
        <v/>
      </c>
      <c r="G163" t="str">
        <f t="shared" si="34"/>
        <v/>
      </c>
    </row>
    <row r="164" spans="4:7" x14ac:dyDescent="0.25">
      <c r="D164" t="str">
        <f t="shared" si="31"/>
        <v/>
      </c>
      <c r="E164" t="str">
        <f t="shared" si="32"/>
        <v/>
      </c>
      <c r="F164" s="2" t="str">
        <f t="shared" si="33"/>
        <v/>
      </c>
      <c r="G164" t="str">
        <f t="shared" si="34"/>
        <v/>
      </c>
    </row>
    <row r="165" spans="4:7" x14ac:dyDescent="0.25">
      <c r="D165" t="str">
        <f t="shared" si="31"/>
        <v/>
      </c>
      <c r="E165" t="str">
        <f t="shared" si="32"/>
        <v/>
      </c>
      <c r="F165" s="2" t="str">
        <f t="shared" si="33"/>
        <v/>
      </c>
      <c r="G165" t="str">
        <f t="shared" si="34"/>
        <v/>
      </c>
    </row>
    <row r="166" spans="4:7" x14ac:dyDescent="0.25">
      <c r="D166" t="str">
        <f t="shared" si="31"/>
        <v/>
      </c>
      <c r="E166" t="str">
        <f t="shared" si="32"/>
        <v/>
      </c>
      <c r="F166" s="2" t="str">
        <f t="shared" si="33"/>
        <v/>
      </c>
      <c r="G166" t="str">
        <f t="shared" si="34"/>
        <v/>
      </c>
    </row>
    <row r="167" spans="4:7" x14ac:dyDescent="0.25">
      <c r="D167" t="str">
        <f t="shared" si="31"/>
        <v/>
      </c>
      <c r="E167" t="str">
        <f t="shared" si="32"/>
        <v/>
      </c>
      <c r="F167" s="2" t="str">
        <f t="shared" si="33"/>
        <v/>
      </c>
      <c r="G167" t="str">
        <f t="shared" si="34"/>
        <v/>
      </c>
    </row>
    <row r="168" spans="4:7" x14ac:dyDescent="0.25">
      <c r="D168" t="str">
        <f t="shared" si="31"/>
        <v/>
      </c>
      <c r="E168" t="str">
        <f t="shared" si="32"/>
        <v/>
      </c>
      <c r="F168" s="2" t="str">
        <f t="shared" si="33"/>
        <v/>
      </c>
      <c r="G168" t="str">
        <f t="shared" si="34"/>
        <v/>
      </c>
    </row>
    <row r="169" spans="4:7" x14ac:dyDescent="0.25">
      <c r="D169" t="str">
        <f t="shared" si="31"/>
        <v/>
      </c>
      <c r="E169" t="str">
        <f t="shared" si="32"/>
        <v/>
      </c>
      <c r="F169" s="2" t="str">
        <f t="shared" si="33"/>
        <v/>
      </c>
      <c r="G169" t="str">
        <f t="shared" si="34"/>
        <v/>
      </c>
    </row>
    <row r="170" spans="4:7" x14ac:dyDescent="0.25">
      <c r="D170" t="str">
        <f t="shared" si="31"/>
        <v/>
      </c>
      <c r="E170" t="str">
        <f t="shared" si="32"/>
        <v/>
      </c>
      <c r="F170" s="2" t="str">
        <f t="shared" si="33"/>
        <v/>
      </c>
      <c r="G170" t="str">
        <f t="shared" si="34"/>
        <v/>
      </c>
    </row>
    <row r="171" spans="4:7" x14ac:dyDescent="0.25">
      <c r="D171" t="str">
        <f t="shared" si="31"/>
        <v/>
      </c>
      <c r="E171" t="str">
        <f t="shared" si="32"/>
        <v/>
      </c>
      <c r="F171" s="2" t="str">
        <f t="shared" si="33"/>
        <v/>
      </c>
      <c r="G171" t="str">
        <f t="shared" si="34"/>
        <v/>
      </c>
    </row>
    <row r="172" spans="4:7" x14ac:dyDescent="0.25">
      <c r="D172" t="str">
        <f t="shared" si="31"/>
        <v/>
      </c>
      <c r="E172" t="str">
        <f t="shared" si="32"/>
        <v/>
      </c>
      <c r="F172" s="2" t="str">
        <f t="shared" si="33"/>
        <v/>
      </c>
      <c r="G172" t="str">
        <f t="shared" si="34"/>
        <v/>
      </c>
    </row>
    <row r="173" spans="4:7" x14ac:dyDescent="0.25">
      <c r="D173" t="str">
        <f t="shared" si="31"/>
        <v/>
      </c>
      <c r="E173" t="str">
        <f t="shared" si="32"/>
        <v/>
      </c>
      <c r="F173" s="2" t="str">
        <f t="shared" si="33"/>
        <v/>
      </c>
      <c r="G173" t="str">
        <f t="shared" si="34"/>
        <v/>
      </c>
    </row>
    <row r="174" spans="4:7" x14ac:dyDescent="0.25">
      <c r="D174" t="str">
        <f t="shared" si="31"/>
        <v/>
      </c>
      <c r="E174" t="str">
        <f t="shared" si="32"/>
        <v/>
      </c>
      <c r="F174" s="2" t="str">
        <f t="shared" si="33"/>
        <v/>
      </c>
      <c r="G174" t="str">
        <f t="shared" si="34"/>
        <v/>
      </c>
    </row>
    <row r="175" spans="4:7" x14ac:dyDescent="0.25">
      <c r="D175" t="str">
        <f t="shared" si="31"/>
        <v/>
      </c>
      <c r="E175" t="str">
        <f t="shared" si="32"/>
        <v/>
      </c>
      <c r="F175" s="2" t="str">
        <f t="shared" si="33"/>
        <v/>
      </c>
      <c r="G175" t="str">
        <f t="shared" si="34"/>
        <v/>
      </c>
    </row>
    <row r="176" spans="4:7" x14ac:dyDescent="0.25">
      <c r="D176" t="str">
        <f t="shared" si="31"/>
        <v/>
      </c>
      <c r="E176" t="str">
        <f t="shared" si="32"/>
        <v/>
      </c>
      <c r="F176" s="2" t="str">
        <f t="shared" si="33"/>
        <v/>
      </c>
      <c r="G176" t="str">
        <f t="shared" si="34"/>
        <v/>
      </c>
    </row>
    <row r="177" spans="4:7" x14ac:dyDescent="0.25">
      <c r="D177" t="str">
        <f t="shared" si="31"/>
        <v/>
      </c>
      <c r="E177" t="str">
        <f t="shared" si="32"/>
        <v/>
      </c>
      <c r="F177" s="2" t="str">
        <f t="shared" si="33"/>
        <v/>
      </c>
      <c r="G177" t="str">
        <f t="shared" si="34"/>
        <v/>
      </c>
    </row>
    <row r="178" spans="4:7" x14ac:dyDescent="0.25">
      <c r="D178" t="str">
        <f t="shared" si="31"/>
        <v/>
      </c>
      <c r="E178" t="str">
        <f t="shared" si="32"/>
        <v/>
      </c>
      <c r="F178" s="2" t="str">
        <f t="shared" si="33"/>
        <v/>
      </c>
      <c r="G178" t="str">
        <f t="shared" si="34"/>
        <v/>
      </c>
    </row>
    <row r="179" spans="4:7" x14ac:dyDescent="0.25">
      <c r="D179" t="str">
        <f t="shared" si="31"/>
        <v/>
      </c>
      <c r="E179" t="str">
        <f t="shared" si="32"/>
        <v/>
      </c>
      <c r="F179" s="2" t="str">
        <f t="shared" si="33"/>
        <v/>
      </c>
      <c r="G179" t="str">
        <f t="shared" si="34"/>
        <v/>
      </c>
    </row>
    <row r="180" spans="4:7" x14ac:dyDescent="0.25">
      <c r="D180" t="str">
        <f t="shared" si="31"/>
        <v/>
      </c>
      <c r="E180" t="str">
        <f t="shared" si="32"/>
        <v/>
      </c>
      <c r="F180" s="2" t="str">
        <f t="shared" si="33"/>
        <v/>
      </c>
      <c r="G180" t="str">
        <f t="shared" si="34"/>
        <v/>
      </c>
    </row>
    <row r="181" spans="4:7" x14ac:dyDescent="0.25">
      <c r="D181" t="str">
        <f t="shared" si="31"/>
        <v/>
      </c>
      <c r="E181" t="str">
        <f t="shared" si="32"/>
        <v/>
      </c>
      <c r="F181" s="2" t="str">
        <f t="shared" si="33"/>
        <v/>
      </c>
      <c r="G181" t="str">
        <f t="shared" si="34"/>
        <v/>
      </c>
    </row>
    <row r="182" spans="4:7" x14ac:dyDescent="0.25">
      <c r="D182" t="str">
        <f t="shared" si="31"/>
        <v/>
      </c>
      <c r="E182" t="str">
        <f t="shared" si="32"/>
        <v/>
      </c>
      <c r="F182" s="2" t="str">
        <f t="shared" si="33"/>
        <v/>
      </c>
      <c r="G182" t="str">
        <f t="shared" si="34"/>
        <v/>
      </c>
    </row>
    <row r="183" spans="4:7" x14ac:dyDescent="0.25">
      <c r="D183" t="str">
        <f t="shared" ref="D183:D246" si="35">IF(ISBLANK(C183),"",VLOOKUP(C183,Entry,2,FALSE))</f>
        <v/>
      </c>
      <c r="E183" t="str">
        <f t="shared" ref="E183:E246" si="36">IF(ISBLANK(C183),"",VLOOKUP(C183,Entry,3,FALSE))</f>
        <v/>
      </c>
      <c r="F183" s="2" t="str">
        <f t="shared" ref="F183:F246" si="37">IF(ISBLANK(C183),"",VLOOKUP(C183,Entry,4,FALSE))</f>
        <v/>
      </c>
      <c r="G183" t="str">
        <f t="shared" ref="G183:G246" si="38">IF(ISBLANK(C183),"",VLOOKUP(C183,Entry,7,FALSE))</f>
        <v/>
      </c>
    </row>
    <row r="184" spans="4:7" x14ac:dyDescent="0.25">
      <c r="D184" t="str">
        <f t="shared" si="35"/>
        <v/>
      </c>
      <c r="E184" t="str">
        <f t="shared" si="36"/>
        <v/>
      </c>
      <c r="F184" s="2" t="str">
        <f t="shared" si="37"/>
        <v/>
      </c>
      <c r="G184" t="str">
        <f t="shared" si="38"/>
        <v/>
      </c>
    </row>
    <row r="185" spans="4:7" x14ac:dyDescent="0.25">
      <c r="D185" t="str">
        <f t="shared" si="35"/>
        <v/>
      </c>
      <c r="E185" t="str">
        <f t="shared" si="36"/>
        <v/>
      </c>
      <c r="F185" s="2" t="str">
        <f t="shared" si="37"/>
        <v/>
      </c>
      <c r="G185" t="str">
        <f t="shared" si="38"/>
        <v/>
      </c>
    </row>
    <row r="186" spans="4:7" x14ac:dyDescent="0.25">
      <c r="D186" t="str">
        <f t="shared" si="35"/>
        <v/>
      </c>
      <c r="E186" t="str">
        <f t="shared" si="36"/>
        <v/>
      </c>
      <c r="F186" s="2" t="str">
        <f t="shared" si="37"/>
        <v/>
      </c>
      <c r="G186" t="str">
        <f t="shared" si="38"/>
        <v/>
      </c>
    </row>
    <row r="187" spans="4:7" x14ac:dyDescent="0.25">
      <c r="D187" t="str">
        <f t="shared" si="35"/>
        <v/>
      </c>
      <c r="E187" t="str">
        <f t="shared" si="36"/>
        <v/>
      </c>
      <c r="F187" s="2" t="str">
        <f t="shared" si="37"/>
        <v/>
      </c>
      <c r="G187" t="str">
        <f t="shared" si="38"/>
        <v/>
      </c>
    </row>
    <row r="188" spans="4:7" x14ac:dyDescent="0.25">
      <c r="D188" t="str">
        <f t="shared" si="35"/>
        <v/>
      </c>
      <c r="E188" t="str">
        <f t="shared" si="36"/>
        <v/>
      </c>
      <c r="F188" s="2" t="str">
        <f t="shared" si="37"/>
        <v/>
      </c>
      <c r="G188" t="str">
        <f t="shared" si="38"/>
        <v/>
      </c>
    </row>
    <row r="189" spans="4:7" x14ac:dyDescent="0.25">
      <c r="D189" t="str">
        <f t="shared" si="35"/>
        <v/>
      </c>
      <c r="E189" t="str">
        <f t="shared" si="36"/>
        <v/>
      </c>
      <c r="F189" s="2" t="str">
        <f t="shared" si="37"/>
        <v/>
      </c>
      <c r="G189" t="str">
        <f t="shared" si="38"/>
        <v/>
      </c>
    </row>
    <row r="190" spans="4:7" x14ac:dyDescent="0.25">
      <c r="D190" t="str">
        <f t="shared" si="35"/>
        <v/>
      </c>
      <c r="E190" t="str">
        <f t="shared" si="36"/>
        <v/>
      </c>
      <c r="F190" s="2" t="str">
        <f t="shared" si="37"/>
        <v/>
      </c>
      <c r="G190" t="str">
        <f t="shared" si="38"/>
        <v/>
      </c>
    </row>
    <row r="191" spans="4:7" x14ac:dyDescent="0.25">
      <c r="D191" t="str">
        <f t="shared" si="35"/>
        <v/>
      </c>
      <c r="E191" t="str">
        <f t="shared" si="36"/>
        <v/>
      </c>
      <c r="F191" s="2" t="str">
        <f t="shared" si="37"/>
        <v/>
      </c>
      <c r="G191" t="str">
        <f t="shared" si="38"/>
        <v/>
      </c>
    </row>
    <row r="192" spans="4:7" x14ac:dyDescent="0.25">
      <c r="D192" t="str">
        <f t="shared" si="35"/>
        <v/>
      </c>
      <c r="E192" t="str">
        <f t="shared" si="36"/>
        <v/>
      </c>
      <c r="F192" s="2" t="str">
        <f t="shared" si="37"/>
        <v/>
      </c>
      <c r="G192" t="str">
        <f t="shared" si="38"/>
        <v/>
      </c>
    </row>
    <row r="193" spans="4:7" x14ac:dyDescent="0.25">
      <c r="D193" t="str">
        <f t="shared" si="35"/>
        <v/>
      </c>
      <c r="E193" t="str">
        <f t="shared" si="36"/>
        <v/>
      </c>
      <c r="F193" s="2" t="str">
        <f t="shared" si="37"/>
        <v/>
      </c>
      <c r="G193" t="str">
        <f t="shared" si="38"/>
        <v/>
      </c>
    </row>
    <row r="194" spans="4:7" x14ac:dyDescent="0.25">
      <c r="D194" t="str">
        <f t="shared" si="35"/>
        <v/>
      </c>
      <c r="E194" t="str">
        <f t="shared" si="36"/>
        <v/>
      </c>
      <c r="F194" s="2" t="str">
        <f t="shared" si="37"/>
        <v/>
      </c>
      <c r="G194" t="str">
        <f t="shared" si="38"/>
        <v/>
      </c>
    </row>
    <row r="195" spans="4:7" x14ac:dyDescent="0.25">
      <c r="D195" t="str">
        <f t="shared" si="35"/>
        <v/>
      </c>
      <c r="E195" t="str">
        <f t="shared" si="36"/>
        <v/>
      </c>
      <c r="F195" s="2" t="str">
        <f t="shared" si="37"/>
        <v/>
      </c>
      <c r="G195" t="str">
        <f t="shared" si="38"/>
        <v/>
      </c>
    </row>
    <row r="196" spans="4:7" x14ac:dyDescent="0.25">
      <c r="D196" t="str">
        <f t="shared" si="35"/>
        <v/>
      </c>
      <c r="E196" t="str">
        <f t="shared" si="36"/>
        <v/>
      </c>
      <c r="F196" s="2" t="str">
        <f t="shared" si="37"/>
        <v/>
      </c>
      <c r="G196" t="str">
        <f t="shared" si="38"/>
        <v/>
      </c>
    </row>
    <row r="197" spans="4:7" x14ac:dyDescent="0.25">
      <c r="D197" t="str">
        <f t="shared" si="35"/>
        <v/>
      </c>
      <c r="E197" t="str">
        <f t="shared" si="36"/>
        <v/>
      </c>
      <c r="F197" s="2" t="str">
        <f t="shared" si="37"/>
        <v/>
      </c>
      <c r="G197" t="str">
        <f t="shared" si="38"/>
        <v/>
      </c>
    </row>
    <row r="198" spans="4:7" x14ac:dyDescent="0.25">
      <c r="D198" t="str">
        <f t="shared" si="35"/>
        <v/>
      </c>
      <c r="E198" t="str">
        <f t="shared" si="36"/>
        <v/>
      </c>
      <c r="F198" s="2" t="str">
        <f t="shared" si="37"/>
        <v/>
      </c>
      <c r="G198" t="str">
        <f t="shared" si="38"/>
        <v/>
      </c>
    </row>
    <row r="199" spans="4:7" x14ac:dyDescent="0.25">
      <c r="D199" t="str">
        <f t="shared" si="35"/>
        <v/>
      </c>
      <c r="E199" t="str">
        <f t="shared" si="36"/>
        <v/>
      </c>
      <c r="F199" s="2" t="str">
        <f t="shared" si="37"/>
        <v/>
      </c>
      <c r="G199" t="str">
        <f t="shared" si="38"/>
        <v/>
      </c>
    </row>
    <row r="200" spans="4:7" x14ac:dyDescent="0.25">
      <c r="D200" t="str">
        <f t="shared" si="35"/>
        <v/>
      </c>
      <c r="E200" t="str">
        <f t="shared" si="36"/>
        <v/>
      </c>
      <c r="F200" s="2" t="str">
        <f t="shared" si="37"/>
        <v/>
      </c>
      <c r="G200" t="str">
        <f t="shared" si="38"/>
        <v/>
      </c>
    </row>
    <row r="201" spans="4:7" x14ac:dyDescent="0.25">
      <c r="D201" t="str">
        <f t="shared" si="35"/>
        <v/>
      </c>
      <c r="E201" t="str">
        <f t="shared" si="36"/>
        <v/>
      </c>
      <c r="F201" s="2" t="str">
        <f t="shared" si="37"/>
        <v/>
      </c>
      <c r="G201" t="str">
        <f t="shared" si="38"/>
        <v/>
      </c>
    </row>
    <row r="202" spans="4:7" x14ac:dyDescent="0.25">
      <c r="D202" t="str">
        <f t="shared" si="35"/>
        <v/>
      </c>
      <c r="E202" t="str">
        <f t="shared" si="36"/>
        <v/>
      </c>
      <c r="F202" s="2" t="str">
        <f t="shared" si="37"/>
        <v/>
      </c>
      <c r="G202" t="str">
        <f t="shared" si="38"/>
        <v/>
      </c>
    </row>
    <row r="203" spans="4:7" x14ac:dyDescent="0.25">
      <c r="D203" t="str">
        <f t="shared" si="35"/>
        <v/>
      </c>
      <c r="E203" t="str">
        <f t="shared" si="36"/>
        <v/>
      </c>
      <c r="F203" s="2" t="str">
        <f t="shared" si="37"/>
        <v/>
      </c>
      <c r="G203" t="str">
        <f t="shared" si="38"/>
        <v/>
      </c>
    </row>
    <row r="204" spans="4:7" x14ac:dyDescent="0.25">
      <c r="D204" t="str">
        <f t="shared" si="35"/>
        <v/>
      </c>
      <c r="E204" t="str">
        <f t="shared" si="36"/>
        <v/>
      </c>
      <c r="F204" s="2" t="str">
        <f t="shared" si="37"/>
        <v/>
      </c>
      <c r="G204" t="str">
        <f t="shared" si="38"/>
        <v/>
      </c>
    </row>
    <row r="205" spans="4:7" x14ac:dyDescent="0.25">
      <c r="D205" t="str">
        <f t="shared" si="35"/>
        <v/>
      </c>
      <c r="E205" t="str">
        <f t="shared" si="36"/>
        <v/>
      </c>
      <c r="F205" s="2" t="str">
        <f t="shared" si="37"/>
        <v/>
      </c>
      <c r="G205" t="str">
        <f t="shared" si="38"/>
        <v/>
      </c>
    </row>
    <row r="206" spans="4:7" x14ac:dyDescent="0.25">
      <c r="D206" t="str">
        <f t="shared" si="35"/>
        <v/>
      </c>
      <c r="E206" t="str">
        <f t="shared" si="36"/>
        <v/>
      </c>
      <c r="F206" s="2" t="str">
        <f t="shared" si="37"/>
        <v/>
      </c>
      <c r="G206" t="str">
        <f t="shared" si="38"/>
        <v/>
      </c>
    </row>
    <row r="207" spans="4:7" x14ac:dyDescent="0.25">
      <c r="D207" t="str">
        <f t="shared" si="35"/>
        <v/>
      </c>
      <c r="E207" t="str">
        <f t="shared" si="36"/>
        <v/>
      </c>
      <c r="F207" s="2" t="str">
        <f t="shared" si="37"/>
        <v/>
      </c>
      <c r="G207" t="str">
        <f t="shared" si="38"/>
        <v/>
      </c>
    </row>
    <row r="208" spans="4:7" x14ac:dyDescent="0.25">
      <c r="D208" t="str">
        <f t="shared" si="35"/>
        <v/>
      </c>
      <c r="E208" t="str">
        <f t="shared" si="36"/>
        <v/>
      </c>
      <c r="F208" s="2" t="str">
        <f t="shared" si="37"/>
        <v/>
      </c>
      <c r="G208" t="str">
        <f t="shared" si="38"/>
        <v/>
      </c>
    </row>
    <row r="209" spans="4:7" x14ac:dyDescent="0.25">
      <c r="D209" t="str">
        <f t="shared" si="35"/>
        <v/>
      </c>
      <c r="E209" t="str">
        <f t="shared" si="36"/>
        <v/>
      </c>
      <c r="F209" s="2" t="str">
        <f t="shared" si="37"/>
        <v/>
      </c>
      <c r="G209" t="str">
        <f t="shared" si="38"/>
        <v/>
      </c>
    </row>
    <row r="210" spans="4:7" x14ac:dyDescent="0.25">
      <c r="D210" t="str">
        <f t="shared" si="35"/>
        <v/>
      </c>
      <c r="E210" t="str">
        <f t="shared" si="36"/>
        <v/>
      </c>
      <c r="F210" s="2" t="str">
        <f t="shared" si="37"/>
        <v/>
      </c>
      <c r="G210" t="str">
        <f t="shared" si="38"/>
        <v/>
      </c>
    </row>
    <row r="211" spans="4:7" x14ac:dyDescent="0.25">
      <c r="D211" t="str">
        <f t="shared" si="35"/>
        <v/>
      </c>
      <c r="E211" t="str">
        <f t="shared" si="36"/>
        <v/>
      </c>
      <c r="F211" s="2" t="str">
        <f t="shared" si="37"/>
        <v/>
      </c>
      <c r="G211" t="str">
        <f t="shared" si="38"/>
        <v/>
      </c>
    </row>
    <row r="212" spans="4:7" x14ac:dyDescent="0.25">
      <c r="D212" t="str">
        <f t="shared" si="35"/>
        <v/>
      </c>
      <c r="E212" t="str">
        <f t="shared" si="36"/>
        <v/>
      </c>
      <c r="F212" s="2" t="str">
        <f t="shared" si="37"/>
        <v/>
      </c>
      <c r="G212" t="str">
        <f t="shared" si="38"/>
        <v/>
      </c>
    </row>
    <row r="213" spans="4:7" x14ac:dyDescent="0.25">
      <c r="D213" t="str">
        <f t="shared" si="35"/>
        <v/>
      </c>
      <c r="E213" t="str">
        <f t="shared" si="36"/>
        <v/>
      </c>
      <c r="F213" s="2" t="str">
        <f t="shared" si="37"/>
        <v/>
      </c>
      <c r="G213" t="str">
        <f t="shared" si="38"/>
        <v/>
      </c>
    </row>
    <row r="214" spans="4:7" x14ac:dyDescent="0.25">
      <c r="D214" t="str">
        <f t="shared" si="35"/>
        <v/>
      </c>
      <c r="E214" t="str">
        <f t="shared" si="36"/>
        <v/>
      </c>
      <c r="F214" s="2" t="str">
        <f t="shared" si="37"/>
        <v/>
      </c>
      <c r="G214" t="str">
        <f t="shared" si="38"/>
        <v/>
      </c>
    </row>
    <row r="215" spans="4:7" x14ac:dyDescent="0.25">
      <c r="D215" t="str">
        <f t="shared" si="35"/>
        <v/>
      </c>
      <c r="E215" t="str">
        <f t="shared" si="36"/>
        <v/>
      </c>
      <c r="F215" s="2" t="str">
        <f t="shared" si="37"/>
        <v/>
      </c>
      <c r="G215" t="str">
        <f t="shared" si="38"/>
        <v/>
      </c>
    </row>
    <row r="216" spans="4:7" x14ac:dyDescent="0.25">
      <c r="D216" t="str">
        <f t="shared" si="35"/>
        <v/>
      </c>
      <c r="E216" t="str">
        <f t="shared" si="36"/>
        <v/>
      </c>
      <c r="F216" s="2" t="str">
        <f t="shared" si="37"/>
        <v/>
      </c>
      <c r="G216" t="str">
        <f t="shared" si="38"/>
        <v/>
      </c>
    </row>
    <row r="217" spans="4:7" x14ac:dyDescent="0.25">
      <c r="D217" t="str">
        <f t="shared" si="35"/>
        <v/>
      </c>
      <c r="E217" t="str">
        <f t="shared" si="36"/>
        <v/>
      </c>
      <c r="F217" s="2" t="str">
        <f t="shared" si="37"/>
        <v/>
      </c>
      <c r="G217" t="str">
        <f t="shared" si="38"/>
        <v/>
      </c>
    </row>
    <row r="218" spans="4:7" x14ac:dyDescent="0.25">
      <c r="D218" t="str">
        <f t="shared" si="35"/>
        <v/>
      </c>
      <c r="E218" t="str">
        <f t="shared" si="36"/>
        <v/>
      </c>
      <c r="F218" s="2" t="str">
        <f t="shared" si="37"/>
        <v/>
      </c>
      <c r="G218" t="str">
        <f t="shared" si="38"/>
        <v/>
      </c>
    </row>
    <row r="219" spans="4:7" x14ac:dyDescent="0.25">
      <c r="D219" t="str">
        <f t="shared" si="35"/>
        <v/>
      </c>
      <c r="E219" t="str">
        <f t="shared" si="36"/>
        <v/>
      </c>
      <c r="F219" s="2" t="str">
        <f t="shared" si="37"/>
        <v/>
      </c>
      <c r="G219" t="str">
        <f t="shared" si="38"/>
        <v/>
      </c>
    </row>
    <row r="220" spans="4:7" x14ac:dyDescent="0.25">
      <c r="D220" t="str">
        <f t="shared" si="35"/>
        <v/>
      </c>
      <c r="E220" t="str">
        <f t="shared" si="36"/>
        <v/>
      </c>
      <c r="F220" s="2" t="str">
        <f t="shared" si="37"/>
        <v/>
      </c>
      <c r="G220" t="str">
        <f t="shared" si="38"/>
        <v/>
      </c>
    </row>
    <row r="221" spans="4:7" x14ac:dyDescent="0.25">
      <c r="D221" t="str">
        <f t="shared" si="35"/>
        <v/>
      </c>
      <c r="E221" t="str">
        <f t="shared" si="36"/>
        <v/>
      </c>
      <c r="F221" s="2" t="str">
        <f t="shared" si="37"/>
        <v/>
      </c>
      <c r="G221" t="str">
        <f t="shared" si="38"/>
        <v/>
      </c>
    </row>
    <row r="222" spans="4:7" x14ac:dyDescent="0.25">
      <c r="D222" t="str">
        <f t="shared" si="35"/>
        <v/>
      </c>
      <c r="E222" t="str">
        <f t="shared" si="36"/>
        <v/>
      </c>
      <c r="F222" s="2" t="str">
        <f t="shared" si="37"/>
        <v/>
      </c>
      <c r="G222" t="str">
        <f t="shared" si="38"/>
        <v/>
      </c>
    </row>
    <row r="223" spans="4:7" x14ac:dyDescent="0.25">
      <c r="D223" t="str">
        <f t="shared" si="35"/>
        <v/>
      </c>
      <c r="E223" t="str">
        <f t="shared" si="36"/>
        <v/>
      </c>
      <c r="F223" s="2" t="str">
        <f t="shared" si="37"/>
        <v/>
      </c>
      <c r="G223" t="str">
        <f t="shared" si="38"/>
        <v/>
      </c>
    </row>
    <row r="224" spans="4:7" x14ac:dyDescent="0.25">
      <c r="D224" t="str">
        <f t="shared" si="35"/>
        <v/>
      </c>
      <c r="E224" t="str">
        <f t="shared" si="36"/>
        <v/>
      </c>
      <c r="F224" s="2" t="str">
        <f t="shared" si="37"/>
        <v/>
      </c>
      <c r="G224" t="str">
        <f t="shared" si="38"/>
        <v/>
      </c>
    </row>
    <row r="225" spans="4:7" x14ac:dyDescent="0.25">
      <c r="D225" t="str">
        <f t="shared" si="35"/>
        <v/>
      </c>
      <c r="E225" t="str">
        <f t="shared" si="36"/>
        <v/>
      </c>
      <c r="F225" s="2" t="str">
        <f t="shared" si="37"/>
        <v/>
      </c>
      <c r="G225" t="str">
        <f t="shared" si="38"/>
        <v/>
      </c>
    </row>
    <row r="226" spans="4:7" x14ac:dyDescent="0.25">
      <c r="D226" t="str">
        <f t="shared" si="35"/>
        <v/>
      </c>
      <c r="E226" t="str">
        <f t="shared" si="36"/>
        <v/>
      </c>
      <c r="F226" s="2" t="str">
        <f t="shared" si="37"/>
        <v/>
      </c>
      <c r="G226" t="str">
        <f t="shared" si="38"/>
        <v/>
      </c>
    </row>
    <row r="227" spans="4:7" x14ac:dyDescent="0.25">
      <c r="D227" t="str">
        <f t="shared" si="35"/>
        <v/>
      </c>
      <c r="E227" t="str">
        <f t="shared" si="36"/>
        <v/>
      </c>
      <c r="F227" s="2" t="str">
        <f t="shared" si="37"/>
        <v/>
      </c>
      <c r="G227" t="str">
        <f t="shared" si="38"/>
        <v/>
      </c>
    </row>
    <row r="228" spans="4:7" x14ac:dyDescent="0.25">
      <c r="D228" t="str">
        <f t="shared" si="35"/>
        <v/>
      </c>
      <c r="E228" t="str">
        <f t="shared" si="36"/>
        <v/>
      </c>
      <c r="F228" s="2" t="str">
        <f t="shared" si="37"/>
        <v/>
      </c>
      <c r="G228" t="str">
        <f t="shared" si="38"/>
        <v/>
      </c>
    </row>
    <row r="229" spans="4:7" x14ac:dyDescent="0.25">
      <c r="D229" t="str">
        <f t="shared" si="35"/>
        <v/>
      </c>
      <c r="E229" t="str">
        <f t="shared" si="36"/>
        <v/>
      </c>
      <c r="F229" s="2" t="str">
        <f t="shared" si="37"/>
        <v/>
      </c>
      <c r="G229" t="str">
        <f t="shared" si="38"/>
        <v/>
      </c>
    </row>
    <row r="230" spans="4:7" x14ac:dyDescent="0.25">
      <c r="D230" t="str">
        <f t="shared" si="35"/>
        <v/>
      </c>
      <c r="E230" t="str">
        <f t="shared" si="36"/>
        <v/>
      </c>
      <c r="F230" s="2" t="str">
        <f t="shared" si="37"/>
        <v/>
      </c>
      <c r="G230" t="str">
        <f t="shared" si="38"/>
        <v/>
      </c>
    </row>
    <row r="231" spans="4:7" x14ac:dyDescent="0.25">
      <c r="D231" t="str">
        <f t="shared" si="35"/>
        <v/>
      </c>
      <c r="E231" t="str">
        <f t="shared" si="36"/>
        <v/>
      </c>
      <c r="F231" s="2" t="str">
        <f t="shared" si="37"/>
        <v/>
      </c>
      <c r="G231" t="str">
        <f t="shared" si="38"/>
        <v/>
      </c>
    </row>
    <row r="232" spans="4:7" x14ac:dyDescent="0.25">
      <c r="D232" t="str">
        <f t="shared" si="35"/>
        <v/>
      </c>
      <c r="E232" t="str">
        <f t="shared" si="36"/>
        <v/>
      </c>
      <c r="F232" s="2" t="str">
        <f t="shared" si="37"/>
        <v/>
      </c>
      <c r="G232" t="str">
        <f t="shared" si="38"/>
        <v/>
      </c>
    </row>
    <row r="233" spans="4:7" x14ac:dyDescent="0.25">
      <c r="D233" t="str">
        <f t="shared" si="35"/>
        <v/>
      </c>
      <c r="E233" t="str">
        <f t="shared" si="36"/>
        <v/>
      </c>
      <c r="F233" s="2" t="str">
        <f t="shared" si="37"/>
        <v/>
      </c>
      <c r="G233" t="str">
        <f t="shared" si="38"/>
        <v/>
      </c>
    </row>
    <row r="234" spans="4:7" x14ac:dyDescent="0.25">
      <c r="D234" t="str">
        <f t="shared" si="35"/>
        <v/>
      </c>
      <c r="E234" t="str">
        <f t="shared" si="36"/>
        <v/>
      </c>
      <c r="F234" s="2" t="str">
        <f t="shared" si="37"/>
        <v/>
      </c>
      <c r="G234" t="str">
        <f t="shared" si="38"/>
        <v/>
      </c>
    </row>
    <row r="235" spans="4:7" x14ac:dyDescent="0.25">
      <c r="D235" t="str">
        <f t="shared" si="35"/>
        <v/>
      </c>
      <c r="E235" t="str">
        <f t="shared" si="36"/>
        <v/>
      </c>
      <c r="F235" s="2" t="str">
        <f t="shared" si="37"/>
        <v/>
      </c>
      <c r="G235" t="str">
        <f t="shared" si="38"/>
        <v/>
      </c>
    </row>
    <row r="236" spans="4:7" x14ac:dyDescent="0.25">
      <c r="D236" t="str">
        <f t="shared" si="35"/>
        <v/>
      </c>
      <c r="E236" t="str">
        <f t="shared" si="36"/>
        <v/>
      </c>
      <c r="F236" s="2" t="str">
        <f t="shared" si="37"/>
        <v/>
      </c>
      <c r="G236" t="str">
        <f t="shared" si="38"/>
        <v/>
      </c>
    </row>
    <row r="237" spans="4:7" x14ac:dyDescent="0.25">
      <c r="D237" t="str">
        <f t="shared" si="35"/>
        <v/>
      </c>
      <c r="E237" t="str">
        <f t="shared" si="36"/>
        <v/>
      </c>
      <c r="F237" s="2" t="str">
        <f t="shared" si="37"/>
        <v/>
      </c>
      <c r="G237" t="str">
        <f t="shared" si="38"/>
        <v/>
      </c>
    </row>
    <row r="238" spans="4:7" x14ac:dyDescent="0.25">
      <c r="D238" t="str">
        <f t="shared" si="35"/>
        <v/>
      </c>
      <c r="E238" t="str">
        <f t="shared" si="36"/>
        <v/>
      </c>
      <c r="F238" s="2" t="str">
        <f t="shared" si="37"/>
        <v/>
      </c>
      <c r="G238" t="str">
        <f t="shared" si="38"/>
        <v/>
      </c>
    </row>
    <row r="239" spans="4:7" x14ac:dyDescent="0.25">
      <c r="D239" t="str">
        <f t="shared" si="35"/>
        <v/>
      </c>
      <c r="E239" t="str">
        <f t="shared" si="36"/>
        <v/>
      </c>
      <c r="F239" s="2" t="str">
        <f t="shared" si="37"/>
        <v/>
      </c>
      <c r="G239" t="str">
        <f t="shared" si="38"/>
        <v/>
      </c>
    </row>
    <row r="240" spans="4:7" x14ac:dyDescent="0.25">
      <c r="D240" t="str">
        <f t="shared" si="35"/>
        <v/>
      </c>
      <c r="E240" t="str">
        <f t="shared" si="36"/>
        <v/>
      </c>
      <c r="F240" s="2" t="str">
        <f t="shared" si="37"/>
        <v/>
      </c>
      <c r="G240" t="str">
        <f t="shared" si="38"/>
        <v/>
      </c>
    </row>
    <row r="241" spans="4:7" x14ac:dyDescent="0.25">
      <c r="D241" t="str">
        <f t="shared" si="35"/>
        <v/>
      </c>
      <c r="E241" t="str">
        <f t="shared" si="36"/>
        <v/>
      </c>
      <c r="F241" s="2" t="str">
        <f t="shared" si="37"/>
        <v/>
      </c>
      <c r="G241" t="str">
        <f t="shared" si="38"/>
        <v/>
      </c>
    </row>
    <row r="242" spans="4:7" x14ac:dyDescent="0.25">
      <c r="D242" t="str">
        <f t="shared" si="35"/>
        <v/>
      </c>
      <c r="E242" t="str">
        <f t="shared" si="36"/>
        <v/>
      </c>
      <c r="F242" s="2" t="str">
        <f t="shared" si="37"/>
        <v/>
      </c>
      <c r="G242" t="str">
        <f t="shared" si="38"/>
        <v/>
      </c>
    </row>
    <row r="243" spans="4:7" x14ac:dyDescent="0.25">
      <c r="D243" t="str">
        <f t="shared" si="35"/>
        <v/>
      </c>
      <c r="E243" t="str">
        <f t="shared" si="36"/>
        <v/>
      </c>
      <c r="F243" s="2" t="str">
        <f t="shared" si="37"/>
        <v/>
      </c>
      <c r="G243" t="str">
        <f t="shared" si="38"/>
        <v/>
      </c>
    </row>
    <row r="244" spans="4:7" x14ac:dyDescent="0.25">
      <c r="D244" t="str">
        <f t="shared" si="35"/>
        <v/>
      </c>
      <c r="E244" t="str">
        <f t="shared" si="36"/>
        <v/>
      </c>
      <c r="F244" s="2" t="str">
        <f t="shared" si="37"/>
        <v/>
      </c>
      <c r="G244" t="str">
        <f t="shared" si="38"/>
        <v/>
      </c>
    </row>
    <row r="245" spans="4:7" x14ac:dyDescent="0.25">
      <c r="D245" t="str">
        <f t="shared" si="35"/>
        <v/>
      </c>
      <c r="E245" t="str">
        <f t="shared" si="36"/>
        <v/>
      </c>
      <c r="F245" s="2" t="str">
        <f t="shared" si="37"/>
        <v/>
      </c>
      <c r="G245" t="str">
        <f t="shared" si="38"/>
        <v/>
      </c>
    </row>
    <row r="246" spans="4:7" x14ac:dyDescent="0.25">
      <c r="D246" t="str">
        <f t="shared" si="35"/>
        <v/>
      </c>
      <c r="E246" t="str">
        <f t="shared" si="36"/>
        <v/>
      </c>
      <c r="F246" s="2" t="str">
        <f t="shared" si="37"/>
        <v/>
      </c>
      <c r="G246" t="str">
        <f t="shared" si="38"/>
        <v/>
      </c>
    </row>
    <row r="247" spans="4:7" x14ac:dyDescent="0.25">
      <c r="D247" t="str">
        <f t="shared" ref="D247:D310" si="39">IF(ISBLANK(C247),"",VLOOKUP(C247,Entry,2,FALSE))</f>
        <v/>
      </c>
      <c r="E247" t="str">
        <f t="shared" ref="E247:E310" si="40">IF(ISBLANK(C247),"",VLOOKUP(C247,Entry,3,FALSE))</f>
        <v/>
      </c>
      <c r="F247" s="2" t="str">
        <f t="shared" ref="F247:F310" si="41">IF(ISBLANK(C247),"",VLOOKUP(C247,Entry,4,FALSE))</f>
        <v/>
      </c>
      <c r="G247" t="str">
        <f t="shared" ref="G247:G310" si="42">IF(ISBLANK(C247),"",VLOOKUP(C247,Entry,7,FALSE))</f>
        <v/>
      </c>
    </row>
    <row r="248" spans="4:7" x14ac:dyDescent="0.25">
      <c r="D248" t="str">
        <f t="shared" si="39"/>
        <v/>
      </c>
      <c r="E248" t="str">
        <f t="shared" si="40"/>
        <v/>
      </c>
      <c r="F248" s="2" t="str">
        <f t="shared" si="41"/>
        <v/>
      </c>
      <c r="G248" t="str">
        <f t="shared" si="42"/>
        <v/>
      </c>
    </row>
    <row r="249" spans="4:7" x14ac:dyDescent="0.25">
      <c r="D249" t="str">
        <f t="shared" si="39"/>
        <v/>
      </c>
      <c r="E249" t="str">
        <f t="shared" si="40"/>
        <v/>
      </c>
      <c r="F249" s="2" t="str">
        <f t="shared" si="41"/>
        <v/>
      </c>
      <c r="G249" t="str">
        <f t="shared" si="42"/>
        <v/>
      </c>
    </row>
    <row r="250" spans="4:7" x14ac:dyDescent="0.25">
      <c r="D250" t="str">
        <f t="shared" si="39"/>
        <v/>
      </c>
      <c r="E250" t="str">
        <f t="shared" si="40"/>
        <v/>
      </c>
      <c r="F250" s="2" t="str">
        <f t="shared" si="41"/>
        <v/>
      </c>
      <c r="G250" t="str">
        <f t="shared" si="42"/>
        <v/>
      </c>
    </row>
    <row r="251" spans="4:7" x14ac:dyDescent="0.25">
      <c r="D251" t="str">
        <f t="shared" si="39"/>
        <v/>
      </c>
      <c r="E251" t="str">
        <f t="shared" si="40"/>
        <v/>
      </c>
      <c r="F251" s="2" t="str">
        <f t="shared" si="41"/>
        <v/>
      </c>
      <c r="G251" t="str">
        <f t="shared" si="42"/>
        <v/>
      </c>
    </row>
    <row r="252" spans="4:7" x14ac:dyDescent="0.25">
      <c r="D252" t="str">
        <f t="shared" si="39"/>
        <v/>
      </c>
      <c r="E252" t="str">
        <f t="shared" si="40"/>
        <v/>
      </c>
      <c r="F252" s="2" t="str">
        <f t="shared" si="41"/>
        <v/>
      </c>
      <c r="G252" t="str">
        <f t="shared" si="42"/>
        <v/>
      </c>
    </row>
    <row r="253" spans="4:7" x14ac:dyDescent="0.25">
      <c r="D253" t="str">
        <f t="shared" si="39"/>
        <v/>
      </c>
      <c r="E253" t="str">
        <f t="shared" si="40"/>
        <v/>
      </c>
      <c r="F253" s="2" t="str">
        <f t="shared" si="41"/>
        <v/>
      </c>
      <c r="G253" t="str">
        <f t="shared" si="42"/>
        <v/>
      </c>
    </row>
    <row r="254" spans="4:7" x14ac:dyDescent="0.25">
      <c r="D254" t="str">
        <f t="shared" si="39"/>
        <v/>
      </c>
      <c r="E254" t="str">
        <f t="shared" si="40"/>
        <v/>
      </c>
      <c r="F254" s="2" t="str">
        <f t="shared" si="41"/>
        <v/>
      </c>
      <c r="G254" t="str">
        <f t="shared" si="42"/>
        <v/>
      </c>
    </row>
    <row r="255" spans="4:7" x14ac:dyDescent="0.25">
      <c r="D255" t="str">
        <f t="shared" si="39"/>
        <v/>
      </c>
      <c r="E255" t="str">
        <f t="shared" si="40"/>
        <v/>
      </c>
      <c r="F255" s="2" t="str">
        <f t="shared" si="41"/>
        <v/>
      </c>
      <c r="G255" t="str">
        <f t="shared" si="42"/>
        <v/>
      </c>
    </row>
    <row r="256" spans="4:7" x14ac:dyDescent="0.25">
      <c r="D256" t="str">
        <f t="shared" si="39"/>
        <v/>
      </c>
      <c r="E256" t="str">
        <f t="shared" si="40"/>
        <v/>
      </c>
      <c r="F256" s="2" t="str">
        <f t="shared" si="41"/>
        <v/>
      </c>
      <c r="G256" t="str">
        <f t="shared" si="42"/>
        <v/>
      </c>
    </row>
    <row r="257" spans="4:7" x14ac:dyDescent="0.25">
      <c r="D257" t="str">
        <f t="shared" si="39"/>
        <v/>
      </c>
      <c r="E257" t="str">
        <f t="shared" si="40"/>
        <v/>
      </c>
      <c r="F257" s="2" t="str">
        <f t="shared" si="41"/>
        <v/>
      </c>
      <c r="G257" t="str">
        <f t="shared" si="42"/>
        <v/>
      </c>
    </row>
    <row r="258" spans="4:7" x14ac:dyDescent="0.25">
      <c r="D258" t="str">
        <f t="shared" si="39"/>
        <v/>
      </c>
      <c r="E258" t="str">
        <f t="shared" si="40"/>
        <v/>
      </c>
      <c r="F258" s="2" t="str">
        <f t="shared" si="41"/>
        <v/>
      </c>
      <c r="G258" t="str">
        <f t="shared" si="42"/>
        <v/>
      </c>
    </row>
    <row r="259" spans="4:7" x14ac:dyDescent="0.25">
      <c r="D259" t="str">
        <f t="shared" si="39"/>
        <v/>
      </c>
      <c r="E259" t="str">
        <f t="shared" si="40"/>
        <v/>
      </c>
      <c r="F259" s="2" t="str">
        <f t="shared" si="41"/>
        <v/>
      </c>
      <c r="G259" t="str">
        <f t="shared" si="42"/>
        <v/>
      </c>
    </row>
    <row r="260" spans="4:7" x14ac:dyDescent="0.25">
      <c r="D260" t="str">
        <f t="shared" si="39"/>
        <v/>
      </c>
      <c r="E260" t="str">
        <f t="shared" si="40"/>
        <v/>
      </c>
      <c r="F260" s="2" t="str">
        <f t="shared" si="41"/>
        <v/>
      </c>
      <c r="G260" t="str">
        <f t="shared" si="42"/>
        <v/>
      </c>
    </row>
    <row r="261" spans="4:7" x14ac:dyDescent="0.25">
      <c r="D261" t="str">
        <f t="shared" si="39"/>
        <v/>
      </c>
      <c r="E261" t="str">
        <f t="shared" si="40"/>
        <v/>
      </c>
      <c r="F261" s="2" t="str">
        <f t="shared" si="41"/>
        <v/>
      </c>
      <c r="G261" t="str">
        <f t="shared" si="42"/>
        <v/>
      </c>
    </row>
    <row r="262" spans="4:7" x14ac:dyDescent="0.25">
      <c r="D262" t="str">
        <f t="shared" si="39"/>
        <v/>
      </c>
      <c r="E262" t="str">
        <f t="shared" si="40"/>
        <v/>
      </c>
      <c r="F262" s="2" t="str">
        <f t="shared" si="41"/>
        <v/>
      </c>
      <c r="G262" t="str">
        <f t="shared" si="42"/>
        <v/>
      </c>
    </row>
    <row r="263" spans="4:7" x14ac:dyDescent="0.25">
      <c r="D263" t="str">
        <f t="shared" si="39"/>
        <v/>
      </c>
      <c r="E263" t="str">
        <f t="shared" si="40"/>
        <v/>
      </c>
      <c r="F263" s="2" t="str">
        <f t="shared" si="41"/>
        <v/>
      </c>
      <c r="G263" t="str">
        <f t="shared" si="42"/>
        <v/>
      </c>
    </row>
    <row r="264" spans="4:7" x14ac:dyDescent="0.25">
      <c r="D264" t="str">
        <f t="shared" si="39"/>
        <v/>
      </c>
      <c r="E264" t="str">
        <f t="shared" si="40"/>
        <v/>
      </c>
      <c r="F264" s="2" t="str">
        <f t="shared" si="41"/>
        <v/>
      </c>
      <c r="G264" t="str">
        <f t="shared" si="42"/>
        <v/>
      </c>
    </row>
    <row r="265" spans="4:7" x14ac:dyDescent="0.25">
      <c r="D265" t="str">
        <f t="shared" si="39"/>
        <v/>
      </c>
      <c r="E265" t="str">
        <f t="shared" si="40"/>
        <v/>
      </c>
      <c r="F265" s="2" t="str">
        <f t="shared" si="41"/>
        <v/>
      </c>
      <c r="G265" t="str">
        <f t="shared" si="42"/>
        <v/>
      </c>
    </row>
    <row r="266" spans="4:7" x14ac:dyDescent="0.25">
      <c r="D266" t="str">
        <f t="shared" si="39"/>
        <v/>
      </c>
      <c r="E266" t="str">
        <f t="shared" si="40"/>
        <v/>
      </c>
      <c r="F266" s="2" t="str">
        <f t="shared" si="41"/>
        <v/>
      </c>
      <c r="G266" t="str">
        <f t="shared" si="42"/>
        <v/>
      </c>
    </row>
    <row r="267" spans="4:7" x14ac:dyDescent="0.25">
      <c r="D267" t="str">
        <f t="shared" si="39"/>
        <v/>
      </c>
      <c r="E267" t="str">
        <f t="shared" si="40"/>
        <v/>
      </c>
      <c r="F267" s="2" t="str">
        <f t="shared" si="41"/>
        <v/>
      </c>
      <c r="G267" t="str">
        <f t="shared" si="42"/>
        <v/>
      </c>
    </row>
    <row r="268" spans="4:7" x14ac:dyDescent="0.25">
      <c r="D268" t="str">
        <f t="shared" si="39"/>
        <v/>
      </c>
      <c r="E268" t="str">
        <f t="shared" si="40"/>
        <v/>
      </c>
      <c r="F268" s="2" t="str">
        <f t="shared" si="41"/>
        <v/>
      </c>
      <c r="G268" t="str">
        <f t="shared" si="42"/>
        <v/>
      </c>
    </row>
    <row r="269" spans="4:7" x14ac:dyDescent="0.25">
      <c r="D269" t="str">
        <f t="shared" si="39"/>
        <v/>
      </c>
      <c r="E269" t="str">
        <f t="shared" si="40"/>
        <v/>
      </c>
      <c r="F269" s="2" t="str">
        <f t="shared" si="41"/>
        <v/>
      </c>
      <c r="G269" t="str">
        <f t="shared" si="42"/>
        <v/>
      </c>
    </row>
    <row r="270" spans="4:7" x14ac:dyDescent="0.25">
      <c r="D270" t="str">
        <f t="shared" si="39"/>
        <v/>
      </c>
      <c r="E270" t="str">
        <f t="shared" si="40"/>
        <v/>
      </c>
      <c r="F270" s="2" t="str">
        <f t="shared" si="41"/>
        <v/>
      </c>
      <c r="G270" t="str">
        <f t="shared" si="42"/>
        <v/>
      </c>
    </row>
    <row r="271" spans="4:7" x14ac:dyDescent="0.25">
      <c r="D271" t="str">
        <f t="shared" si="39"/>
        <v/>
      </c>
      <c r="E271" t="str">
        <f t="shared" si="40"/>
        <v/>
      </c>
      <c r="F271" s="2" t="str">
        <f t="shared" si="41"/>
        <v/>
      </c>
      <c r="G271" t="str">
        <f t="shared" si="42"/>
        <v/>
      </c>
    </row>
    <row r="272" spans="4:7" x14ac:dyDescent="0.25">
      <c r="D272" t="str">
        <f t="shared" si="39"/>
        <v/>
      </c>
      <c r="E272" t="str">
        <f t="shared" si="40"/>
        <v/>
      </c>
      <c r="F272" s="2" t="str">
        <f t="shared" si="41"/>
        <v/>
      </c>
      <c r="G272" t="str">
        <f t="shared" si="42"/>
        <v/>
      </c>
    </row>
    <row r="273" spans="4:7" x14ac:dyDescent="0.25">
      <c r="D273" t="str">
        <f t="shared" si="39"/>
        <v/>
      </c>
      <c r="E273" t="str">
        <f t="shared" si="40"/>
        <v/>
      </c>
      <c r="F273" s="2" t="str">
        <f t="shared" si="41"/>
        <v/>
      </c>
      <c r="G273" t="str">
        <f t="shared" si="42"/>
        <v/>
      </c>
    </row>
    <row r="274" spans="4:7" x14ac:dyDescent="0.25">
      <c r="D274" t="str">
        <f t="shared" si="39"/>
        <v/>
      </c>
      <c r="E274" t="str">
        <f t="shared" si="40"/>
        <v/>
      </c>
      <c r="F274" s="2" t="str">
        <f t="shared" si="41"/>
        <v/>
      </c>
      <c r="G274" t="str">
        <f t="shared" si="42"/>
        <v/>
      </c>
    </row>
    <row r="275" spans="4:7" x14ac:dyDescent="0.25">
      <c r="D275" t="str">
        <f t="shared" si="39"/>
        <v/>
      </c>
      <c r="E275" t="str">
        <f t="shared" si="40"/>
        <v/>
      </c>
      <c r="F275" s="2" t="str">
        <f t="shared" si="41"/>
        <v/>
      </c>
      <c r="G275" t="str">
        <f t="shared" si="42"/>
        <v/>
      </c>
    </row>
    <row r="276" spans="4:7" x14ac:dyDescent="0.25">
      <c r="D276" t="str">
        <f t="shared" si="39"/>
        <v/>
      </c>
      <c r="E276" t="str">
        <f t="shared" si="40"/>
        <v/>
      </c>
      <c r="F276" s="2" t="str">
        <f t="shared" si="41"/>
        <v/>
      </c>
      <c r="G276" t="str">
        <f t="shared" si="42"/>
        <v/>
      </c>
    </row>
    <row r="277" spans="4:7" x14ac:dyDescent="0.25">
      <c r="D277" t="str">
        <f t="shared" si="39"/>
        <v/>
      </c>
      <c r="E277" t="str">
        <f t="shared" si="40"/>
        <v/>
      </c>
      <c r="F277" s="2" t="str">
        <f t="shared" si="41"/>
        <v/>
      </c>
      <c r="G277" t="str">
        <f t="shared" si="42"/>
        <v/>
      </c>
    </row>
    <row r="278" spans="4:7" x14ac:dyDescent="0.25">
      <c r="D278" t="str">
        <f t="shared" si="39"/>
        <v/>
      </c>
      <c r="E278" t="str">
        <f t="shared" si="40"/>
        <v/>
      </c>
      <c r="F278" s="2" t="str">
        <f t="shared" si="41"/>
        <v/>
      </c>
      <c r="G278" t="str">
        <f t="shared" si="42"/>
        <v/>
      </c>
    </row>
    <row r="279" spans="4:7" x14ac:dyDescent="0.25">
      <c r="D279" t="str">
        <f t="shared" si="39"/>
        <v/>
      </c>
      <c r="E279" t="str">
        <f t="shared" si="40"/>
        <v/>
      </c>
      <c r="F279" s="2" t="str">
        <f t="shared" si="41"/>
        <v/>
      </c>
      <c r="G279" t="str">
        <f t="shared" si="42"/>
        <v/>
      </c>
    </row>
    <row r="280" spans="4:7" x14ac:dyDescent="0.25">
      <c r="D280" t="str">
        <f t="shared" si="39"/>
        <v/>
      </c>
      <c r="E280" t="str">
        <f t="shared" si="40"/>
        <v/>
      </c>
      <c r="F280" s="2" t="str">
        <f t="shared" si="41"/>
        <v/>
      </c>
      <c r="G280" t="str">
        <f t="shared" si="42"/>
        <v/>
      </c>
    </row>
    <row r="281" spans="4:7" x14ac:dyDescent="0.25">
      <c r="D281" t="str">
        <f t="shared" si="39"/>
        <v/>
      </c>
      <c r="E281" t="str">
        <f t="shared" si="40"/>
        <v/>
      </c>
      <c r="F281" s="2" t="str">
        <f t="shared" si="41"/>
        <v/>
      </c>
      <c r="G281" t="str">
        <f t="shared" si="42"/>
        <v/>
      </c>
    </row>
    <row r="282" spans="4:7" x14ac:dyDescent="0.25">
      <c r="D282" t="str">
        <f t="shared" si="39"/>
        <v/>
      </c>
      <c r="E282" t="str">
        <f t="shared" si="40"/>
        <v/>
      </c>
      <c r="F282" s="2" t="str">
        <f t="shared" si="41"/>
        <v/>
      </c>
      <c r="G282" t="str">
        <f t="shared" si="42"/>
        <v/>
      </c>
    </row>
    <row r="283" spans="4:7" x14ac:dyDescent="0.25">
      <c r="D283" t="str">
        <f t="shared" si="39"/>
        <v/>
      </c>
      <c r="E283" t="str">
        <f t="shared" si="40"/>
        <v/>
      </c>
      <c r="F283" s="2" t="str">
        <f t="shared" si="41"/>
        <v/>
      </c>
      <c r="G283" t="str">
        <f t="shared" si="42"/>
        <v/>
      </c>
    </row>
    <row r="284" spans="4:7" x14ac:dyDescent="0.25">
      <c r="D284" t="str">
        <f t="shared" si="39"/>
        <v/>
      </c>
      <c r="E284" t="str">
        <f t="shared" si="40"/>
        <v/>
      </c>
      <c r="F284" s="2" t="str">
        <f t="shared" si="41"/>
        <v/>
      </c>
      <c r="G284" t="str">
        <f t="shared" si="42"/>
        <v/>
      </c>
    </row>
    <row r="285" spans="4:7" x14ac:dyDescent="0.25">
      <c r="D285" t="str">
        <f t="shared" si="39"/>
        <v/>
      </c>
      <c r="E285" t="str">
        <f t="shared" si="40"/>
        <v/>
      </c>
      <c r="F285" s="2" t="str">
        <f t="shared" si="41"/>
        <v/>
      </c>
      <c r="G285" t="str">
        <f t="shared" si="42"/>
        <v/>
      </c>
    </row>
    <row r="286" spans="4:7" x14ac:dyDescent="0.25">
      <c r="D286" t="str">
        <f t="shared" si="39"/>
        <v/>
      </c>
      <c r="E286" t="str">
        <f t="shared" si="40"/>
        <v/>
      </c>
      <c r="F286" s="2" t="str">
        <f t="shared" si="41"/>
        <v/>
      </c>
      <c r="G286" t="str">
        <f t="shared" si="42"/>
        <v/>
      </c>
    </row>
    <row r="287" spans="4:7" x14ac:dyDescent="0.25">
      <c r="D287" t="str">
        <f t="shared" si="39"/>
        <v/>
      </c>
      <c r="E287" t="str">
        <f t="shared" si="40"/>
        <v/>
      </c>
      <c r="F287" s="2" t="str">
        <f t="shared" si="41"/>
        <v/>
      </c>
      <c r="G287" t="str">
        <f t="shared" si="42"/>
        <v/>
      </c>
    </row>
    <row r="288" spans="4:7" x14ac:dyDescent="0.25">
      <c r="D288" t="str">
        <f t="shared" si="39"/>
        <v/>
      </c>
      <c r="E288" t="str">
        <f t="shared" si="40"/>
        <v/>
      </c>
      <c r="F288" s="2" t="str">
        <f t="shared" si="41"/>
        <v/>
      </c>
      <c r="G288" t="str">
        <f t="shared" si="42"/>
        <v/>
      </c>
    </row>
    <row r="289" spans="4:7" x14ac:dyDescent="0.25">
      <c r="D289" t="str">
        <f t="shared" si="39"/>
        <v/>
      </c>
      <c r="E289" t="str">
        <f t="shared" si="40"/>
        <v/>
      </c>
      <c r="F289" s="2" t="str">
        <f t="shared" si="41"/>
        <v/>
      </c>
      <c r="G289" t="str">
        <f t="shared" si="42"/>
        <v/>
      </c>
    </row>
    <row r="290" spans="4:7" x14ac:dyDescent="0.25">
      <c r="D290" t="str">
        <f t="shared" si="39"/>
        <v/>
      </c>
      <c r="E290" t="str">
        <f t="shared" si="40"/>
        <v/>
      </c>
      <c r="F290" s="2" t="str">
        <f t="shared" si="41"/>
        <v/>
      </c>
      <c r="G290" t="str">
        <f t="shared" si="42"/>
        <v/>
      </c>
    </row>
    <row r="291" spans="4:7" x14ac:dyDescent="0.25">
      <c r="D291" t="str">
        <f t="shared" si="39"/>
        <v/>
      </c>
      <c r="E291" t="str">
        <f t="shared" si="40"/>
        <v/>
      </c>
      <c r="F291" s="2" t="str">
        <f t="shared" si="41"/>
        <v/>
      </c>
      <c r="G291" t="str">
        <f t="shared" si="42"/>
        <v/>
      </c>
    </row>
    <row r="292" spans="4:7" x14ac:dyDescent="0.25">
      <c r="D292" t="str">
        <f t="shared" si="39"/>
        <v/>
      </c>
      <c r="E292" t="str">
        <f t="shared" si="40"/>
        <v/>
      </c>
      <c r="F292" s="2" t="str">
        <f t="shared" si="41"/>
        <v/>
      </c>
      <c r="G292" t="str">
        <f t="shared" si="42"/>
        <v/>
      </c>
    </row>
    <row r="293" spans="4:7" x14ac:dyDescent="0.25">
      <c r="D293" t="str">
        <f t="shared" si="39"/>
        <v/>
      </c>
      <c r="E293" t="str">
        <f t="shared" si="40"/>
        <v/>
      </c>
      <c r="F293" s="2" t="str">
        <f t="shared" si="41"/>
        <v/>
      </c>
      <c r="G293" t="str">
        <f t="shared" si="42"/>
        <v/>
      </c>
    </row>
    <row r="294" spans="4:7" x14ac:dyDescent="0.25">
      <c r="D294" t="str">
        <f t="shared" si="39"/>
        <v/>
      </c>
      <c r="E294" t="str">
        <f t="shared" si="40"/>
        <v/>
      </c>
      <c r="F294" s="2" t="str">
        <f t="shared" si="41"/>
        <v/>
      </c>
      <c r="G294" t="str">
        <f t="shared" si="42"/>
        <v/>
      </c>
    </row>
    <row r="295" spans="4:7" x14ac:dyDescent="0.25">
      <c r="D295" t="str">
        <f t="shared" si="39"/>
        <v/>
      </c>
      <c r="E295" t="str">
        <f t="shared" si="40"/>
        <v/>
      </c>
      <c r="F295" s="2" t="str">
        <f t="shared" si="41"/>
        <v/>
      </c>
      <c r="G295" t="str">
        <f t="shared" si="42"/>
        <v/>
      </c>
    </row>
    <row r="296" spans="4:7" x14ac:dyDescent="0.25">
      <c r="D296" t="str">
        <f t="shared" si="39"/>
        <v/>
      </c>
      <c r="E296" t="str">
        <f t="shared" si="40"/>
        <v/>
      </c>
      <c r="F296" s="2" t="str">
        <f t="shared" si="41"/>
        <v/>
      </c>
      <c r="G296" t="str">
        <f t="shared" si="42"/>
        <v/>
      </c>
    </row>
    <row r="297" spans="4:7" x14ac:dyDescent="0.25">
      <c r="D297" t="str">
        <f t="shared" si="39"/>
        <v/>
      </c>
      <c r="E297" t="str">
        <f t="shared" si="40"/>
        <v/>
      </c>
      <c r="F297" s="2" t="str">
        <f t="shared" si="41"/>
        <v/>
      </c>
      <c r="G297" t="str">
        <f t="shared" si="42"/>
        <v/>
      </c>
    </row>
    <row r="298" spans="4:7" x14ac:dyDescent="0.25">
      <c r="D298" t="str">
        <f t="shared" si="39"/>
        <v/>
      </c>
      <c r="E298" t="str">
        <f t="shared" si="40"/>
        <v/>
      </c>
      <c r="F298" s="2" t="str">
        <f t="shared" si="41"/>
        <v/>
      </c>
      <c r="G298" t="str">
        <f t="shared" si="42"/>
        <v/>
      </c>
    </row>
    <row r="299" spans="4:7" x14ac:dyDescent="0.25">
      <c r="D299" t="str">
        <f t="shared" si="39"/>
        <v/>
      </c>
      <c r="E299" t="str">
        <f t="shared" si="40"/>
        <v/>
      </c>
      <c r="F299" s="2" t="str">
        <f t="shared" si="41"/>
        <v/>
      </c>
      <c r="G299" t="str">
        <f t="shared" si="42"/>
        <v/>
      </c>
    </row>
    <row r="300" spans="4:7" x14ac:dyDescent="0.25">
      <c r="D300" t="str">
        <f t="shared" si="39"/>
        <v/>
      </c>
      <c r="E300" t="str">
        <f t="shared" si="40"/>
        <v/>
      </c>
      <c r="F300" s="2" t="str">
        <f t="shared" si="41"/>
        <v/>
      </c>
      <c r="G300" t="str">
        <f t="shared" si="42"/>
        <v/>
      </c>
    </row>
    <row r="301" spans="4:7" x14ac:dyDescent="0.25">
      <c r="D301" t="str">
        <f t="shared" si="39"/>
        <v/>
      </c>
      <c r="E301" t="str">
        <f t="shared" si="40"/>
        <v/>
      </c>
      <c r="F301" s="2" t="str">
        <f t="shared" si="41"/>
        <v/>
      </c>
      <c r="G301" t="str">
        <f t="shared" si="42"/>
        <v/>
      </c>
    </row>
    <row r="302" spans="4:7" x14ac:dyDescent="0.25">
      <c r="D302" t="str">
        <f t="shared" si="39"/>
        <v/>
      </c>
      <c r="E302" t="str">
        <f t="shared" si="40"/>
        <v/>
      </c>
      <c r="F302" s="2" t="str">
        <f t="shared" si="41"/>
        <v/>
      </c>
      <c r="G302" t="str">
        <f t="shared" si="42"/>
        <v/>
      </c>
    </row>
    <row r="303" spans="4:7" x14ac:dyDescent="0.25">
      <c r="D303" t="str">
        <f t="shared" si="39"/>
        <v/>
      </c>
      <c r="E303" t="str">
        <f t="shared" si="40"/>
        <v/>
      </c>
      <c r="F303" s="2" t="str">
        <f t="shared" si="41"/>
        <v/>
      </c>
      <c r="G303" t="str">
        <f t="shared" si="42"/>
        <v/>
      </c>
    </row>
    <row r="304" spans="4:7" x14ac:dyDescent="0.25">
      <c r="D304" t="str">
        <f t="shared" si="39"/>
        <v/>
      </c>
      <c r="E304" t="str">
        <f t="shared" si="40"/>
        <v/>
      </c>
      <c r="F304" s="2" t="str">
        <f t="shared" si="41"/>
        <v/>
      </c>
      <c r="G304" t="str">
        <f t="shared" si="42"/>
        <v/>
      </c>
    </row>
    <row r="305" spans="4:7" x14ac:dyDescent="0.25">
      <c r="D305" t="str">
        <f t="shared" si="39"/>
        <v/>
      </c>
      <c r="E305" t="str">
        <f t="shared" si="40"/>
        <v/>
      </c>
      <c r="F305" s="2" t="str">
        <f t="shared" si="41"/>
        <v/>
      </c>
      <c r="G305" t="str">
        <f t="shared" si="42"/>
        <v/>
      </c>
    </row>
    <row r="306" spans="4:7" x14ac:dyDescent="0.25">
      <c r="D306" t="str">
        <f t="shared" si="39"/>
        <v/>
      </c>
      <c r="E306" t="str">
        <f t="shared" si="40"/>
        <v/>
      </c>
      <c r="F306" s="2" t="str">
        <f t="shared" si="41"/>
        <v/>
      </c>
      <c r="G306" t="str">
        <f t="shared" si="42"/>
        <v/>
      </c>
    </row>
    <row r="307" spans="4:7" x14ac:dyDescent="0.25">
      <c r="D307" t="str">
        <f t="shared" si="39"/>
        <v/>
      </c>
      <c r="E307" t="str">
        <f t="shared" si="40"/>
        <v/>
      </c>
      <c r="F307" s="2" t="str">
        <f t="shared" si="41"/>
        <v/>
      </c>
      <c r="G307" t="str">
        <f t="shared" si="42"/>
        <v/>
      </c>
    </row>
    <row r="308" spans="4:7" x14ac:dyDescent="0.25">
      <c r="D308" t="str">
        <f t="shared" si="39"/>
        <v/>
      </c>
      <c r="E308" t="str">
        <f t="shared" si="40"/>
        <v/>
      </c>
      <c r="F308" s="2" t="str">
        <f t="shared" si="41"/>
        <v/>
      </c>
      <c r="G308" t="str">
        <f t="shared" si="42"/>
        <v/>
      </c>
    </row>
    <row r="309" spans="4:7" x14ac:dyDescent="0.25">
      <c r="D309" t="str">
        <f t="shared" si="39"/>
        <v/>
      </c>
      <c r="E309" t="str">
        <f t="shared" si="40"/>
        <v/>
      </c>
      <c r="F309" s="2" t="str">
        <f t="shared" si="41"/>
        <v/>
      </c>
      <c r="G309" t="str">
        <f t="shared" si="42"/>
        <v/>
      </c>
    </row>
    <row r="310" spans="4:7" x14ac:dyDescent="0.25">
      <c r="D310" t="str">
        <f t="shared" si="39"/>
        <v/>
      </c>
      <c r="E310" t="str">
        <f t="shared" si="40"/>
        <v/>
      </c>
      <c r="F310" s="2" t="str">
        <f t="shared" si="41"/>
        <v/>
      </c>
      <c r="G310" t="str">
        <f t="shared" si="42"/>
        <v/>
      </c>
    </row>
    <row r="311" spans="4:7" x14ac:dyDescent="0.25">
      <c r="D311" t="str">
        <f t="shared" ref="D311:D374" si="43">IF(ISBLANK(C311),"",VLOOKUP(C311,Entry,2,FALSE))</f>
        <v/>
      </c>
      <c r="E311" t="str">
        <f t="shared" ref="E311:E374" si="44">IF(ISBLANK(C311),"",VLOOKUP(C311,Entry,3,FALSE))</f>
        <v/>
      </c>
      <c r="F311" s="2" t="str">
        <f t="shared" ref="F311:F374" si="45">IF(ISBLANK(C311),"",VLOOKUP(C311,Entry,4,FALSE))</f>
        <v/>
      </c>
      <c r="G311" t="str">
        <f t="shared" ref="G311:G374" si="46">IF(ISBLANK(C311),"",VLOOKUP(C311,Entry,7,FALSE))</f>
        <v/>
      </c>
    </row>
    <row r="312" spans="4:7" x14ac:dyDescent="0.25">
      <c r="D312" t="str">
        <f t="shared" si="43"/>
        <v/>
      </c>
      <c r="E312" t="str">
        <f t="shared" si="44"/>
        <v/>
      </c>
      <c r="F312" s="2" t="str">
        <f t="shared" si="45"/>
        <v/>
      </c>
      <c r="G312" t="str">
        <f t="shared" si="46"/>
        <v/>
      </c>
    </row>
    <row r="313" spans="4:7" x14ac:dyDescent="0.25">
      <c r="D313" t="str">
        <f t="shared" si="43"/>
        <v/>
      </c>
      <c r="E313" t="str">
        <f t="shared" si="44"/>
        <v/>
      </c>
      <c r="F313" s="2" t="str">
        <f t="shared" si="45"/>
        <v/>
      </c>
      <c r="G313" t="str">
        <f t="shared" si="46"/>
        <v/>
      </c>
    </row>
    <row r="314" spans="4:7" x14ac:dyDescent="0.25">
      <c r="D314" t="str">
        <f t="shared" si="43"/>
        <v/>
      </c>
      <c r="E314" t="str">
        <f t="shared" si="44"/>
        <v/>
      </c>
      <c r="F314" s="2" t="str">
        <f t="shared" si="45"/>
        <v/>
      </c>
      <c r="G314" t="str">
        <f t="shared" si="46"/>
        <v/>
      </c>
    </row>
    <row r="315" spans="4:7" x14ac:dyDescent="0.25">
      <c r="D315" t="str">
        <f t="shared" si="43"/>
        <v/>
      </c>
      <c r="E315" t="str">
        <f t="shared" si="44"/>
        <v/>
      </c>
      <c r="F315" s="2" t="str">
        <f t="shared" si="45"/>
        <v/>
      </c>
      <c r="G315" t="str">
        <f t="shared" si="46"/>
        <v/>
      </c>
    </row>
    <row r="316" spans="4:7" x14ac:dyDescent="0.25">
      <c r="D316" t="str">
        <f t="shared" si="43"/>
        <v/>
      </c>
      <c r="E316" t="str">
        <f t="shared" si="44"/>
        <v/>
      </c>
      <c r="F316" s="2" t="str">
        <f t="shared" si="45"/>
        <v/>
      </c>
      <c r="G316" t="str">
        <f t="shared" si="46"/>
        <v/>
      </c>
    </row>
    <row r="317" spans="4:7" x14ac:dyDescent="0.25">
      <c r="D317" t="str">
        <f t="shared" si="43"/>
        <v/>
      </c>
      <c r="E317" t="str">
        <f t="shared" si="44"/>
        <v/>
      </c>
      <c r="F317" s="2" t="str">
        <f t="shared" si="45"/>
        <v/>
      </c>
      <c r="G317" t="str">
        <f t="shared" si="46"/>
        <v/>
      </c>
    </row>
    <row r="318" spans="4:7" x14ac:dyDescent="0.25">
      <c r="D318" t="str">
        <f t="shared" si="43"/>
        <v/>
      </c>
      <c r="E318" t="str">
        <f t="shared" si="44"/>
        <v/>
      </c>
      <c r="F318" s="2" t="str">
        <f t="shared" si="45"/>
        <v/>
      </c>
      <c r="G318" t="str">
        <f t="shared" si="46"/>
        <v/>
      </c>
    </row>
    <row r="319" spans="4:7" x14ac:dyDescent="0.25">
      <c r="D319" t="str">
        <f t="shared" si="43"/>
        <v/>
      </c>
      <c r="E319" t="str">
        <f t="shared" si="44"/>
        <v/>
      </c>
      <c r="F319" s="2" t="str">
        <f t="shared" si="45"/>
        <v/>
      </c>
      <c r="G319" t="str">
        <f t="shared" si="46"/>
        <v/>
      </c>
    </row>
    <row r="320" spans="4:7" x14ac:dyDescent="0.25">
      <c r="D320" t="str">
        <f t="shared" si="43"/>
        <v/>
      </c>
      <c r="E320" t="str">
        <f t="shared" si="44"/>
        <v/>
      </c>
      <c r="F320" s="2" t="str">
        <f t="shared" si="45"/>
        <v/>
      </c>
      <c r="G320" t="str">
        <f t="shared" si="46"/>
        <v/>
      </c>
    </row>
    <row r="321" spans="4:7" x14ac:dyDescent="0.25">
      <c r="D321" t="str">
        <f t="shared" si="43"/>
        <v/>
      </c>
      <c r="E321" t="str">
        <f t="shared" si="44"/>
        <v/>
      </c>
      <c r="F321" s="2" t="str">
        <f t="shared" si="45"/>
        <v/>
      </c>
      <c r="G321" t="str">
        <f t="shared" si="46"/>
        <v/>
      </c>
    </row>
    <row r="322" spans="4:7" x14ac:dyDescent="0.25">
      <c r="D322" t="str">
        <f t="shared" si="43"/>
        <v/>
      </c>
      <c r="E322" t="str">
        <f t="shared" si="44"/>
        <v/>
      </c>
      <c r="F322" s="2" t="str">
        <f t="shared" si="45"/>
        <v/>
      </c>
      <c r="G322" t="str">
        <f t="shared" si="46"/>
        <v/>
      </c>
    </row>
    <row r="323" spans="4:7" x14ac:dyDescent="0.25">
      <c r="D323" t="str">
        <f t="shared" si="43"/>
        <v/>
      </c>
      <c r="E323" t="str">
        <f t="shared" si="44"/>
        <v/>
      </c>
      <c r="F323" s="2" t="str">
        <f t="shared" si="45"/>
        <v/>
      </c>
      <c r="G323" t="str">
        <f t="shared" si="46"/>
        <v/>
      </c>
    </row>
    <row r="324" spans="4:7" x14ac:dyDescent="0.25">
      <c r="D324" t="str">
        <f t="shared" si="43"/>
        <v/>
      </c>
      <c r="E324" t="str">
        <f t="shared" si="44"/>
        <v/>
      </c>
      <c r="F324" s="2" t="str">
        <f t="shared" si="45"/>
        <v/>
      </c>
      <c r="G324" t="str">
        <f t="shared" si="46"/>
        <v/>
      </c>
    </row>
    <row r="325" spans="4:7" x14ac:dyDescent="0.25">
      <c r="D325" t="str">
        <f t="shared" si="43"/>
        <v/>
      </c>
      <c r="E325" t="str">
        <f t="shared" si="44"/>
        <v/>
      </c>
      <c r="F325" s="2" t="str">
        <f t="shared" si="45"/>
        <v/>
      </c>
      <c r="G325" t="str">
        <f t="shared" si="46"/>
        <v/>
      </c>
    </row>
    <row r="326" spans="4:7" x14ac:dyDescent="0.25">
      <c r="D326" t="str">
        <f t="shared" si="43"/>
        <v/>
      </c>
      <c r="E326" t="str">
        <f t="shared" si="44"/>
        <v/>
      </c>
      <c r="F326" s="2" t="str">
        <f t="shared" si="45"/>
        <v/>
      </c>
      <c r="G326" t="str">
        <f t="shared" si="46"/>
        <v/>
      </c>
    </row>
    <row r="327" spans="4:7" x14ac:dyDescent="0.25">
      <c r="D327" t="str">
        <f t="shared" si="43"/>
        <v/>
      </c>
      <c r="E327" t="str">
        <f t="shared" si="44"/>
        <v/>
      </c>
      <c r="F327" s="2" t="str">
        <f t="shared" si="45"/>
        <v/>
      </c>
      <c r="G327" t="str">
        <f t="shared" si="46"/>
        <v/>
      </c>
    </row>
    <row r="328" spans="4:7" x14ac:dyDescent="0.25">
      <c r="D328" t="str">
        <f t="shared" si="43"/>
        <v/>
      </c>
      <c r="E328" t="str">
        <f t="shared" si="44"/>
        <v/>
      </c>
      <c r="F328" s="2" t="str">
        <f t="shared" si="45"/>
        <v/>
      </c>
      <c r="G328" t="str">
        <f t="shared" si="46"/>
        <v/>
      </c>
    </row>
    <row r="329" spans="4:7" x14ac:dyDescent="0.25">
      <c r="D329" t="str">
        <f t="shared" si="43"/>
        <v/>
      </c>
      <c r="E329" t="str">
        <f t="shared" si="44"/>
        <v/>
      </c>
      <c r="F329" s="2" t="str">
        <f t="shared" si="45"/>
        <v/>
      </c>
      <c r="G329" t="str">
        <f t="shared" si="46"/>
        <v/>
      </c>
    </row>
    <row r="330" spans="4:7" x14ac:dyDescent="0.25">
      <c r="D330" t="str">
        <f t="shared" si="43"/>
        <v/>
      </c>
      <c r="E330" t="str">
        <f t="shared" si="44"/>
        <v/>
      </c>
      <c r="F330" s="2" t="str">
        <f t="shared" si="45"/>
        <v/>
      </c>
      <c r="G330" t="str">
        <f t="shared" si="46"/>
        <v/>
      </c>
    </row>
    <row r="331" spans="4:7" x14ac:dyDescent="0.25">
      <c r="D331" t="str">
        <f t="shared" si="43"/>
        <v/>
      </c>
      <c r="E331" t="str">
        <f t="shared" si="44"/>
        <v/>
      </c>
      <c r="F331" s="2" t="str">
        <f t="shared" si="45"/>
        <v/>
      </c>
      <c r="G331" t="str">
        <f t="shared" si="46"/>
        <v/>
      </c>
    </row>
    <row r="332" spans="4:7" x14ac:dyDescent="0.25">
      <c r="D332" t="str">
        <f t="shared" si="43"/>
        <v/>
      </c>
      <c r="E332" t="str">
        <f t="shared" si="44"/>
        <v/>
      </c>
      <c r="F332" s="2" t="str">
        <f t="shared" si="45"/>
        <v/>
      </c>
      <c r="G332" t="str">
        <f t="shared" si="46"/>
        <v/>
      </c>
    </row>
    <row r="333" spans="4:7" x14ac:dyDescent="0.25">
      <c r="D333" t="str">
        <f t="shared" si="43"/>
        <v/>
      </c>
      <c r="E333" t="str">
        <f t="shared" si="44"/>
        <v/>
      </c>
      <c r="F333" s="2" t="str">
        <f t="shared" si="45"/>
        <v/>
      </c>
      <c r="G333" t="str">
        <f t="shared" si="46"/>
        <v/>
      </c>
    </row>
    <row r="334" spans="4:7" x14ac:dyDescent="0.25">
      <c r="D334" t="str">
        <f t="shared" si="43"/>
        <v/>
      </c>
      <c r="E334" t="str">
        <f t="shared" si="44"/>
        <v/>
      </c>
      <c r="F334" s="2" t="str">
        <f t="shared" si="45"/>
        <v/>
      </c>
      <c r="G334" t="str">
        <f t="shared" si="46"/>
        <v/>
      </c>
    </row>
    <row r="335" spans="4:7" x14ac:dyDescent="0.25">
      <c r="D335" t="str">
        <f t="shared" si="43"/>
        <v/>
      </c>
      <c r="E335" t="str">
        <f t="shared" si="44"/>
        <v/>
      </c>
      <c r="F335" s="2" t="str">
        <f t="shared" si="45"/>
        <v/>
      </c>
      <c r="G335" t="str">
        <f t="shared" si="46"/>
        <v/>
      </c>
    </row>
    <row r="336" spans="4:7" x14ac:dyDescent="0.25">
      <c r="D336" t="str">
        <f t="shared" si="43"/>
        <v/>
      </c>
      <c r="E336" t="str">
        <f t="shared" si="44"/>
        <v/>
      </c>
      <c r="F336" s="2" t="str">
        <f t="shared" si="45"/>
        <v/>
      </c>
      <c r="G336" t="str">
        <f t="shared" si="46"/>
        <v/>
      </c>
    </row>
    <row r="337" spans="4:7" x14ac:dyDescent="0.25">
      <c r="D337" t="str">
        <f t="shared" si="43"/>
        <v/>
      </c>
      <c r="E337" t="str">
        <f t="shared" si="44"/>
        <v/>
      </c>
      <c r="F337" s="2" t="str">
        <f t="shared" si="45"/>
        <v/>
      </c>
      <c r="G337" t="str">
        <f t="shared" si="46"/>
        <v/>
      </c>
    </row>
    <row r="338" spans="4:7" x14ac:dyDescent="0.25">
      <c r="D338" t="str">
        <f t="shared" si="43"/>
        <v/>
      </c>
      <c r="E338" t="str">
        <f t="shared" si="44"/>
        <v/>
      </c>
      <c r="F338" s="2" t="str">
        <f t="shared" si="45"/>
        <v/>
      </c>
      <c r="G338" t="str">
        <f t="shared" si="46"/>
        <v/>
      </c>
    </row>
    <row r="339" spans="4:7" x14ac:dyDescent="0.25">
      <c r="D339" t="str">
        <f t="shared" si="43"/>
        <v/>
      </c>
      <c r="E339" t="str">
        <f t="shared" si="44"/>
        <v/>
      </c>
      <c r="F339" s="2" t="str">
        <f t="shared" si="45"/>
        <v/>
      </c>
      <c r="G339" t="str">
        <f t="shared" si="46"/>
        <v/>
      </c>
    </row>
    <row r="340" spans="4:7" x14ac:dyDescent="0.25">
      <c r="D340" t="str">
        <f t="shared" si="43"/>
        <v/>
      </c>
      <c r="E340" t="str">
        <f t="shared" si="44"/>
        <v/>
      </c>
      <c r="F340" s="2" t="str">
        <f t="shared" si="45"/>
        <v/>
      </c>
      <c r="G340" t="str">
        <f t="shared" si="46"/>
        <v/>
      </c>
    </row>
    <row r="341" spans="4:7" x14ac:dyDescent="0.25">
      <c r="D341" t="str">
        <f t="shared" si="43"/>
        <v/>
      </c>
      <c r="E341" t="str">
        <f t="shared" si="44"/>
        <v/>
      </c>
      <c r="F341" s="2" t="str">
        <f t="shared" si="45"/>
        <v/>
      </c>
      <c r="G341" t="str">
        <f t="shared" si="46"/>
        <v/>
      </c>
    </row>
    <row r="342" spans="4:7" x14ac:dyDescent="0.25">
      <c r="D342" t="str">
        <f t="shared" si="43"/>
        <v/>
      </c>
      <c r="E342" t="str">
        <f t="shared" si="44"/>
        <v/>
      </c>
      <c r="F342" s="2" t="str">
        <f t="shared" si="45"/>
        <v/>
      </c>
      <c r="G342" t="str">
        <f t="shared" si="46"/>
        <v/>
      </c>
    </row>
    <row r="343" spans="4:7" x14ac:dyDescent="0.25">
      <c r="D343" t="str">
        <f t="shared" si="43"/>
        <v/>
      </c>
      <c r="E343" t="str">
        <f t="shared" si="44"/>
        <v/>
      </c>
      <c r="F343" s="2" t="str">
        <f t="shared" si="45"/>
        <v/>
      </c>
      <c r="G343" t="str">
        <f t="shared" si="46"/>
        <v/>
      </c>
    </row>
    <row r="344" spans="4:7" x14ac:dyDescent="0.25">
      <c r="D344" t="str">
        <f t="shared" si="43"/>
        <v/>
      </c>
      <c r="E344" t="str">
        <f t="shared" si="44"/>
        <v/>
      </c>
      <c r="F344" s="2" t="str">
        <f t="shared" si="45"/>
        <v/>
      </c>
      <c r="G344" t="str">
        <f t="shared" si="46"/>
        <v/>
      </c>
    </row>
    <row r="345" spans="4:7" x14ac:dyDescent="0.25">
      <c r="D345" t="str">
        <f t="shared" si="43"/>
        <v/>
      </c>
      <c r="E345" t="str">
        <f t="shared" si="44"/>
        <v/>
      </c>
      <c r="F345" s="2" t="str">
        <f t="shared" si="45"/>
        <v/>
      </c>
      <c r="G345" t="str">
        <f t="shared" si="46"/>
        <v/>
      </c>
    </row>
    <row r="346" spans="4:7" x14ac:dyDescent="0.25">
      <c r="D346" t="str">
        <f t="shared" si="43"/>
        <v/>
      </c>
      <c r="E346" t="str">
        <f t="shared" si="44"/>
        <v/>
      </c>
      <c r="F346" s="2" t="str">
        <f t="shared" si="45"/>
        <v/>
      </c>
      <c r="G346" t="str">
        <f t="shared" si="46"/>
        <v/>
      </c>
    </row>
    <row r="347" spans="4:7" x14ac:dyDescent="0.25">
      <c r="D347" t="str">
        <f t="shared" si="43"/>
        <v/>
      </c>
      <c r="E347" t="str">
        <f t="shared" si="44"/>
        <v/>
      </c>
      <c r="F347" s="2" t="str">
        <f t="shared" si="45"/>
        <v/>
      </c>
      <c r="G347" t="str">
        <f t="shared" si="46"/>
        <v/>
      </c>
    </row>
    <row r="348" spans="4:7" x14ac:dyDescent="0.25">
      <c r="D348" t="str">
        <f t="shared" si="43"/>
        <v/>
      </c>
      <c r="E348" t="str">
        <f t="shared" si="44"/>
        <v/>
      </c>
      <c r="F348" s="2" t="str">
        <f t="shared" si="45"/>
        <v/>
      </c>
      <c r="G348" t="str">
        <f t="shared" si="46"/>
        <v/>
      </c>
    </row>
    <row r="349" spans="4:7" x14ac:dyDescent="0.25">
      <c r="D349" t="str">
        <f t="shared" si="43"/>
        <v/>
      </c>
      <c r="E349" t="str">
        <f t="shared" si="44"/>
        <v/>
      </c>
      <c r="F349" s="2" t="str">
        <f t="shared" si="45"/>
        <v/>
      </c>
      <c r="G349" t="str">
        <f t="shared" si="46"/>
        <v/>
      </c>
    </row>
    <row r="350" spans="4:7" x14ac:dyDescent="0.25">
      <c r="D350" t="str">
        <f t="shared" si="43"/>
        <v/>
      </c>
      <c r="E350" t="str">
        <f t="shared" si="44"/>
        <v/>
      </c>
      <c r="F350" s="2" t="str">
        <f t="shared" si="45"/>
        <v/>
      </c>
      <c r="G350" t="str">
        <f t="shared" si="46"/>
        <v/>
      </c>
    </row>
    <row r="351" spans="4:7" x14ac:dyDescent="0.25">
      <c r="D351" t="str">
        <f t="shared" si="43"/>
        <v/>
      </c>
      <c r="E351" t="str">
        <f t="shared" si="44"/>
        <v/>
      </c>
      <c r="F351" s="2" t="str">
        <f t="shared" si="45"/>
        <v/>
      </c>
      <c r="G351" t="str">
        <f t="shared" si="46"/>
        <v/>
      </c>
    </row>
    <row r="352" spans="4:7" x14ac:dyDescent="0.25">
      <c r="D352" t="str">
        <f t="shared" si="43"/>
        <v/>
      </c>
      <c r="E352" t="str">
        <f t="shared" si="44"/>
        <v/>
      </c>
      <c r="F352" s="2" t="str">
        <f t="shared" si="45"/>
        <v/>
      </c>
      <c r="G352" t="str">
        <f t="shared" si="46"/>
        <v/>
      </c>
    </row>
    <row r="353" spans="4:7" x14ac:dyDescent="0.25">
      <c r="D353" t="str">
        <f t="shared" si="43"/>
        <v/>
      </c>
      <c r="E353" t="str">
        <f t="shared" si="44"/>
        <v/>
      </c>
      <c r="F353" s="2" t="str">
        <f t="shared" si="45"/>
        <v/>
      </c>
      <c r="G353" t="str">
        <f t="shared" si="46"/>
        <v/>
      </c>
    </row>
    <row r="354" spans="4:7" x14ac:dyDescent="0.25">
      <c r="D354" t="str">
        <f t="shared" si="43"/>
        <v/>
      </c>
      <c r="E354" t="str">
        <f t="shared" si="44"/>
        <v/>
      </c>
      <c r="F354" s="2" t="str">
        <f t="shared" si="45"/>
        <v/>
      </c>
      <c r="G354" t="str">
        <f t="shared" si="46"/>
        <v/>
      </c>
    </row>
    <row r="355" spans="4:7" x14ac:dyDescent="0.25">
      <c r="D355" t="str">
        <f t="shared" si="43"/>
        <v/>
      </c>
      <c r="E355" t="str">
        <f t="shared" si="44"/>
        <v/>
      </c>
      <c r="F355" s="2" t="str">
        <f t="shared" si="45"/>
        <v/>
      </c>
      <c r="G355" t="str">
        <f t="shared" si="46"/>
        <v/>
      </c>
    </row>
    <row r="356" spans="4:7" x14ac:dyDescent="0.25">
      <c r="D356" t="str">
        <f t="shared" si="43"/>
        <v/>
      </c>
      <c r="E356" t="str">
        <f t="shared" si="44"/>
        <v/>
      </c>
      <c r="F356" s="2" t="str">
        <f t="shared" si="45"/>
        <v/>
      </c>
      <c r="G356" t="str">
        <f t="shared" si="46"/>
        <v/>
      </c>
    </row>
    <row r="357" spans="4:7" x14ac:dyDescent="0.25">
      <c r="D357" t="str">
        <f t="shared" si="43"/>
        <v/>
      </c>
      <c r="E357" t="str">
        <f t="shared" si="44"/>
        <v/>
      </c>
      <c r="F357" s="2" t="str">
        <f t="shared" si="45"/>
        <v/>
      </c>
      <c r="G357" t="str">
        <f t="shared" si="46"/>
        <v/>
      </c>
    </row>
    <row r="358" spans="4:7" x14ac:dyDescent="0.25">
      <c r="D358" t="str">
        <f t="shared" si="43"/>
        <v/>
      </c>
      <c r="E358" t="str">
        <f t="shared" si="44"/>
        <v/>
      </c>
      <c r="F358" s="2" t="str">
        <f t="shared" si="45"/>
        <v/>
      </c>
      <c r="G358" t="str">
        <f t="shared" si="46"/>
        <v/>
      </c>
    </row>
    <row r="359" spans="4:7" x14ac:dyDescent="0.25">
      <c r="D359" t="str">
        <f t="shared" si="43"/>
        <v/>
      </c>
      <c r="E359" t="str">
        <f t="shared" si="44"/>
        <v/>
      </c>
      <c r="F359" s="2" t="str">
        <f t="shared" si="45"/>
        <v/>
      </c>
      <c r="G359" t="str">
        <f t="shared" si="46"/>
        <v/>
      </c>
    </row>
    <row r="360" spans="4:7" x14ac:dyDescent="0.25">
      <c r="D360" t="str">
        <f t="shared" si="43"/>
        <v/>
      </c>
      <c r="E360" t="str">
        <f t="shared" si="44"/>
        <v/>
      </c>
      <c r="F360" s="2" t="str">
        <f t="shared" si="45"/>
        <v/>
      </c>
      <c r="G360" t="str">
        <f t="shared" si="46"/>
        <v/>
      </c>
    </row>
    <row r="361" spans="4:7" x14ac:dyDescent="0.25">
      <c r="D361" t="str">
        <f t="shared" si="43"/>
        <v/>
      </c>
      <c r="E361" t="str">
        <f t="shared" si="44"/>
        <v/>
      </c>
      <c r="F361" s="2" t="str">
        <f t="shared" si="45"/>
        <v/>
      </c>
      <c r="G361" t="str">
        <f t="shared" si="46"/>
        <v/>
      </c>
    </row>
    <row r="362" spans="4:7" x14ac:dyDescent="0.25">
      <c r="D362" t="str">
        <f t="shared" si="43"/>
        <v/>
      </c>
      <c r="E362" t="str">
        <f t="shared" si="44"/>
        <v/>
      </c>
      <c r="F362" s="2" t="str">
        <f t="shared" si="45"/>
        <v/>
      </c>
      <c r="G362" t="str">
        <f t="shared" si="46"/>
        <v/>
      </c>
    </row>
    <row r="363" spans="4:7" x14ac:dyDescent="0.25">
      <c r="D363" t="str">
        <f t="shared" si="43"/>
        <v/>
      </c>
      <c r="E363" t="str">
        <f t="shared" si="44"/>
        <v/>
      </c>
      <c r="F363" s="2" t="str">
        <f t="shared" si="45"/>
        <v/>
      </c>
      <c r="G363" t="str">
        <f t="shared" si="46"/>
        <v/>
      </c>
    </row>
    <row r="364" spans="4:7" x14ac:dyDescent="0.25">
      <c r="D364" t="str">
        <f t="shared" si="43"/>
        <v/>
      </c>
      <c r="E364" t="str">
        <f t="shared" si="44"/>
        <v/>
      </c>
      <c r="F364" s="2" t="str">
        <f t="shared" si="45"/>
        <v/>
      </c>
      <c r="G364" t="str">
        <f t="shared" si="46"/>
        <v/>
      </c>
    </row>
    <row r="365" spans="4:7" x14ac:dyDescent="0.25">
      <c r="D365" t="str">
        <f t="shared" si="43"/>
        <v/>
      </c>
      <c r="E365" t="str">
        <f t="shared" si="44"/>
        <v/>
      </c>
      <c r="F365" s="2" t="str">
        <f t="shared" si="45"/>
        <v/>
      </c>
      <c r="G365" t="str">
        <f t="shared" si="46"/>
        <v/>
      </c>
    </row>
    <row r="366" spans="4:7" x14ac:dyDescent="0.25">
      <c r="D366" t="str">
        <f t="shared" si="43"/>
        <v/>
      </c>
      <c r="E366" t="str">
        <f t="shared" si="44"/>
        <v/>
      </c>
      <c r="F366" s="2" t="str">
        <f t="shared" si="45"/>
        <v/>
      </c>
      <c r="G366" t="str">
        <f t="shared" si="46"/>
        <v/>
      </c>
    </row>
    <row r="367" spans="4:7" x14ac:dyDescent="0.25">
      <c r="D367" t="str">
        <f t="shared" si="43"/>
        <v/>
      </c>
      <c r="E367" t="str">
        <f t="shared" si="44"/>
        <v/>
      </c>
      <c r="F367" s="2" t="str">
        <f t="shared" si="45"/>
        <v/>
      </c>
      <c r="G367" t="str">
        <f t="shared" si="46"/>
        <v/>
      </c>
    </row>
    <row r="368" spans="4:7" x14ac:dyDescent="0.25">
      <c r="D368" t="str">
        <f t="shared" si="43"/>
        <v/>
      </c>
      <c r="E368" t="str">
        <f t="shared" si="44"/>
        <v/>
      </c>
      <c r="F368" s="2" t="str">
        <f t="shared" si="45"/>
        <v/>
      </c>
      <c r="G368" t="str">
        <f t="shared" si="46"/>
        <v/>
      </c>
    </row>
    <row r="369" spans="4:7" x14ac:dyDescent="0.25">
      <c r="D369" t="str">
        <f t="shared" si="43"/>
        <v/>
      </c>
      <c r="E369" t="str">
        <f t="shared" si="44"/>
        <v/>
      </c>
      <c r="F369" s="2" t="str">
        <f t="shared" si="45"/>
        <v/>
      </c>
      <c r="G369" t="str">
        <f t="shared" si="46"/>
        <v/>
      </c>
    </row>
    <row r="370" spans="4:7" x14ac:dyDescent="0.25">
      <c r="D370" t="str">
        <f t="shared" si="43"/>
        <v/>
      </c>
      <c r="E370" t="str">
        <f t="shared" si="44"/>
        <v/>
      </c>
      <c r="F370" s="2" t="str">
        <f t="shared" si="45"/>
        <v/>
      </c>
      <c r="G370" t="str">
        <f t="shared" si="46"/>
        <v/>
      </c>
    </row>
    <row r="371" spans="4:7" x14ac:dyDescent="0.25">
      <c r="D371" t="str">
        <f t="shared" si="43"/>
        <v/>
      </c>
      <c r="E371" t="str">
        <f t="shared" si="44"/>
        <v/>
      </c>
      <c r="F371" s="2" t="str">
        <f t="shared" si="45"/>
        <v/>
      </c>
      <c r="G371" t="str">
        <f t="shared" si="46"/>
        <v/>
      </c>
    </row>
    <row r="372" spans="4:7" x14ac:dyDescent="0.25">
      <c r="D372" t="str">
        <f t="shared" si="43"/>
        <v/>
      </c>
      <c r="E372" t="str">
        <f t="shared" si="44"/>
        <v/>
      </c>
      <c r="F372" s="2" t="str">
        <f t="shared" si="45"/>
        <v/>
      </c>
      <c r="G372" t="str">
        <f t="shared" si="46"/>
        <v/>
      </c>
    </row>
    <row r="373" spans="4:7" x14ac:dyDescent="0.25">
      <c r="D373" t="str">
        <f t="shared" si="43"/>
        <v/>
      </c>
      <c r="E373" t="str">
        <f t="shared" si="44"/>
        <v/>
      </c>
      <c r="F373" s="2" t="str">
        <f t="shared" si="45"/>
        <v/>
      </c>
      <c r="G373" t="str">
        <f t="shared" si="46"/>
        <v/>
      </c>
    </row>
    <row r="374" spans="4:7" x14ac:dyDescent="0.25">
      <c r="D374" t="str">
        <f t="shared" si="43"/>
        <v/>
      </c>
      <c r="E374" t="str">
        <f t="shared" si="44"/>
        <v/>
      </c>
      <c r="F374" s="2" t="str">
        <f t="shared" si="45"/>
        <v/>
      </c>
      <c r="G374" t="str">
        <f t="shared" si="46"/>
        <v/>
      </c>
    </row>
    <row r="375" spans="4:7" x14ac:dyDescent="0.25">
      <c r="D375" t="str">
        <f t="shared" ref="D375:D438" si="47">IF(ISBLANK(C375),"",VLOOKUP(C375,Entry,2,FALSE))</f>
        <v/>
      </c>
      <c r="E375" t="str">
        <f t="shared" ref="E375:E438" si="48">IF(ISBLANK(C375),"",VLOOKUP(C375,Entry,3,FALSE))</f>
        <v/>
      </c>
      <c r="F375" s="2" t="str">
        <f t="shared" ref="F375:F438" si="49">IF(ISBLANK(C375),"",VLOOKUP(C375,Entry,4,FALSE))</f>
        <v/>
      </c>
      <c r="G375" t="str">
        <f t="shared" ref="G375:G438" si="50">IF(ISBLANK(C375),"",VLOOKUP(C375,Entry,7,FALSE))</f>
        <v/>
      </c>
    </row>
    <row r="376" spans="4:7" x14ac:dyDescent="0.25">
      <c r="D376" t="str">
        <f t="shared" si="47"/>
        <v/>
      </c>
      <c r="E376" t="str">
        <f t="shared" si="48"/>
        <v/>
      </c>
      <c r="F376" s="2" t="str">
        <f t="shared" si="49"/>
        <v/>
      </c>
      <c r="G376" t="str">
        <f t="shared" si="50"/>
        <v/>
      </c>
    </row>
    <row r="377" spans="4:7" x14ac:dyDescent="0.25">
      <c r="D377" t="str">
        <f t="shared" si="47"/>
        <v/>
      </c>
      <c r="E377" t="str">
        <f t="shared" si="48"/>
        <v/>
      </c>
      <c r="F377" s="2" t="str">
        <f t="shared" si="49"/>
        <v/>
      </c>
      <c r="G377" t="str">
        <f t="shared" si="50"/>
        <v/>
      </c>
    </row>
    <row r="378" spans="4:7" x14ac:dyDescent="0.25">
      <c r="D378" t="str">
        <f t="shared" si="47"/>
        <v/>
      </c>
      <c r="E378" t="str">
        <f t="shared" si="48"/>
        <v/>
      </c>
      <c r="F378" s="2" t="str">
        <f t="shared" si="49"/>
        <v/>
      </c>
      <c r="G378" t="str">
        <f t="shared" si="50"/>
        <v/>
      </c>
    </row>
    <row r="379" spans="4:7" x14ac:dyDescent="0.25">
      <c r="D379" t="str">
        <f t="shared" si="47"/>
        <v/>
      </c>
      <c r="E379" t="str">
        <f t="shared" si="48"/>
        <v/>
      </c>
      <c r="F379" s="2" t="str">
        <f t="shared" si="49"/>
        <v/>
      </c>
      <c r="G379" t="str">
        <f t="shared" si="50"/>
        <v/>
      </c>
    </row>
    <row r="380" spans="4:7" x14ac:dyDescent="0.25">
      <c r="D380" t="str">
        <f t="shared" si="47"/>
        <v/>
      </c>
      <c r="E380" t="str">
        <f t="shared" si="48"/>
        <v/>
      </c>
      <c r="F380" s="2" t="str">
        <f t="shared" si="49"/>
        <v/>
      </c>
      <c r="G380" t="str">
        <f t="shared" si="50"/>
        <v/>
      </c>
    </row>
    <row r="381" spans="4:7" x14ac:dyDescent="0.25">
      <c r="D381" t="str">
        <f t="shared" si="47"/>
        <v/>
      </c>
      <c r="E381" t="str">
        <f t="shared" si="48"/>
        <v/>
      </c>
      <c r="F381" s="2" t="str">
        <f t="shared" si="49"/>
        <v/>
      </c>
      <c r="G381" t="str">
        <f t="shared" si="50"/>
        <v/>
      </c>
    </row>
    <row r="382" spans="4:7" x14ac:dyDescent="0.25">
      <c r="D382" t="str">
        <f t="shared" si="47"/>
        <v/>
      </c>
      <c r="E382" t="str">
        <f t="shared" si="48"/>
        <v/>
      </c>
      <c r="F382" s="2" t="str">
        <f t="shared" si="49"/>
        <v/>
      </c>
      <c r="G382" t="str">
        <f t="shared" si="50"/>
        <v/>
      </c>
    </row>
    <row r="383" spans="4:7" x14ac:dyDescent="0.25">
      <c r="D383" t="str">
        <f t="shared" si="47"/>
        <v/>
      </c>
      <c r="E383" t="str">
        <f t="shared" si="48"/>
        <v/>
      </c>
      <c r="F383" s="2" t="str">
        <f t="shared" si="49"/>
        <v/>
      </c>
      <c r="G383" t="str">
        <f t="shared" si="50"/>
        <v/>
      </c>
    </row>
    <row r="384" spans="4:7" x14ac:dyDescent="0.25">
      <c r="D384" t="str">
        <f t="shared" si="47"/>
        <v/>
      </c>
      <c r="E384" t="str">
        <f t="shared" si="48"/>
        <v/>
      </c>
      <c r="F384" s="2" t="str">
        <f t="shared" si="49"/>
        <v/>
      </c>
      <c r="G384" t="str">
        <f t="shared" si="50"/>
        <v/>
      </c>
    </row>
    <row r="385" spans="4:7" x14ac:dyDescent="0.25">
      <c r="D385" t="str">
        <f t="shared" si="47"/>
        <v/>
      </c>
      <c r="E385" t="str">
        <f t="shared" si="48"/>
        <v/>
      </c>
      <c r="F385" s="2" t="str">
        <f t="shared" si="49"/>
        <v/>
      </c>
      <c r="G385" t="str">
        <f t="shared" si="50"/>
        <v/>
      </c>
    </row>
    <row r="386" spans="4:7" x14ac:dyDescent="0.25">
      <c r="D386" t="str">
        <f t="shared" si="47"/>
        <v/>
      </c>
      <c r="E386" t="str">
        <f t="shared" si="48"/>
        <v/>
      </c>
      <c r="F386" s="2" t="str">
        <f t="shared" si="49"/>
        <v/>
      </c>
      <c r="G386" t="str">
        <f t="shared" si="50"/>
        <v/>
      </c>
    </row>
    <row r="387" spans="4:7" x14ac:dyDescent="0.25">
      <c r="D387" t="str">
        <f t="shared" si="47"/>
        <v/>
      </c>
      <c r="E387" t="str">
        <f t="shared" si="48"/>
        <v/>
      </c>
      <c r="F387" s="2" t="str">
        <f t="shared" si="49"/>
        <v/>
      </c>
      <c r="G387" t="str">
        <f t="shared" si="50"/>
        <v/>
      </c>
    </row>
    <row r="388" spans="4:7" x14ac:dyDescent="0.25">
      <c r="D388" t="str">
        <f t="shared" si="47"/>
        <v/>
      </c>
      <c r="E388" t="str">
        <f t="shared" si="48"/>
        <v/>
      </c>
      <c r="F388" s="2" t="str">
        <f t="shared" si="49"/>
        <v/>
      </c>
      <c r="G388" t="str">
        <f t="shared" si="50"/>
        <v/>
      </c>
    </row>
    <row r="389" spans="4:7" x14ac:dyDescent="0.25">
      <c r="D389" t="str">
        <f t="shared" si="47"/>
        <v/>
      </c>
      <c r="E389" t="str">
        <f t="shared" si="48"/>
        <v/>
      </c>
      <c r="F389" s="2" t="str">
        <f t="shared" si="49"/>
        <v/>
      </c>
      <c r="G389" t="str">
        <f t="shared" si="50"/>
        <v/>
      </c>
    </row>
    <row r="390" spans="4:7" x14ac:dyDescent="0.25">
      <c r="D390" t="str">
        <f t="shared" si="47"/>
        <v/>
      </c>
      <c r="E390" t="str">
        <f t="shared" si="48"/>
        <v/>
      </c>
      <c r="F390" s="2" t="str">
        <f t="shared" si="49"/>
        <v/>
      </c>
      <c r="G390" t="str">
        <f t="shared" si="50"/>
        <v/>
      </c>
    </row>
    <row r="391" spans="4:7" x14ac:dyDescent="0.25">
      <c r="D391" t="str">
        <f t="shared" si="47"/>
        <v/>
      </c>
      <c r="E391" t="str">
        <f t="shared" si="48"/>
        <v/>
      </c>
      <c r="F391" s="2" t="str">
        <f t="shared" si="49"/>
        <v/>
      </c>
      <c r="G391" t="str">
        <f t="shared" si="50"/>
        <v/>
      </c>
    </row>
    <row r="392" spans="4:7" x14ac:dyDescent="0.25">
      <c r="D392" t="str">
        <f t="shared" si="47"/>
        <v/>
      </c>
      <c r="E392" t="str">
        <f t="shared" si="48"/>
        <v/>
      </c>
      <c r="F392" s="2" t="str">
        <f t="shared" si="49"/>
        <v/>
      </c>
      <c r="G392" t="str">
        <f t="shared" si="50"/>
        <v/>
      </c>
    </row>
    <row r="393" spans="4:7" x14ac:dyDescent="0.25">
      <c r="D393" t="str">
        <f t="shared" si="47"/>
        <v/>
      </c>
      <c r="E393" t="str">
        <f t="shared" si="48"/>
        <v/>
      </c>
      <c r="F393" s="2" t="str">
        <f t="shared" si="49"/>
        <v/>
      </c>
      <c r="G393" t="str">
        <f t="shared" si="50"/>
        <v/>
      </c>
    </row>
    <row r="394" spans="4:7" x14ac:dyDescent="0.25">
      <c r="D394" t="str">
        <f t="shared" si="47"/>
        <v/>
      </c>
      <c r="E394" t="str">
        <f t="shared" si="48"/>
        <v/>
      </c>
      <c r="F394" s="2" t="str">
        <f t="shared" si="49"/>
        <v/>
      </c>
      <c r="G394" t="str">
        <f t="shared" si="50"/>
        <v/>
      </c>
    </row>
    <row r="395" spans="4:7" x14ac:dyDescent="0.25">
      <c r="D395" t="str">
        <f t="shared" si="47"/>
        <v/>
      </c>
      <c r="E395" t="str">
        <f t="shared" si="48"/>
        <v/>
      </c>
      <c r="F395" s="2" t="str">
        <f t="shared" si="49"/>
        <v/>
      </c>
      <c r="G395" t="str">
        <f t="shared" si="50"/>
        <v/>
      </c>
    </row>
    <row r="396" spans="4:7" x14ac:dyDescent="0.25">
      <c r="D396" t="str">
        <f t="shared" si="47"/>
        <v/>
      </c>
      <c r="E396" t="str">
        <f t="shared" si="48"/>
        <v/>
      </c>
      <c r="F396" s="2" t="str">
        <f t="shared" si="49"/>
        <v/>
      </c>
      <c r="G396" t="str">
        <f t="shared" si="50"/>
        <v/>
      </c>
    </row>
    <row r="397" spans="4:7" x14ac:dyDescent="0.25">
      <c r="D397" t="str">
        <f t="shared" si="47"/>
        <v/>
      </c>
      <c r="E397" t="str">
        <f t="shared" si="48"/>
        <v/>
      </c>
      <c r="F397" s="2" t="str">
        <f t="shared" si="49"/>
        <v/>
      </c>
      <c r="G397" t="str">
        <f t="shared" si="50"/>
        <v/>
      </c>
    </row>
    <row r="398" spans="4:7" x14ac:dyDescent="0.25">
      <c r="D398" t="str">
        <f t="shared" si="47"/>
        <v/>
      </c>
      <c r="E398" t="str">
        <f t="shared" si="48"/>
        <v/>
      </c>
      <c r="F398" s="2" t="str">
        <f t="shared" si="49"/>
        <v/>
      </c>
      <c r="G398" t="str">
        <f t="shared" si="50"/>
        <v/>
      </c>
    </row>
    <row r="399" spans="4:7" x14ac:dyDescent="0.25">
      <c r="D399" t="str">
        <f t="shared" si="47"/>
        <v/>
      </c>
      <c r="E399" t="str">
        <f t="shared" si="48"/>
        <v/>
      </c>
      <c r="F399" s="2" t="str">
        <f t="shared" si="49"/>
        <v/>
      </c>
      <c r="G399" t="str">
        <f t="shared" si="50"/>
        <v/>
      </c>
    </row>
    <row r="400" spans="4:7" x14ac:dyDescent="0.25">
      <c r="D400" t="str">
        <f t="shared" si="47"/>
        <v/>
      </c>
      <c r="E400" t="str">
        <f t="shared" si="48"/>
        <v/>
      </c>
      <c r="F400" s="2" t="str">
        <f t="shared" si="49"/>
        <v/>
      </c>
      <c r="G400" t="str">
        <f t="shared" si="50"/>
        <v/>
      </c>
    </row>
    <row r="401" spans="4:7" x14ac:dyDescent="0.25">
      <c r="D401" t="str">
        <f t="shared" si="47"/>
        <v/>
      </c>
      <c r="E401" t="str">
        <f t="shared" si="48"/>
        <v/>
      </c>
      <c r="F401" s="2" t="str">
        <f t="shared" si="49"/>
        <v/>
      </c>
      <c r="G401" t="str">
        <f t="shared" si="50"/>
        <v/>
      </c>
    </row>
    <row r="402" spans="4:7" x14ac:dyDescent="0.25">
      <c r="D402" t="str">
        <f t="shared" si="47"/>
        <v/>
      </c>
      <c r="E402" t="str">
        <f t="shared" si="48"/>
        <v/>
      </c>
      <c r="F402" s="2" t="str">
        <f t="shared" si="49"/>
        <v/>
      </c>
      <c r="G402" t="str">
        <f t="shared" si="50"/>
        <v/>
      </c>
    </row>
    <row r="403" spans="4:7" x14ac:dyDescent="0.25">
      <c r="D403" t="str">
        <f t="shared" si="47"/>
        <v/>
      </c>
      <c r="E403" t="str">
        <f t="shared" si="48"/>
        <v/>
      </c>
      <c r="F403" s="2" t="str">
        <f t="shared" si="49"/>
        <v/>
      </c>
      <c r="G403" t="str">
        <f t="shared" si="50"/>
        <v/>
      </c>
    </row>
    <row r="404" spans="4:7" x14ac:dyDescent="0.25">
      <c r="D404" t="str">
        <f t="shared" si="47"/>
        <v/>
      </c>
      <c r="E404" t="str">
        <f t="shared" si="48"/>
        <v/>
      </c>
      <c r="F404" s="2" t="str">
        <f t="shared" si="49"/>
        <v/>
      </c>
      <c r="G404" t="str">
        <f t="shared" si="50"/>
        <v/>
      </c>
    </row>
    <row r="405" spans="4:7" x14ac:dyDescent="0.25">
      <c r="D405" t="str">
        <f t="shared" si="47"/>
        <v/>
      </c>
      <c r="E405" t="str">
        <f t="shared" si="48"/>
        <v/>
      </c>
      <c r="F405" s="2" t="str">
        <f t="shared" si="49"/>
        <v/>
      </c>
      <c r="G405" t="str">
        <f t="shared" si="50"/>
        <v/>
      </c>
    </row>
    <row r="406" spans="4:7" x14ac:dyDescent="0.25">
      <c r="D406" t="str">
        <f t="shared" si="47"/>
        <v/>
      </c>
      <c r="E406" t="str">
        <f t="shared" si="48"/>
        <v/>
      </c>
      <c r="F406" s="2" t="str">
        <f t="shared" si="49"/>
        <v/>
      </c>
      <c r="G406" t="str">
        <f t="shared" si="50"/>
        <v/>
      </c>
    </row>
    <row r="407" spans="4:7" x14ac:dyDescent="0.25">
      <c r="D407" t="str">
        <f t="shared" si="47"/>
        <v/>
      </c>
      <c r="E407" t="str">
        <f t="shared" si="48"/>
        <v/>
      </c>
      <c r="F407" s="2" t="str">
        <f t="shared" si="49"/>
        <v/>
      </c>
      <c r="G407" t="str">
        <f t="shared" si="50"/>
        <v/>
      </c>
    </row>
    <row r="408" spans="4:7" x14ac:dyDescent="0.25">
      <c r="D408" t="str">
        <f t="shared" si="47"/>
        <v/>
      </c>
      <c r="E408" t="str">
        <f t="shared" si="48"/>
        <v/>
      </c>
      <c r="F408" s="2" t="str">
        <f t="shared" si="49"/>
        <v/>
      </c>
      <c r="G408" t="str">
        <f t="shared" si="50"/>
        <v/>
      </c>
    </row>
    <row r="409" spans="4:7" x14ac:dyDescent="0.25">
      <c r="D409" t="str">
        <f t="shared" si="47"/>
        <v/>
      </c>
      <c r="E409" t="str">
        <f t="shared" si="48"/>
        <v/>
      </c>
      <c r="F409" s="2" t="str">
        <f t="shared" si="49"/>
        <v/>
      </c>
      <c r="G409" t="str">
        <f t="shared" si="50"/>
        <v/>
      </c>
    </row>
    <row r="410" spans="4:7" x14ac:dyDescent="0.25">
      <c r="D410" t="str">
        <f t="shared" si="47"/>
        <v/>
      </c>
      <c r="E410" t="str">
        <f t="shared" si="48"/>
        <v/>
      </c>
      <c r="F410" s="2" t="str">
        <f t="shared" si="49"/>
        <v/>
      </c>
      <c r="G410" t="str">
        <f t="shared" si="50"/>
        <v/>
      </c>
    </row>
    <row r="411" spans="4:7" x14ac:dyDescent="0.25">
      <c r="D411" t="str">
        <f t="shared" si="47"/>
        <v/>
      </c>
      <c r="E411" t="str">
        <f t="shared" si="48"/>
        <v/>
      </c>
      <c r="F411" s="2" t="str">
        <f t="shared" si="49"/>
        <v/>
      </c>
      <c r="G411" t="str">
        <f t="shared" si="50"/>
        <v/>
      </c>
    </row>
    <row r="412" spans="4:7" x14ac:dyDescent="0.25">
      <c r="D412" t="str">
        <f t="shared" si="47"/>
        <v/>
      </c>
      <c r="E412" t="str">
        <f t="shared" si="48"/>
        <v/>
      </c>
      <c r="F412" s="2" t="str">
        <f t="shared" si="49"/>
        <v/>
      </c>
      <c r="G412" t="str">
        <f t="shared" si="50"/>
        <v/>
      </c>
    </row>
    <row r="413" spans="4:7" x14ac:dyDescent="0.25">
      <c r="D413" t="str">
        <f t="shared" si="47"/>
        <v/>
      </c>
      <c r="E413" t="str">
        <f t="shared" si="48"/>
        <v/>
      </c>
      <c r="F413" s="2" t="str">
        <f t="shared" si="49"/>
        <v/>
      </c>
      <c r="G413" t="str">
        <f t="shared" si="50"/>
        <v/>
      </c>
    </row>
    <row r="414" spans="4:7" x14ac:dyDescent="0.25">
      <c r="D414" t="str">
        <f t="shared" si="47"/>
        <v/>
      </c>
      <c r="E414" t="str">
        <f t="shared" si="48"/>
        <v/>
      </c>
      <c r="F414" s="2" t="str">
        <f t="shared" si="49"/>
        <v/>
      </c>
      <c r="G414" t="str">
        <f t="shared" si="50"/>
        <v/>
      </c>
    </row>
    <row r="415" spans="4:7" x14ac:dyDescent="0.25">
      <c r="D415" t="str">
        <f t="shared" si="47"/>
        <v/>
      </c>
      <c r="E415" t="str">
        <f t="shared" si="48"/>
        <v/>
      </c>
      <c r="F415" s="2" t="str">
        <f t="shared" si="49"/>
        <v/>
      </c>
      <c r="G415" t="str">
        <f t="shared" si="50"/>
        <v/>
      </c>
    </row>
    <row r="416" spans="4:7" x14ac:dyDescent="0.25">
      <c r="D416" t="str">
        <f t="shared" si="47"/>
        <v/>
      </c>
      <c r="E416" t="str">
        <f t="shared" si="48"/>
        <v/>
      </c>
      <c r="F416" s="2" t="str">
        <f t="shared" si="49"/>
        <v/>
      </c>
      <c r="G416" t="str">
        <f t="shared" si="50"/>
        <v/>
      </c>
    </row>
    <row r="417" spans="4:7" x14ac:dyDescent="0.25">
      <c r="D417" t="str">
        <f t="shared" si="47"/>
        <v/>
      </c>
      <c r="E417" t="str">
        <f t="shared" si="48"/>
        <v/>
      </c>
      <c r="F417" s="2" t="str">
        <f t="shared" si="49"/>
        <v/>
      </c>
      <c r="G417" t="str">
        <f t="shared" si="50"/>
        <v/>
      </c>
    </row>
    <row r="418" spans="4:7" x14ac:dyDescent="0.25">
      <c r="D418" t="str">
        <f t="shared" si="47"/>
        <v/>
      </c>
      <c r="E418" t="str">
        <f t="shared" si="48"/>
        <v/>
      </c>
      <c r="F418" s="2" t="str">
        <f t="shared" si="49"/>
        <v/>
      </c>
      <c r="G418" t="str">
        <f t="shared" si="50"/>
        <v/>
      </c>
    </row>
    <row r="419" spans="4:7" x14ac:dyDescent="0.25">
      <c r="D419" t="str">
        <f t="shared" si="47"/>
        <v/>
      </c>
      <c r="E419" t="str">
        <f t="shared" si="48"/>
        <v/>
      </c>
      <c r="F419" s="2" t="str">
        <f t="shared" si="49"/>
        <v/>
      </c>
      <c r="G419" t="str">
        <f t="shared" si="50"/>
        <v/>
      </c>
    </row>
    <row r="420" spans="4:7" x14ac:dyDescent="0.25">
      <c r="D420" t="str">
        <f t="shared" si="47"/>
        <v/>
      </c>
      <c r="E420" t="str">
        <f t="shared" si="48"/>
        <v/>
      </c>
      <c r="F420" s="2" t="str">
        <f t="shared" si="49"/>
        <v/>
      </c>
      <c r="G420" t="str">
        <f t="shared" si="50"/>
        <v/>
      </c>
    </row>
    <row r="421" spans="4:7" x14ac:dyDescent="0.25">
      <c r="D421" t="str">
        <f t="shared" si="47"/>
        <v/>
      </c>
      <c r="E421" t="str">
        <f t="shared" si="48"/>
        <v/>
      </c>
      <c r="F421" s="2" t="str">
        <f t="shared" si="49"/>
        <v/>
      </c>
      <c r="G421" t="str">
        <f t="shared" si="50"/>
        <v/>
      </c>
    </row>
    <row r="422" spans="4:7" x14ac:dyDescent="0.25">
      <c r="D422" t="str">
        <f t="shared" si="47"/>
        <v/>
      </c>
      <c r="E422" t="str">
        <f t="shared" si="48"/>
        <v/>
      </c>
      <c r="F422" s="2" t="str">
        <f t="shared" si="49"/>
        <v/>
      </c>
      <c r="G422" t="str">
        <f t="shared" si="50"/>
        <v/>
      </c>
    </row>
    <row r="423" spans="4:7" x14ac:dyDescent="0.25">
      <c r="D423" t="str">
        <f t="shared" si="47"/>
        <v/>
      </c>
      <c r="E423" t="str">
        <f t="shared" si="48"/>
        <v/>
      </c>
      <c r="F423" s="2" t="str">
        <f t="shared" si="49"/>
        <v/>
      </c>
      <c r="G423" t="str">
        <f t="shared" si="50"/>
        <v/>
      </c>
    </row>
    <row r="424" spans="4:7" x14ac:dyDescent="0.25">
      <c r="D424" t="str">
        <f t="shared" si="47"/>
        <v/>
      </c>
      <c r="E424" t="str">
        <f t="shared" si="48"/>
        <v/>
      </c>
      <c r="F424" s="2" t="str">
        <f t="shared" si="49"/>
        <v/>
      </c>
      <c r="G424" t="str">
        <f t="shared" si="50"/>
        <v/>
      </c>
    </row>
    <row r="425" spans="4:7" x14ac:dyDescent="0.25">
      <c r="D425" t="str">
        <f t="shared" si="47"/>
        <v/>
      </c>
      <c r="E425" t="str">
        <f t="shared" si="48"/>
        <v/>
      </c>
      <c r="F425" s="2" t="str">
        <f t="shared" si="49"/>
        <v/>
      </c>
      <c r="G425" t="str">
        <f t="shared" si="50"/>
        <v/>
      </c>
    </row>
    <row r="426" spans="4:7" x14ac:dyDescent="0.25">
      <c r="D426" t="str">
        <f t="shared" si="47"/>
        <v/>
      </c>
      <c r="E426" t="str">
        <f t="shared" si="48"/>
        <v/>
      </c>
      <c r="F426" s="2" t="str">
        <f t="shared" si="49"/>
        <v/>
      </c>
      <c r="G426" t="str">
        <f t="shared" si="50"/>
        <v/>
      </c>
    </row>
    <row r="427" spans="4:7" x14ac:dyDescent="0.25">
      <c r="D427" t="str">
        <f t="shared" si="47"/>
        <v/>
      </c>
      <c r="E427" t="str">
        <f t="shared" si="48"/>
        <v/>
      </c>
      <c r="F427" s="2" t="str">
        <f t="shared" si="49"/>
        <v/>
      </c>
      <c r="G427" t="str">
        <f t="shared" si="50"/>
        <v/>
      </c>
    </row>
    <row r="428" spans="4:7" x14ac:dyDescent="0.25">
      <c r="D428" t="str">
        <f t="shared" si="47"/>
        <v/>
      </c>
      <c r="E428" t="str">
        <f t="shared" si="48"/>
        <v/>
      </c>
      <c r="F428" s="2" t="str">
        <f t="shared" si="49"/>
        <v/>
      </c>
      <c r="G428" t="str">
        <f t="shared" si="50"/>
        <v/>
      </c>
    </row>
    <row r="429" spans="4:7" x14ac:dyDescent="0.25">
      <c r="D429" t="str">
        <f t="shared" si="47"/>
        <v/>
      </c>
      <c r="E429" t="str">
        <f t="shared" si="48"/>
        <v/>
      </c>
      <c r="F429" s="2" t="str">
        <f t="shared" si="49"/>
        <v/>
      </c>
      <c r="G429" t="str">
        <f t="shared" si="50"/>
        <v/>
      </c>
    </row>
    <row r="430" spans="4:7" x14ac:dyDescent="0.25">
      <c r="D430" t="str">
        <f t="shared" si="47"/>
        <v/>
      </c>
      <c r="E430" t="str">
        <f t="shared" si="48"/>
        <v/>
      </c>
      <c r="F430" s="2" t="str">
        <f t="shared" si="49"/>
        <v/>
      </c>
      <c r="G430" t="str">
        <f t="shared" si="50"/>
        <v/>
      </c>
    </row>
    <row r="431" spans="4:7" x14ac:dyDescent="0.25">
      <c r="D431" t="str">
        <f t="shared" si="47"/>
        <v/>
      </c>
      <c r="E431" t="str">
        <f t="shared" si="48"/>
        <v/>
      </c>
      <c r="F431" s="2" t="str">
        <f t="shared" si="49"/>
        <v/>
      </c>
      <c r="G431" t="str">
        <f t="shared" si="50"/>
        <v/>
      </c>
    </row>
    <row r="432" spans="4:7" x14ac:dyDescent="0.25">
      <c r="D432" t="str">
        <f t="shared" si="47"/>
        <v/>
      </c>
      <c r="E432" t="str">
        <f t="shared" si="48"/>
        <v/>
      </c>
      <c r="F432" s="2" t="str">
        <f t="shared" si="49"/>
        <v/>
      </c>
      <c r="G432" t="str">
        <f t="shared" si="50"/>
        <v/>
      </c>
    </row>
    <row r="433" spans="4:7" x14ac:dyDescent="0.25">
      <c r="D433" t="str">
        <f t="shared" si="47"/>
        <v/>
      </c>
      <c r="E433" t="str">
        <f t="shared" si="48"/>
        <v/>
      </c>
      <c r="F433" s="2" t="str">
        <f t="shared" si="49"/>
        <v/>
      </c>
      <c r="G433" t="str">
        <f t="shared" si="50"/>
        <v/>
      </c>
    </row>
    <row r="434" spans="4:7" x14ac:dyDescent="0.25">
      <c r="D434" t="str">
        <f t="shared" si="47"/>
        <v/>
      </c>
      <c r="E434" t="str">
        <f t="shared" si="48"/>
        <v/>
      </c>
      <c r="F434" s="2" t="str">
        <f t="shared" si="49"/>
        <v/>
      </c>
      <c r="G434" t="str">
        <f t="shared" si="50"/>
        <v/>
      </c>
    </row>
    <row r="435" spans="4:7" x14ac:dyDescent="0.25">
      <c r="D435" t="str">
        <f t="shared" si="47"/>
        <v/>
      </c>
      <c r="E435" t="str">
        <f t="shared" si="48"/>
        <v/>
      </c>
      <c r="F435" s="2" t="str">
        <f t="shared" si="49"/>
        <v/>
      </c>
      <c r="G435" t="str">
        <f t="shared" si="50"/>
        <v/>
      </c>
    </row>
    <row r="436" spans="4:7" x14ac:dyDescent="0.25">
      <c r="D436" t="str">
        <f t="shared" si="47"/>
        <v/>
      </c>
      <c r="E436" t="str">
        <f t="shared" si="48"/>
        <v/>
      </c>
      <c r="F436" s="2" t="str">
        <f t="shared" si="49"/>
        <v/>
      </c>
      <c r="G436" t="str">
        <f t="shared" si="50"/>
        <v/>
      </c>
    </row>
    <row r="437" spans="4:7" x14ac:dyDescent="0.25">
      <c r="D437" t="str">
        <f t="shared" si="47"/>
        <v/>
      </c>
      <c r="E437" t="str">
        <f t="shared" si="48"/>
        <v/>
      </c>
      <c r="F437" s="2" t="str">
        <f t="shared" si="49"/>
        <v/>
      </c>
      <c r="G437" t="str">
        <f t="shared" si="50"/>
        <v/>
      </c>
    </row>
    <row r="438" spans="4:7" x14ac:dyDescent="0.25">
      <c r="D438" t="str">
        <f t="shared" si="47"/>
        <v/>
      </c>
      <c r="E438" t="str">
        <f t="shared" si="48"/>
        <v/>
      </c>
      <c r="F438" s="2" t="str">
        <f t="shared" si="49"/>
        <v/>
      </c>
      <c r="G438" t="str">
        <f t="shared" si="50"/>
        <v/>
      </c>
    </row>
    <row r="439" spans="4:7" x14ac:dyDescent="0.25">
      <c r="D439" t="str">
        <f t="shared" ref="D439:D461" si="51">IF(ISBLANK(C439),"",VLOOKUP(C439,Entry,2,FALSE))</f>
        <v/>
      </c>
      <c r="E439" t="str">
        <f t="shared" ref="E439:E461" si="52">IF(ISBLANK(C439),"",VLOOKUP(C439,Entry,3,FALSE))</f>
        <v/>
      </c>
      <c r="F439" s="2" t="str">
        <f t="shared" ref="F439:F461" si="53">IF(ISBLANK(C439),"",VLOOKUP(C439,Entry,4,FALSE))</f>
        <v/>
      </c>
      <c r="G439" t="str">
        <f t="shared" ref="G439:G461" si="54">IF(ISBLANK(C439),"",VLOOKUP(C439,Entry,7,FALSE))</f>
        <v/>
      </c>
    </row>
    <row r="440" spans="4:7" x14ac:dyDescent="0.25">
      <c r="D440" t="str">
        <f t="shared" si="51"/>
        <v/>
      </c>
      <c r="E440" t="str">
        <f t="shared" si="52"/>
        <v/>
      </c>
      <c r="F440" s="2" t="str">
        <f t="shared" si="53"/>
        <v/>
      </c>
      <c r="G440" t="str">
        <f t="shared" si="54"/>
        <v/>
      </c>
    </row>
    <row r="441" spans="4:7" x14ac:dyDescent="0.25">
      <c r="D441" t="str">
        <f t="shared" si="51"/>
        <v/>
      </c>
      <c r="E441" t="str">
        <f t="shared" si="52"/>
        <v/>
      </c>
      <c r="F441" s="2" t="str">
        <f t="shared" si="53"/>
        <v/>
      </c>
      <c r="G441" t="str">
        <f t="shared" si="54"/>
        <v/>
      </c>
    </row>
    <row r="442" spans="4:7" x14ac:dyDescent="0.25">
      <c r="D442" t="str">
        <f t="shared" si="51"/>
        <v/>
      </c>
      <c r="E442" t="str">
        <f t="shared" si="52"/>
        <v/>
      </c>
      <c r="F442" s="2" t="str">
        <f t="shared" si="53"/>
        <v/>
      </c>
      <c r="G442" t="str">
        <f t="shared" si="54"/>
        <v/>
      </c>
    </row>
    <row r="443" spans="4:7" x14ac:dyDescent="0.25">
      <c r="D443" t="str">
        <f t="shared" si="51"/>
        <v/>
      </c>
      <c r="E443" t="str">
        <f t="shared" si="52"/>
        <v/>
      </c>
      <c r="F443" s="2" t="str">
        <f t="shared" si="53"/>
        <v/>
      </c>
      <c r="G443" t="str">
        <f t="shared" si="54"/>
        <v/>
      </c>
    </row>
    <row r="444" spans="4:7" x14ac:dyDescent="0.25">
      <c r="D444" t="str">
        <f t="shared" si="51"/>
        <v/>
      </c>
      <c r="E444" t="str">
        <f t="shared" si="52"/>
        <v/>
      </c>
      <c r="F444" s="2" t="str">
        <f t="shared" si="53"/>
        <v/>
      </c>
      <c r="G444" t="str">
        <f t="shared" si="54"/>
        <v/>
      </c>
    </row>
    <row r="445" spans="4:7" x14ac:dyDescent="0.25">
      <c r="D445" t="str">
        <f t="shared" si="51"/>
        <v/>
      </c>
      <c r="E445" t="str">
        <f t="shared" si="52"/>
        <v/>
      </c>
      <c r="F445" s="2" t="str">
        <f t="shared" si="53"/>
        <v/>
      </c>
      <c r="G445" t="str">
        <f t="shared" si="54"/>
        <v/>
      </c>
    </row>
    <row r="446" spans="4:7" x14ac:dyDescent="0.25">
      <c r="D446" t="str">
        <f t="shared" si="51"/>
        <v/>
      </c>
      <c r="E446" t="str">
        <f t="shared" si="52"/>
        <v/>
      </c>
      <c r="F446" s="2" t="str">
        <f t="shared" si="53"/>
        <v/>
      </c>
      <c r="G446" t="str">
        <f t="shared" si="54"/>
        <v/>
      </c>
    </row>
    <row r="447" spans="4:7" x14ac:dyDescent="0.25">
      <c r="D447" t="str">
        <f t="shared" si="51"/>
        <v/>
      </c>
      <c r="E447" t="str">
        <f t="shared" si="52"/>
        <v/>
      </c>
      <c r="F447" s="2" t="str">
        <f t="shared" si="53"/>
        <v/>
      </c>
      <c r="G447" t="str">
        <f t="shared" si="54"/>
        <v/>
      </c>
    </row>
    <row r="448" spans="4:7" x14ac:dyDescent="0.25">
      <c r="D448" t="str">
        <f t="shared" si="51"/>
        <v/>
      </c>
      <c r="E448" t="str">
        <f t="shared" si="52"/>
        <v/>
      </c>
      <c r="F448" s="2" t="str">
        <f t="shared" si="53"/>
        <v/>
      </c>
      <c r="G448" t="str">
        <f t="shared" si="54"/>
        <v/>
      </c>
    </row>
    <row r="449" spans="4:7" x14ac:dyDescent="0.25">
      <c r="D449" t="str">
        <f t="shared" si="51"/>
        <v/>
      </c>
      <c r="E449" t="str">
        <f t="shared" si="52"/>
        <v/>
      </c>
      <c r="F449" s="2" t="str">
        <f t="shared" si="53"/>
        <v/>
      </c>
      <c r="G449" t="str">
        <f t="shared" si="54"/>
        <v/>
      </c>
    </row>
    <row r="450" spans="4:7" x14ac:dyDescent="0.25">
      <c r="D450" t="str">
        <f t="shared" si="51"/>
        <v/>
      </c>
      <c r="E450" t="str">
        <f t="shared" si="52"/>
        <v/>
      </c>
      <c r="F450" s="2" t="str">
        <f t="shared" si="53"/>
        <v/>
      </c>
      <c r="G450" t="str">
        <f t="shared" si="54"/>
        <v/>
      </c>
    </row>
    <row r="451" spans="4:7" x14ac:dyDescent="0.25">
      <c r="D451" t="str">
        <f t="shared" si="51"/>
        <v/>
      </c>
      <c r="E451" t="str">
        <f t="shared" si="52"/>
        <v/>
      </c>
      <c r="F451" s="2" t="str">
        <f t="shared" si="53"/>
        <v/>
      </c>
      <c r="G451" t="str">
        <f t="shared" si="54"/>
        <v/>
      </c>
    </row>
    <row r="452" spans="4:7" x14ac:dyDescent="0.25">
      <c r="D452" t="str">
        <f t="shared" si="51"/>
        <v/>
      </c>
      <c r="E452" t="str">
        <f t="shared" si="52"/>
        <v/>
      </c>
      <c r="F452" s="2" t="str">
        <f t="shared" si="53"/>
        <v/>
      </c>
      <c r="G452" t="str">
        <f t="shared" si="54"/>
        <v/>
      </c>
    </row>
    <row r="453" spans="4:7" x14ac:dyDescent="0.25">
      <c r="D453" t="str">
        <f t="shared" si="51"/>
        <v/>
      </c>
      <c r="E453" t="str">
        <f t="shared" si="52"/>
        <v/>
      </c>
      <c r="F453" s="2" t="str">
        <f t="shared" si="53"/>
        <v/>
      </c>
      <c r="G453" t="str">
        <f t="shared" si="54"/>
        <v/>
      </c>
    </row>
    <row r="454" spans="4:7" x14ac:dyDescent="0.25">
      <c r="D454" t="str">
        <f t="shared" si="51"/>
        <v/>
      </c>
      <c r="E454" t="str">
        <f t="shared" si="52"/>
        <v/>
      </c>
      <c r="F454" s="2" t="str">
        <f t="shared" si="53"/>
        <v/>
      </c>
      <c r="G454" t="str">
        <f t="shared" si="54"/>
        <v/>
      </c>
    </row>
    <row r="455" spans="4:7" x14ac:dyDescent="0.25">
      <c r="D455" t="str">
        <f t="shared" si="51"/>
        <v/>
      </c>
      <c r="E455" t="str">
        <f t="shared" si="52"/>
        <v/>
      </c>
      <c r="F455" s="2" t="str">
        <f t="shared" si="53"/>
        <v/>
      </c>
      <c r="G455" t="str">
        <f t="shared" si="54"/>
        <v/>
      </c>
    </row>
    <row r="456" spans="4:7" x14ac:dyDescent="0.25">
      <c r="D456" t="str">
        <f t="shared" si="51"/>
        <v/>
      </c>
      <c r="E456" t="str">
        <f t="shared" si="52"/>
        <v/>
      </c>
      <c r="F456" s="2" t="str">
        <f t="shared" si="53"/>
        <v/>
      </c>
      <c r="G456" t="str">
        <f t="shared" si="54"/>
        <v/>
      </c>
    </row>
    <row r="457" spans="4:7" x14ac:dyDescent="0.25">
      <c r="D457" t="str">
        <f t="shared" si="51"/>
        <v/>
      </c>
      <c r="E457" t="str">
        <f t="shared" si="52"/>
        <v/>
      </c>
      <c r="F457" s="2" t="str">
        <f t="shared" si="53"/>
        <v/>
      </c>
      <c r="G457" t="str">
        <f t="shared" si="54"/>
        <v/>
      </c>
    </row>
    <row r="458" spans="4:7" x14ac:dyDescent="0.25">
      <c r="D458" t="str">
        <f t="shared" si="51"/>
        <v/>
      </c>
      <c r="E458" t="str">
        <f t="shared" si="52"/>
        <v/>
      </c>
      <c r="F458" s="2" t="str">
        <f t="shared" si="53"/>
        <v/>
      </c>
      <c r="G458" t="str">
        <f t="shared" si="54"/>
        <v/>
      </c>
    </row>
    <row r="459" spans="4:7" x14ac:dyDescent="0.25">
      <c r="D459" t="str">
        <f t="shared" si="51"/>
        <v/>
      </c>
      <c r="E459" t="str">
        <f t="shared" si="52"/>
        <v/>
      </c>
      <c r="F459" s="2" t="str">
        <f t="shared" si="53"/>
        <v/>
      </c>
      <c r="G459" t="str">
        <f t="shared" si="54"/>
        <v/>
      </c>
    </row>
    <row r="460" spans="4:7" x14ac:dyDescent="0.25">
      <c r="D460" t="str">
        <f t="shared" si="51"/>
        <v/>
      </c>
      <c r="E460" t="str">
        <f t="shared" si="52"/>
        <v/>
      </c>
      <c r="F460" s="2" t="str">
        <f t="shared" si="53"/>
        <v/>
      </c>
      <c r="G460" t="str">
        <f t="shared" si="54"/>
        <v/>
      </c>
    </row>
    <row r="461" spans="4:7" x14ac:dyDescent="0.25">
      <c r="D461" t="str">
        <f t="shared" si="51"/>
        <v/>
      </c>
      <c r="E461" t="str">
        <f t="shared" si="52"/>
        <v/>
      </c>
      <c r="F461" s="2" t="str">
        <f t="shared" si="53"/>
        <v/>
      </c>
      <c r="G461" t="str">
        <f t="shared" si="54"/>
        <v/>
      </c>
    </row>
    <row r="462" spans="4:7" x14ac:dyDescent="0.25">
      <c r="D462" t="str">
        <f>IF(ISBLANK(C462),"",VLOOKUP(C462,Entries,2))</f>
        <v/>
      </c>
      <c r="E462" t="str">
        <f>IF(ISBLANK(C462),"",VLOOKUP(C462,Entries,3))</f>
        <v/>
      </c>
      <c r="F462" s="2" t="str">
        <f>IF(ISBLANK(C462),"",VLOOKUP(C462,Entries,4))</f>
        <v/>
      </c>
    </row>
  </sheetData>
  <sortState ref="B57:G60">
    <sortCondition descending="1" ref="B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Russell</dc:creator>
  <cp:lastModifiedBy>Russell, Clare</cp:lastModifiedBy>
  <dcterms:created xsi:type="dcterms:W3CDTF">2019-05-07T21:56:34Z</dcterms:created>
  <dcterms:modified xsi:type="dcterms:W3CDTF">2019-05-10T11:51:28Z</dcterms:modified>
</cp:coreProperties>
</file>