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526"/>
  <workbookPr autoCompressPictures="0"/>
  <bookViews>
    <workbookView xWindow="1520" yWindow="2280" windowWidth="28060" windowHeight="156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" i="1" l="1"/>
  <c r="R16" i="1"/>
  <c r="R9" i="1"/>
  <c r="R20" i="1"/>
  <c r="R22" i="1"/>
  <c r="R12" i="1"/>
  <c r="R31" i="1"/>
  <c r="R30" i="1"/>
  <c r="R21" i="1"/>
  <c r="R19" i="1"/>
  <c r="R14" i="1"/>
  <c r="R23" i="1"/>
  <c r="R26" i="1"/>
  <c r="R25" i="1"/>
  <c r="R13" i="1"/>
  <c r="R28" i="1"/>
  <c r="R24" i="1"/>
  <c r="R7" i="1"/>
  <c r="R8" i="1"/>
  <c r="R4" i="1"/>
  <c r="R5" i="1"/>
  <c r="R27" i="1"/>
  <c r="R29" i="1"/>
  <c r="R10" i="1"/>
  <c r="R11" i="1"/>
  <c r="R17" i="1"/>
  <c r="R15" i="1"/>
  <c r="R6" i="1"/>
  <c r="R18" i="1"/>
  <c r="R32" i="1"/>
  <c r="S16" i="1"/>
  <c r="S9" i="1"/>
  <c r="S20" i="1"/>
  <c r="S22" i="1"/>
  <c r="S12" i="1"/>
  <c r="S31" i="1"/>
  <c r="S30" i="1"/>
  <c r="S21" i="1"/>
  <c r="S19" i="1"/>
  <c r="S14" i="1"/>
  <c r="S23" i="1"/>
  <c r="S26" i="1"/>
  <c r="S25" i="1"/>
  <c r="S13" i="1"/>
  <c r="S28" i="1"/>
  <c r="S24" i="1"/>
  <c r="S7" i="1"/>
  <c r="S8" i="1"/>
  <c r="S32" i="1"/>
  <c r="S4" i="1"/>
  <c r="S5" i="1"/>
  <c r="S27" i="1"/>
  <c r="S29" i="1"/>
  <c r="S10" i="1"/>
  <c r="S11" i="1"/>
  <c r="S6" i="1"/>
  <c r="S18" i="1"/>
  <c r="S15" i="1"/>
  <c r="S17" i="1"/>
  <c r="S3" i="1"/>
  <c r="R51" i="1"/>
  <c r="R52" i="1"/>
  <c r="R50" i="1"/>
  <c r="R49" i="1"/>
  <c r="R47" i="1"/>
  <c r="R48" i="1"/>
  <c r="R46" i="1"/>
  <c r="R44" i="1"/>
  <c r="R40" i="1"/>
  <c r="R45" i="1"/>
  <c r="R42" i="1"/>
  <c r="R41" i="1"/>
  <c r="R43" i="1"/>
  <c r="R36" i="1"/>
  <c r="R39" i="1"/>
  <c r="R38" i="1"/>
  <c r="R37" i="1"/>
  <c r="R35" i="1"/>
  <c r="R34" i="1"/>
  <c r="S51" i="1"/>
  <c r="S38" i="1"/>
  <c r="S46" i="1"/>
  <c r="S44" i="1"/>
  <c r="S48" i="1"/>
  <c r="S50" i="1"/>
  <c r="S52" i="1"/>
  <c r="S36" i="1"/>
  <c r="S41" i="1"/>
  <c r="S42" i="1"/>
  <c r="S34" i="1"/>
  <c r="S39" i="1"/>
  <c r="S40" i="1"/>
  <c r="S49" i="1"/>
  <c r="S45" i="1"/>
  <c r="S37" i="1"/>
  <c r="S47" i="1"/>
  <c r="S35" i="1"/>
  <c r="S43" i="1"/>
  <c r="R95" i="1"/>
  <c r="R99" i="1"/>
  <c r="R96" i="1"/>
  <c r="R93" i="1"/>
  <c r="R102" i="1"/>
  <c r="R103" i="1"/>
  <c r="R98" i="1"/>
  <c r="R97" i="1"/>
  <c r="R101" i="1"/>
  <c r="R100" i="1"/>
  <c r="R94" i="1"/>
  <c r="R104" i="1"/>
  <c r="R105" i="1"/>
  <c r="S102" i="1"/>
  <c r="S105" i="1"/>
  <c r="S103" i="1"/>
  <c r="S98" i="1"/>
  <c r="S97" i="1"/>
  <c r="S101" i="1"/>
  <c r="S95" i="1"/>
  <c r="S99" i="1"/>
  <c r="S96" i="1"/>
  <c r="S93" i="1"/>
  <c r="S100" i="1"/>
  <c r="S94" i="1"/>
  <c r="S104" i="1"/>
  <c r="R85" i="1"/>
  <c r="R89" i="1"/>
  <c r="R87" i="1"/>
  <c r="R88" i="1"/>
  <c r="R91" i="1"/>
  <c r="R90" i="1"/>
  <c r="R86" i="1"/>
  <c r="S85" i="1"/>
  <c r="S89" i="1"/>
  <c r="S87" i="1"/>
  <c r="S91" i="1"/>
  <c r="S90" i="1"/>
  <c r="S86" i="1"/>
  <c r="S88" i="1"/>
  <c r="R71" i="1"/>
  <c r="R73" i="1"/>
  <c r="R80" i="1"/>
  <c r="R76" i="1"/>
  <c r="R79" i="1"/>
  <c r="R78" i="1"/>
  <c r="R74" i="1"/>
  <c r="R77" i="1"/>
  <c r="R82" i="1"/>
  <c r="R75" i="1"/>
  <c r="R81" i="1"/>
  <c r="R72" i="1"/>
  <c r="R83" i="1"/>
  <c r="S83" i="1"/>
  <c r="S80" i="1"/>
  <c r="S76" i="1"/>
  <c r="S79" i="1"/>
  <c r="S78" i="1"/>
  <c r="S74" i="1"/>
  <c r="S77" i="1"/>
  <c r="S71" i="1"/>
  <c r="S82" i="1"/>
  <c r="S72" i="1"/>
  <c r="S75" i="1"/>
  <c r="S81" i="1"/>
  <c r="S73" i="1"/>
  <c r="R61" i="1"/>
  <c r="R55" i="1"/>
  <c r="R64" i="1"/>
  <c r="R68" i="1"/>
  <c r="R59" i="1"/>
  <c r="R65" i="1"/>
  <c r="R60" i="1"/>
  <c r="R63" i="1"/>
  <c r="R54" i="1"/>
  <c r="R56" i="1"/>
  <c r="R69" i="1"/>
  <c r="R57" i="1"/>
  <c r="R67" i="1"/>
  <c r="R58" i="1"/>
  <c r="R66" i="1"/>
  <c r="R62" i="1"/>
  <c r="S61" i="1"/>
  <c r="S63" i="1"/>
  <c r="S54" i="1"/>
  <c r="S55" i="1"/>
  <c r="S56" i="1"/>
  <c r="S64" i="1"/>
  <c r="S69" i="1"/>
  <c r="S57" i="1"/>
  <c r="S68" i="1"/>
  <c r="S67" i="1"/>
  <c r="S59" i="1"/>
  <c r="S58" i="1"/>
  <c r="S66" i="1"/>
  <c r="S65" i="1"/>
  <c r="S62" i="1"/>
  <c r="S60" i="1"/>
  <c r="R33" i="1"/>
  <c r="R53" i="1"/>
  <c r="R70" i="1"/>
  <c r="R84" i="1"/>
  <c r="R92" i="1"/>
  <c r="R106" i="1"/>
  <c r="R107" i="1"/>
</calcChain>
</file>

<file path=xl/sharedStrings.xml><?xml version="1.0" encoding="utf-8"?>
<sst xmlns="http://schemas.openxmlformats.org/spreadsheetml/2006/main" count="864" uniqueCount="568">
  <si>
    <t>Loreto College Cavan</t>
  </si>
  <si>
    <t>Renee Crotty</t>
  </si>
  <si>
    <t>Coláiste na Carraige</t>
  </si>
  <si>
    <t>Rory Telfer</t>
  </si>
  <si>
    <t>Toby O'Neill</t>
  </si>
  <si>
    <t>Zane McQuillan</t>
  </si>
  <si>
    <t>Finlay Stewart</t>
  </si>
  <si>
    <t>Holly Diamond</t>
  </si>
  <si>
    <t>Daire McDevitt</t>
  </si>
  <si>
    <t>Coláiste Cholmcille</t>
  </si>
  <si>
    <t>Sophie Hoey</t>
  </si>
  <si>
    <t>Anna Campbell</t>
  </si>
  <si>
    <t>Colaiste Oiriall</t>
  </si>
  <si>
    <t>Sam Duncan</t>
  </si>
  <si>
    <t>RBAI</t>
  </si>
  <si>
    <t>Omagh Academy</t>
  </si>
  <si>
    <t>Ben Henry</t>
  </si>
  <si>
    <t>Amy McFarland</t>
  </si>
  <si>
    <t>Jessica Rennie</t>
  </si>
  <si>
    <t>Inter</t>
  </si>
  <si>
    <t xml:space="preserve">Minor </t>
  </si>
  <si>
    <t>Junior</t>
  </si>
  <si>
    <t>Minor</t>
  </si>
  <si>
    <t>Thornhill College</t>
  </si>
  <si>
    <t>Senior</t>
  </si>
  <si>
    <t>Eva Wainwright</t>
  </si>
  <si>
    <t xml:space="preserve">Mia Ferguson </t>
  </si>
  <si>
    <t xml:space="preserve">Ellie Burgess </t>
  </si>
  <si>
    <t>Ciara Rodgers</t>
  </si>
  <si>
    <t>Ellie Brady</t>
  </si>
  <si>
    <t>Sasha Wilkinson</t>
  </si>
  <si>
    <t>Down High School</t>
  </si>
  <si>
    <t>Ruby Ferris</t>
  </si>
  <si>
    <t>Hunterhouse College</t>
  </si>
  <si>
    <t>Faith Finney</t>
  </si>
  <si>
    <t>Rachel Gallagher</t>
  </si>
  <si>
    <t>Laoise Mc Gonagle</t>
  </si>
  <si>
    <t>Shane Breslin</t>
  </si>
  <si>
    <t>Eoin Sharkey</t>
  </si>
  <si>
    <t>Largy College, Clones</t>
  </si>
  <si>
    <t>Ashleigh McArdle Elliot</t>
  </si>
  <si>
    <t xml:space="preserve">Grosvenor G S </t>
  </si>
  <si>
    <t>Craigavon SHS</t>
  </si>
  <si>
    <t>Naomi Gordon</t>
  </si>
  <si>
    <t>Louis McGowan</t>
  </si>
  <si>
    <t>Matthew Beveridge</t>
  </si>
  <si>
    <t>Coleraine G S</t>
  </si>
  <si>
    <t>G</t>
  </si>
  <si>
    <t>B</t>
  </si>
  <si>
    <t>Lara Scott</t>
  </si>
  <si>
    <t>Amy McGuckin</t>
  </si>
  <si>
    <t>Sinead Mellon</t>
  </si>
  <si>
    <t>Micheal Watters</t>
  </si>
  <si>
    <t>Frankie Diamond</t>
  </si>
  <si>
    <t>Joe Mallon</t>
  </si>
  <si>
    <t>Ciaran McKenna</t>
  </si>
  <si>
    <t>Mia Pauley</t>
  </si>
  <si>
    <t>Harvey King</t>
  </si>
  <si>
    <t>Sam Beattie</t>
  </si>
  <si>
    <t>Carl Logan</t>
  </si>
  <si>
    <t>Kenneth McCormack</t>
  </si>
  <si>
    <t>Alex Colhoun</t>
  </si>
  <si>
    <t>Hannah Shaw</t>
  </si>
  <si>
    <t>Jenna Reid</t>
  </si>
  <si>
    <t>Skye Campbell-Moorhead</t>
  </si>
  <si>
    <t>Charlie Patterson</t>
  </si>
  <si>
    <t>Adam Carson</t>
  </si>
  <si>
    <t>Beni Tasnadi</t>
  </si>
  <si>
    <t>Keeva Bel</t>
  </si>
  <si>
    <t>Katie Allen</t>
  </si>
  <si>
    <t>Jonathan Russell</t>
  </si>
  <si>
    <t>Sam Drummond</t>
  </si>
  <si>
    <t>David Kernohan</t>
  </si>
  <si>
    <t>Larne G.S.</t>
  </si>
  <si>
    <t>Amelia Hazle</t>
  </si>
  <si>
    <t>Anna Cousins</t>
  </si>
  <si>
    <t>Emma Stranaghan</t>
  </si>
  <si>
    <t>Connie Hanna</t>
  </si>
  <si>
    <t>Strathearn GS</t>
  </si>
  <si>
    <t>Deirbhile Ní Chianáin</t>
  </si>
  <si>
    <t>Patrick Ó Cianáin</t>
  </si>
  <si>
    <t>Cillian Mac an tSionnaigh</t>
  </si>
  <si>
    <t>Aoife Nic an tSionnaigh</t>
  </si>
  <si>
    <t xml:space="preserve">Junior </t>
  </si>
  <si>
    <t>BHS</t>
  </si>
  <si>
    <t>Conor Cunningham</t>
  </si>
  <si>
    <t>Erin Diamond</t>
  </si>
  <si>
    <t>Leo McCrea</t>
  </si>
  <si>
    <t>Jayden Lloyd</t>
  </si>
  <si>
    <t>Adam Courtney</t>
  </si>
  <si>
    <t>Daniel McCullough</t>
  </si>
  <si>
    <t>Greenmount College</t>
  </si>
  <si>
    <t xml:space="preserve">Inter </t>
  </si>
  <si>
    <t>Finn O'Neill</t>
  </si>
  <si>
    <t>Eve Duff</t>
  </si>
  <si>
    <t>Athlete Age Groups Lists 2019</t>
  </si>
  <si>
    <t>Morgan Wilson</t>
  </si>
  <si>
    <t>Strangford Col</t>
  </si>
  <si>
    <t>Peter Gray</t>
  </si>
  <si>
    <t>Methodist College</t>
  </si>
  <si>
    <t>Christopher Duncan</t>
  </si>
  <si>
    <t>Benjamin Neill</t>
  </si>
  <si>
    <t>Emma Warnock</t>
  </si>
  <si>
    <t>Ella Hanratty</t>
  </si>
  <si>
    <t>Natalia Finn</t>
  </si>
  <si>
    <t>Hurd. Per</t>
  </si>
  <si>
    <t>Hurd. Pts</t>
  </si>
  <si>
    <t>HJ Perf</t>
  </si>
  <si>
    <t>HJ Pts</t>
  </si>
  <si>
    <t>200 Perf</t>
  </si>
  <si>
    <t>200 Pts</t>
  </si>
  <si>
    <t>LJ Perf</t>
  </si>
  <si>
    <t>LJ Pts</t>
  </si>
  <si>
    <t>Shot Perf</t>
  </si>
  <si>
    <t>Shot Pts</t>
  </si>
  <si>
    <t>800 Perf</t>
  </si>
  <si>
    <t>800 Pts</t>
  </si>
  <si>
    <t>TOTAL POINTS</t>
  </si>
  <si>
    <t>4.21</t>
  </si>
  <si>
    <t>5.52</t>
  </si>
  <si>
    <t>13.43</t>
  </si>
  <si>
    <t>13.89</t>
  </si>
  <si>
    <t>14.00</t>
  </si>
  <si>
    <t>15.61</t>
  </si>
  <si>
    <t>15.93</t>
  </si>
  <si>
    <t>17.17</t>
  </si>
  <si>
    <t>17.38</t>
  </si>
  <si>
    <t>12.78</t>
  </si>
  <si>
    <t>13.52</t>
  </si>
  <si>
    <t>Lauren Madine</t>
  </si>
  <si>
    <t>14.70</t>
  </si>
  <si>
    <t>15.21</t>
  </si>
  <si>
    <t>16.00</t>
  </si>
  <si>
    <t>16.28</t>
  </si>
  <si>
    <t>12.33</t>
  </si>
  <si>
    <t>13.98</t>
  </si>
  <si>
    <t>14.13</t>
  </si>
  <si>
    <t>Leah Horan</t>
  </si>
  <si>
    <t>16.37</t>
  </si>
  <si>
    <t>17.35</t>
  </si>
  <si>
    <t>17.39</t>
  </si>
  <si>
    <t>13.03</t>
  </si>
  <si>
    <t>14.14</t>
  </si>
  <si>
    <t>14.22</t>
  </si>
  <si>
    <t>15.62</t>
  </si>
  <si>
    <t>17.26</t>
  </si>
  <si>
    <t>13.08</t>
  </si>
  <si>
    <t>13.58</t>
  </si>
  <si>
    <t>Maria Kelly</t>
  </si>
  <si>
    <t>14.08</t>
  </si>
  <si>
    <t>15.06</t>
  </si>
  <si>
    <t>Kate O'Reilly</t>
  </si>
  <si>
    <t>15.24</t>
  </si>
  <si>
    <t>12.51</t>
  </si>
  <si>
    <t>13.18</t>
  </si>
  <si>
    <t>13.47</t>
  </si>
  <si>
    <t>13.63</t>
  </si>
  <si>
    <t>14.30</t>
  </si>
  <si>
    <t>14.90</t>
  </si>
  <si>
    <t>18.31</t>
  </si>
  <si>
    <t>11.77</t>
  </si>
  <si>
    <t>Colaiste Cholmcille</t>
  </si>
  <si>
    <t>13.29</t>
  </si>
  <si>
    <t>13.85</t>
  </si>
  <si>
    <t>14.60</t>
  </si>
  <si>
    <t>14.77</t>
  </si>
  <si>
    <t>18.44</t>
  </si>
  <si>
    <t>Daniel McHugh</t>
  </si>
  <si>
    <t>13.54</t>
  </si>
  <si>
    <t>13.70</t>
  </si>
  <si>
    <t>14.64</t>
  </si>
  <si>
    <t>14.71</t>
  </si>
  <si>
    <t>15.68</t>
  </si>
  <si>
    <t>18.08</t>
  </si>
  <si>
    <t>12.07</t>
  </si>
  <si>
    <t>13.51</t>
  </si>
  <si>
    <t>13.99</t>
  </si>
  <si>
    <t>14.05</t>
  </si>
  <si>
    <t>14.32</t>
  </si>
  <si>
    <t>13.67</t>
  </si>
  <si>
    <t>Loreto, Letterkenny</t>
  </si>
  <si>
    <t>Demi Crossan</t>
  </si>
  <si>
    <t>13.90</t>
  </si>
  <si>
    <t>16.39</t>
  </si>
  <si>
    <t>17.08</t>
  </si>
  <si>
    <t>17.52</t>
  </si>
  <si>
    <t>17.83</t>
  </si>
  <si>
    <t>12.74</t>
  </si>
  <si>
    <t>15.78</t>
  </si>
  <si>
    <t>15.95</t>
  </si>
  <si>
    <t>17.29</t>
  </si>
  <si>
    <t>12.94</t>
  </si>
  <si>
    <t>Rose McGreevy</t>
  </si>
  <si>
    <t>Glenlola</t>
  </si>
  <si>
    <t>12.96</t>
  </si>
  <si>
    <t>12.99</t>
  </si>
  <si>
    <t>13.61</t>
  </si>
  <si>
    <t>16.38</t>
  </si>
  <si>
    <t>16.75</t>
  </si>
  <si>
    <t>12.41</t>
  </si>
  <si>
    <t>12.68</t>
  </si>
  <si>
    <t>Joe Williamson</t>
  </si>
  <si>
    <t>Portadown College</t>
  </si>
  <si>
    <t>13.11</t>
  </si>
  <si>
    <t>13.39</t>
  </si>
  <si>
    <t>15.81</t>
  </si>
  <si>
    <t>18.05</t>
  </si>
  <si>
    <t>12.43</t>
  </si>
  <si>
    <t>12.93</t>
  </si>
  <si>
    <t>13.75</t>
  </si>
  <si>
    <t>14.04</t>
  </si>
  <si>
    <t>16.44</t>
  </si>
  <si>
    <t>Oisin Thompson</t>
  </si>
  <si>
    <t>16.97</t>
  </si>
  <si>
    <t>16.99</t>
  </si>
  <si>
    <t>15.74</t>
  </si>
  <si>
    <t>16.85</t>
  </si>
  <si>
    <t>17.63</t>
  </si>
  <si>
    <t>17.76</t>
  </si>
  <si>
    <t>18.39</t>
  </si>
  <si>
    <t>19.00</t>
  </si>
  <si>
    <t>20.50</t>
  </si>
  <si>
    <t>15.98</t>
  </si>
  <si>
    <t>16.63</t>
  </si>
  <si>
    <t>18.56</t>
  </si>
  <si>
    <t>18.88</t>
  </si>
  <si>
    <t>20.45</t>
  </si>
  <si>
    <t>21.63</t>
  </si>
  <si>
    <t>22.07</t>
  </si>
  <si>
    <t>10.28</t>
  </si>
  <si>
    <t>6.39</t>
  </si>
  <si>
    <t>10.27</t>
  </si>
  <si>
    <t>5.86</t>
  </si>
  <si>
    <t>6.19</t>
  </si>
  <si>
    <t>6.20</t>
  </si>
  <si>
    <t>8.77</t>
  </si>
  <si>
    <t>11.26</t>
  </si>
  <si>
    <t>6.40</t>
  </si>
  <si>
    <t>6.59</t>
  </si>
  <si>
    <t>6.47</t>
  </si>
  <si>
    <t>7.98</t>
  </si>
  <si>
    <t>6.84</t>
  </si>
  <si>
    <t>6.60</t>
  </si>
  <si>
    <t>11.62</t>
  </si>
  <si>
    <t>5.22</t>
  </si>
  <si>
    <t>6.30</t>
  </si>
  <si>
    <t>8.76</t>
  </si>
  <si>
    <t>6.54</t>
  </si>
  <si>
    <t>12.57</t>
  </si>
  <si>
    <t>6.56</t>
  </si>
  <si>
    <t>8.36</t>
  </si>
  <si>
    <t>9.31</t>
  </si>
  <si>
    <t>7.04</t>
  </si>
  <si>
    <t>8.23</t>
  </si>
  <si>
    <t>4.25</t>
  </si>
  <si>
    <t>3.97</t>
  </si>
  <si>
    <t>3.99</t>
  </si>
  <si>
    <t>4.61</t>
  </si>
  <si>
    <t>4.48</t>
  </si>
  <si>
    <t>4.53</t>
  </si>
  <si>
    <t>3.69</t>
  </si>
  <si>
    <t>3.85</t>
  </si>
  <si>
    <t>3.77</t>
  </si>
  <si>
    <t>3.19</t>
  </si>
  <si>
    <t>2.95</t>
  </si>
  <si>
    <t>3.66</t>
  </si>
  <si>
    <t>4.47</t>
  </si>
  <si>
    <t>3.32</t>
  </si>
  <si>
    <t>3.84</t>
  </si>
  <si>
    <t>4.32</t>
  </si>
  <si>
    <t>1.21</t>
  </si>
  <si>
    <t>1.12</t>
  </si>
  <si>
    <t>1.30</t>
  </si>
  <si>
    <t>1.27</t>
  </si>
  <si>
    <t>1.39</t>
  </si>
  <si>
    <t>1.45</t>
  </si>
  <si>
    <t>St. Mary's</t>
  </si>
  <si>
    <t>1.09</t>
  </si>
  <si>
    <t>1.18</t>
  </si>
  <si>
    <t>1.24</t>
  </si>
  <si>
    <t>1.06</t>
  </si>
  <si>
    <t>1.15</t>
  </si>
  <si>
    <t>4.54</t>
  </si>
  <si>
    <t>4.51</t>
  </si>
  <si>
    <t>5.35</t>
  </si>
  <si>
    <t>4.50</t>
  </si>
  <si>
    <t>5.43</t>
  </si>
  <si>
    <t>4.95</t>
  </si>
  <si>
    <t>3.96</t>
  </si>
  <si>
    <t>5.24</t>
  </si>
  <si>
    <t>4.00</t>
  </si>
  <si>
    <t>4.56</t>
  </si>
  <si>
    <t>26.62</t>
  </si>
  <si>
    <t>27.46</t>
  </si>
  <si>
    <t>27.84</t>
  </si>
  <si>
    <t>27.88</t>
  </si>
  <si>
    <t>30.10</t>
  </si>
  <si>
    <t>31.53</t>
  </si>
  <si>
    <t>25.08</t>
  </si>
  <si>
    <t>25.90</t>
  </si>
  <si>
    <t>27.22</t>
  </si>
  <si>
    <t>27.25</t>
  </si>
  <si>
    <t>30.75</t>
  </si>
  <si>
    <t>37.00</t>
  </si>
  <si>
    <t>27.43</t>
  </si>
  <si>
    <t>28.17</t>
  </si>
  <si>
    <t>28.50</t>
  </si>
  <si>
    <t>30.77</t>
  </si>
  <si>
    <t>33.52</t>
  </si>
  <si>
    <t>33.75</t>
  </si>
  <si>
    <t>25.53</t>
  </si>
  <si>
    <t>26.30</t>
  </si>
  <si>
    <t>27.68</t>
  </si>
  <si>
    <t>29.07</t>
  </si>
  <si>
    <t>29.58</t>
  </si>
  <si>
    <t>25.30</t>
  </si>
  <si>
    <t>25.56</t>
  </si>
  <si>
    <t>25.99</t>
  </si>
  <si>
    <t>26.01</t>
  </si>
  <si>
    <t>27.09</t>
  </si>
  <si>
    <t>7.35</t>
  </si>
  <si>
    <t>6.03</t>
  </si>
  <si>
    <t>6.76</t>
  </si>
  <si>
    <t>8.21</t>
  </si>
  <si>
    <t>5.99</t>
  </si>
  <si>
    <t>8.47</t>
  </si>
  <si>
    <t>6.98</t>
  </si>
  <si>
    <t>6.45</t>
  </si>
  <si>
    <t>8.59</t>
  </si>
  <si>
    <t>5.66</t>
  </si>
  <si>
    <t>6.10</t>
  </si>
  <si>
    <t>6.50</t>
  </si>
  <si>
    <t>7.51</t>
  </si>
  <si>
    <t>7.82</t>
  </si>
  <si>
    <t>4.94</t>
  </si>
  <si>
    <t>5.37</t>
  </si>
  <si>
    <t>8.93</t>
  </si>
  <si>
    <t>7.73</t>
  </si>
  <si>
    <t>11.48</t>
  </si>
  <si>
    <t>10.04</t>
  </si>
  <si>
    <t>7.83</t>
  </si>
  <si>
    <t>7.40</t>
  </si>
  <si>
    <t>7.32</t>
  </si>
  <si>
    <t>7.99</t>
  </si>
  <si>
    <t>8.08</t>
  </si>
  <si>
    <t>8.83</t>
  </si>
  <si>
    <t>6.07</t>
  </si>
  <si>
    <t>7.61</t>
  </si>
  <si>
    <t>8.63</t>
  </si>
  <si>
    <t>23.73</t>
  </si>
  <si>
    <t>24.28</t>
  </si>
  <si>
    <t>24.50</t>
  </si>
  <si>
    <t>24.87</t>
  </si>
  <si>
    <t>25.48</t>
  </si>
  <si>
    <t>25.97</t>
  </si>
  <si>
    <t>25.02</t>
  </si>
  <si>
    <t>25.45</t>
  </si>
  <si>
    <t>25.46</t>
  </si>
  <si>
    <t>25.83</t>
  </si>
  <si>
    <t>26.36</t>
  </si>
  <si>
    <t>26.74</t>
  </si>
  <si>
    <t>4.36</t>
  </si>
  <si>
    <t>4.74</t>
  </si>
  <si>
    <t>4.90</t>
  </si>
  <si>
    <t>3.74</t>
  </si>
  <si>
    <t>4.33</t>
  </si>
  <si>
    <t>3.22</t>
  </si>
  <si>
    <t>2.66</t>
  </si>
  <si>
    <t>4.65</t>
  </si>
  <si>
    <t>4.44</t>
  </si>
  <si>
    <t>4.01</t>
  </si>
  <si>
    <t>3.46</t>
  </si>
  <si>
    <t>3.59</t>
  </si>
  <si>
    <t>4.08</t>
  </si>
  <si>
    <t>4.11</t>
  </si>
  <si>
    <t>4.31</t>
  </si>
  <si>
    <t>5.02</t>
  </si>
  <si>
    <t>10.66</t>
  </si>
  <si>
    <t>11.70</t>
  </si>
  <si>
    <t>6.21</t>
  </si>
  <si>
    <t>6.79</t>
  </si>
  <si>
    <t>7.54</t>
  </si>
  <si>
    <t>7.87</t>
  </si>
  <si>
    <t>8.10</t>
  </si>
  <si>
    <t>5.97</t>
  </si>
  <si>
    <t>8.03</t>
  </si>
  <si>
    <t>10.97</t>
  </si>
  <si>
    <t>5.49</t>
  </si>
  <si>
    <t>5.33</t>
  </si>
  <si>
    <t>4.68</t>
  </si>
  <si>
    <t>5.75</t>
  </si>
  <si>
    <t>4.52</t>
  </si>
  <si>
    <t>5.25</t>
  </si>
  <si>
    <t>5.27</t>
  </si>
  <si>
    <t>5.07</t>
  </si>
  <si>
    <t>4.97</t>
  </si>
  <si>
    <t>5.62</t>
  </si>
  <si>
    <t>5.76</t>
  </si>
  <si>
    <t>4.49</t>
  </si>
  <si>
    <t>4.37</t>
  </si>
  <si>
    <t>4.85</t>
  </si>
  <si>
    <t>3.28</t>
  </si>
  <si>
    <t>4.14</t>
  </si>
  <si>
    <t>4.59</t>
  </si>
  <si>
    <t>3.71</t>
  </si>
  <si>
    <t>4.63</t>
  </si>
  <si>
    <t>3.67</t>
  </si>
  <si>
    <t>3.90</t>
  </si>
  <si>
    <t>4.29</t>
  </si>
  <si>
    <t>3.47</t>
  </si>
  <si>
    <t>3.45</t>
  </si>
  <si>
    <t>3.80</t>
  </si>
  <si>
    <t>3.82</t>
  </si>
  <si>
    <t>3.17</t>
  </si>
  <si>
    <t>3.11</t>
  </si>
  <si>
    <t>3.57</t>
  </si>
  <si>
    <t>4.22</t>
  </si>
  <si>
    <t>3.62</t>
  </si>
  <si>
    <t>3.14</t>
  </si>
  <si>
    <t>4.17</t>
  </si>
  <si>
    <t>4.41</t>
  </si>
  <si>
    <t>3.56</t>
  </si>
  <si>
    <t>3.65</t>
  </si>
  <si>
    <t>4.27</t>
  </si>
  <si>
    <t>3.95</t>
  </si>
  <si>
    <t>3.73</t>
  </si>
  <si>
    <t>3.64</t>
  </si>
  <si>
    <t>2.25.84</t>
  </si>
  <si>
    <t>2.32.34</t>
  </si>
  <si>
    <t>2.33.07</t>
  </si>
  <si>
    <t>2.37.83</t>
  </si>
  <si>
    <t>2.42.68</t>
  </si>
  <si>
    <t>2.48.77</t>
  </si>
  <si>
    <t>2.50.13</t>
  </si>
  <si>
    <t>3.10.64</t>
  </si>
  <si>
    <t>3.16.09</t>
  </si>
  <si>
    <t>3.18.77</t>
  </si>
  <si>
    <t>2.25.66</t>
  </si>
  <si>
    <t>8.97</t>
  </si>
  <si>
    <t>7.50</t>
  </si>
  <si>
    <t>6.80</t>
  </si>
  <si>
    <t>4.18</t>
  </si>
  <si>
    <t>4,30</t>
  </si>
  <si>
    <t>5.42</t>
  </si>
  <si>
    <t>3.92</t>
  </si>
  <si>
    <t>5.30</t>
  </si>
  <si>
    <t>6.14</t>
  </si>
  <si>
    <t>6.15</t>
  </si>
  <si>
    <t>7.34</t>
  </si>
  <si>
    <t>5.82</t>
  </si>
  <si>
    <t>6.74</t>
  </si>
  <si>
    <t>7.60</t>
  </si>
  <si>
    <t>9.10</t>
  </si>
  <si>
    <t>7.36</t>
  </si>
  <si>
    <t>6.44</t>
  </si>
  <si>
    <t>5.34</t>
  </si>
  <si>
    <t>6.13</t>
  </si>
  <si>
    <t>6.33</t>
  </si>
  <si>
    <t>2.26.41</t>
  </si>
  <si>
    <t>2.34.09</t>
  </si>
  <si>
    <t>2.41.71</t>
  </si>
  <si>
    <t>2.15.58</t>
  </si>
  <si>
    <t>2.43.75</t>
  </si>
  <si>
    <t>2.44.09</t>
  </si>
  <si>
    <t>2.55.00</t>
  </si>
  <si>
    <t>2.28.19</t>
  </si>
  <si>
    <t>2.42.40</t>
  </si>
  <si>
    <t>2.43.45</t>
  </si>
  <si>
    <t>2.44.37</t>
  </si>
  <si>
    <t>2.49.34</t>
  </si>
  <si>
    <t>2.50.68</t>
  </si>
  <si>
    <t>2.52.14</t>
  </si>
  <si>
    <t>2.54.27</t>
  </si>
  <si>
    <t>2.57.03</t>
  </si>
  <si>
    <t>2.57.40</t>
  </si>
  <si>
    <t>3.01.95</t>
  </si>
  <si>
    <t>3.02.57</t>
  </si>
  <si>
    <t>3.06.08</t>
  </si>
  <si>
    <t>3.08.25</t>
  </si>
  <si>
    <t>3.11.13</t>
  </si>
  <si>
    <t>2.27.25</t>
  </si>
  <si>
    <t>2.29.16</t>
  </si>
  <si>
    <t>2.30.19</t>
  </si>
  <si>
    <t>2.33.89</t>
  </si>
  <si>
    <t>2.38.27</t>
  </si>
  <si>
    <t>2.38.78</t>
  </si>
  <si>
    <t>2.36.91</t>
  </si>
  <si>
    <t>2.42.45</t>
  </si>
  <si>
    <t>2.45.89</t>
  </si>
  <si>
    <t>2.49.47</t>
  </si>
  <si>
    <t>2.54.66</t>
  </si>
  <si>
    <t>2.39.08</t>
  </si>
  <si>
    <t>2.42.03</t>
  </si>
  <si>
    <t>2.42.41</t>
  </si>
  <si>
    <t>2.45.00</t>
  </si>
  <si>
    <t>2.50.09</t>
  </si>
  <si>
    <t>2.54.13</t>
  </si>
  <si>
    <t>3.04.44</t>
  </si>
  <si>
    <t>2.11.00</t>
  </si>
  <si>
    <t>2.11.46</t>
  </si>
  <si>
    <t>2.17.13</t>
  </si>
  <si>
    <t>2.24.55</t>
  </si>
  <si>
    <t>2.27.59</t>
  </si>
  <si>
    <t>2.32.55</t>
  </si>
  <si>
    <t>2.33.47</t>
  </si>
  <si>
    <t>2.37.31</t>
  </si>
  <si>
    <t>3.05.81</t>
  </si>
  <si>
    <t>2.34.64</t>
  </si>
  <si>
    <t>2.44.06</t>
  </si>
  <si>
    <t>2.52.79</t>
  </si>
  <si>
    <t>2.52.97</t>
  </si>
  <si>
    <t>2.54.88</t>
  </si>
  <si>
    <t>2.58.39</t>
  </si>
  <si>
    <t>3.04.49</t>
  </si>
  <si>
    <t>3.06.68</t>
  </si>
  <si>
    <t>3.09.28</t>
  </si>
  <si>
    <t>3.12.97</t>
  </si>
  <si>
    <t>3.13.56</t>
  </si>
  <si>
    <t>3.28.68</t>
  </si>
  <si>
    <t>2.33.22</t>
  </si>
  <si>
    <t>2.33.81</t>
  </si>
  <si>
    <t>2.37.72</t>
  </si>
  <si>
    <t>2.42.58</t>
  </si>
  <si>
    <t>2.44.31</t>
  </si>
  <si>
    <t>2.52.08</t>
  </si>
  <si>
    <t>2.53.01</t>
  </si>
  <si>
    <t>2.53.62</t>
  </si>
  <si>
    <t>2.56.28</t>
  </si>
  <si>
    <t>2.56.49</t>
  </si>
  <si>
    <t>2.57.97</t>
  </si>
  <si>
    <t>2.58.44</t>
  </si>
  <si>
    <t>3.02.04</t>
  </si>
  <si>
    <t>3.04.59</t>
  </si>
  <si>
    <t>3.19.89</t>
  </si>
  <si>
    <t>Minor Girls</t>
  </si>
  <si>
    <t xml:space="preserve">Minor Boys </t>
  </si>
  <si>
    <t>Junior Girls</t>
  </si>
  <si>
    <t>Inter Girls</t>
  </si>
  <si>
    <t xml:space="preserve">Junior Boys </t>
  </si>
  <si>
    <t>Inter Boys</t>
  </si>
  <si>
    <t>Senior Boys</t>
  </si>
  <si>
    <t>Position</t>
  </si>
  <si>
    <t>Abbey Vocational</t>
  </si>
  <si>
    <t>Limavady GS</t>
  </si>
  <si>
    <t>St. Columba's, Stranorlar</t>
  </si>
  <si>
    <t>Loreto College, Cavan</t>
  </si>
  <si>
    <t xml:space="preserve">Grosvenor GS </t>
  </si>
  <si>
    <t>Veronica O'Neill</t>
  </si>
  <si>
    <t>Amy-Jo Kierans</t>
  </si>
  <si>
    <t>Mark Glenn</t>
  </si>
  <si>
    <t>Cormac Crotty</t>
  </si>
  <si>
    <t>Lucy McGlynn</t>
  </si>
  <si>
    <t>Freya Murray</t>
  </si>
  <si>
    <t>Cara Miller</t>
  </si>
  <si>
    <t>Eve Stanfield</t>
  </si>
  <si>
    <t>Lexx McConville</t>
  </si>
  <si>
    <t>Kasper Adamski</t>
  </si>
  <si>
    <t>Molly Curran</t>
  </si>
  <si>
    <t xml:space="preserve">Abby Tate </t>
  </si>
  <si>
    <t>Daniel Scott</t>
  </si>
  <si>
    <t>Alex Seifert</t>
  </si>
  <si>
    <t>Holy Cross College, Strabane</t>
  </si>
  <si>
    <t>St Patrick's College, Maghera</t>
  </si>
  <si>
    <t>Ballymena Academy</t>
  </si>
  <si>
    <t>St. Patrick's College, Cavan</t>
  </si>
  <si>
    <t>Dunclug College</t>
  </si>
  <si>
    <t xml:space="preserve">St Ciaran's Ballygawley </t>
  </si>
  <si>
    <t>Friends' School, Lisburn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</si>
</sst>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3" xfId="0" applyBorder="1"/>
    <xf numFmtId="1" fontId="0" fillId="3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tabSelected="1" workbookViewId="0">
      <pane xSplit="1" ySplit="2" topLeftCell="B74" activePane="bottomRight" state="frozen"/>
      <selection pane="topRight" activeCell="B1" sqref="B1"/>
      <selection pane="bottomLeft" activeCell="A4" sqref="A4"/>
      <selection pane="bottomRight" activeCell="U80" sqref="U80"/>
    </sheetView>
  </sheetViews>
  <sheetFormatPr baseColWidth="10" defaultColWidth="8.83203125" defaultRowHeight="14" x14ac:dyDescent="0"/>
  <cols>
    <col min="1" max="1" width="5.6640625" style="1" customWidth="1"/>
    <col min="2" max="2" width="26.5" style="12" bestFit="1" customWidth="1"/>
    <col min="3" max="3" width="26" style="12" bestFit="1" customWidth="1"/>
    <col min="4" max="4" width="12.83203125" style="1" customWidth="1"/>
    <col min="5" max="5" width="9.33203125" style="1" bestFit="1" customWidth="1"/>
    <col min="6" max="7" width="8.83203125" style="1"/>
    <col min="8" max="8" width="8.83203125" style="16"/>
    <col min="9" max="16384" width="8.83203125" style="1"/>
  </cols>
  <sheetData>
    <row r="1" spans="1:19" ht="30">
      <c r="B1" s="38" t="s">
        <v>95</v>
      </c>
      <c r="F1" s="56" t="s">
        <v>105</v>
      </c>
      <c r="G1" s="57" t="s">
        <v>106</v>
      </c>
      <c r="H1" s="58" t="s">
        <v>107</v>
      </c>
      <c r="I1" s="57" t="s">
        <v>108</v>
      </c>
      <c r="J1" s="56" t="s">
        <v>109</v>
      </c>
      <c r="K1" s="57" t="s">
        <v>110</v>
      </c>
      <c r="L1" s="56" t="s">
        <v>111</v>
      </c>
      <c r="M1" s="57" t="s">
        <v>112</v>
      </c>
      <c r="N1" s="56" t="s">
        <v>113</v>
      </c>
      <c r="O1" s="57" t="s">
        <v>114</v>
      </c>
      <c r="P1" s="56" t="s">
        <v>115</v>
      </c>
      <c r="Q1" s="57" t="s">
        <v>116</v>
      </c>
      <c r="R1" s="62" t="s">
        <v>117</v>
      </c>
      <c r="S1" s="64" t="s">
        <v>541</v>
      </c>
    </row>
    <row r="2" spans="1:19" ht="15">
      <c r="A2" s="9"/>
      <c r="B2" s="52" t="s">
        <v>534</v>
      </c>
      <c r="C2" s="29"/>
      <c r="D2" s="10"/>
      <c r="E2" s="10"/>
      <c r="F2" s="19"/>
      <c r="G2" s="22"/>
      <c r="H2" s="59"/>
      <c r="I2" s="22"/>
      <c r="J2" s="19"/>
      <c r="K2" s="22"/>
      <c r="L2" s="19"/>
      <c r="M2" s="22"/>
      <c r="N2" s="19"/>
      <c r="O2" s="22"/>
      <c r="P2" s="19"/>
      <c r="Q2" s="22"/>
      <c r="R2" s="63"/>
      <c r="S2" s="17"/>
    </row>
    <row r="3" spans="1:19" ht="15">
      <c r="A3" s="5">
        <v>19</v>
      </c>
      <c r="B3" s="30" t="s">
        <v>40</v>
      </c>
      <c r="C3" s="30" t="s">
        <v>561</v>
      </c>
      <c r="D3" s="6" t="s">
        <v>22</v>
      </c>
      <c r="E3" s="6" t="s">
        <v>47</v>
      </c>
      <c r="F3" s="14" t="s">
        <v>127</v>
      </c>
      <c r="G3" s="47">
        <v>590</v>
      </c>
      <c r="H3" s="16" t="s">
        <v>275</v>
      </c>
      <c r="I3" s="47">
        <v>566</v>
      </c>
      <c r="J3" s="14"/>
      <c r="K3" s="47"/>
      <c r="L3" s="14" t="s">
        <v>398</v>
      </c>
      <c r="M3" s="47">
        <v>426</v>
      </c>
      <c r="N3" s="14" t="s">
        <v>438</v>
      </c>
      <c r="O3" s="47">
        <v>462</v>
      </c>
      <c r="P3" s="14" t="s">
        <v>522</v>
      </c>
      <c r="Q3" s="47">
        <v>544</v>
      </c>
      <c r="R3" s="65">
        <f t="shared" ref="R3:R34" si="0">G3+I3+K3+M3+O3+Q3</f>
        <v>2588</v>
      </c>
      <c r="S3" s="17">
        <f t="shared" ref="S3:S32" si="1">RANK(R3,$R$3:$R$32)</f>
        <v>1</v>
      </c>
    </row>
    <row r="4" spans="1:19" ht="15">
      <c r="A4" s="5">
        <v>14</v>
      </c>
      <c r="B4" s="30" t="s">
        <v>547</v>
      </c>
      <c r="C4" s="30" t="s">
        <v>23</v>
      </c>
      <c r="D4" s="6" t="s">
        <v>20</v>
      </c>
      <c r="E4" s="6" t="s">
        <v>47</v>
      </c>
      <c r="F4" s="14" t="s">
        <v>134</v>
      </c>
      <c r="G4" s="15">
        <v>638</v>
      </c>
      <c r="H4" s="16" t="s">
        <v>274</v>
      </c>
      <c r="I4" s="15">
        <v>502</v>
      </c>
      <c r="J4" s="14"/>
      <c r="K4" s="15"/>
      <c r="L4" s="14" t="s">
        <v>420</v>
      </c>
      <c r="M4" s="15">
        <v>406</v>
      </c>
      <c r="N4" s="14" t="s">
        <v>345</v>
      </c>
      <c r="O4" s="15">
        <v>453</v>
      </c>
      <c r="P4" s="14" t="s">
        <v>524</v>
      </c>
      <c r="Q4" s="15">
        <v>442</v>
      </c>
      <c r="R4" s="65">
        <f t="shared" si="0"/>
        <v>2441</v>
      </c>
      <c r="S4" s="17">
        <f t="shared" si="1"/>
        <v>2</v>
      </c>
    </row>
    <row r="5" spans="1:19" ht="15">
      <c r="A5" s="5">
        <v>16</v>
      </c>
      <c r="B5" s="30" t="s">
        <v>548</v>
      </c>
      <c r="C5" s="30" t="s">
        <v>39</v>
      </c>
      <c r="D5" s="6" t="s">
        <v>20</v>
      </c>
      <c r="E5" s="6" t="s">
        <v>47</v>
      </c>
      <c r="F5" s="14" t="s">
        <v>136</v>
      </c>
      <c r="G5" s="15">
        <v>463</v>
      </c>
      <c r="H5" s="16" t="s">
        <v>278</v>
      </c>
      <c r="I5" s="15">
        <v>293</v>
      </c>
      <c r="J5" s="14"/>
      <c r="K5" s="15"/>
      <c r="L5" s="14" t="s">
        <v>258</v>
      </c>
      <c r="M5" s="15">
        <v>423</v>
      </c>
      <c r="N5" s="14" t="s">
        <v>452</v>
      </c>
      <c r="O5" s="15">
        <v>471</v>
      </c>
      <c r="P5" s="14" t="s">
        <v>520</v>
      </c>
      <c r="Q5" s="15">
        <v>646</v>
      </c>
      <c r="R5" s="65">
        <f t="shared" si="0"/>
        <v>2296</v>
      </c>
      <c r="S5" s="17">
        <f t="shared" si="1"/>
        <v>3</v>
      </c>
    </row>
    <row r="6" spans="1:19" ht="15">
      <c r="A6" s="3"/>
      <c r="B6" s="31" t="s">
        <v>129</v>
      </c>
      <c r="C6" s="31" t="s">
        <v>276</v>
      </c>
      <c r="D6" s="3" t="s">
        <v>22</v>
      </c>
      <c r="E6" s="2" t="s">
        <v>47</v>
      </c>
      <c r="F6" s="14" t="s">
        <v>130</v>
      </c>
      <c r="G6" s="15">
        <v>422</v>
      </c>
      <c r="H6" s="16" t="s">
        <v>272</v>
      </c>
      <c r="I6" s="15">
        <v>409</v>
      </c>
      <c r="J6" s="14"/>
      <c r="K6" s="15"/>
      <c r="L6" s="14" t="s">
        <v>391</v>
      </c>
      <c r="M6" s="15">
        <v>433</v>
      </c>
      <c r="N6" s="14" t="s">
        <v>234</v>
      </c>
      <c r="O6" s="15">
        <v>284</v>
      </c>
      <c r="P6" s="14" t="s">
        <v>519</v>
      </c>
      <c r="Q6" s="15">
        <v>653</v>
      </c>
      <c r="R6" s="65">
        <f t="shared" si="0"/>
        <v>2201</v>
      </c>
      <c r="S6" s="17">
        <f t="shared" si="1"/>
        <v>4</v>
      </c>
    </row>
    <row r="7" spans="1:19" ht="15">
      <c r="A7" s="5">
        <v>2</v>
      </c>
      <c r="B7" s="30" t="s">
        <v>25</v>
      </c>
      <c r="C7" s="30" t="s">
        <v>41</v>
      </c>
      <c r="D7" s="6" t="s">
        <v>20</v>
      </c>
      <c r="E7" s="6" t="s">
        <v>47</v>
      </c>
      <c r="F7" s="14" t="s">
        <v>122</v>
      </c>
      <c r="G7" s="15">
        <v>480</v>
      </c>
      <c r="H7" s="16" t="s">
        <v>273</v>
      </c>
      <c r="I7" s="15">
        <v>379</v>
      </c>
      <c r="J7" s="14"/>
      <c r="K7" s="15"/>
      <c r="L7" s="14" t="s">
        <v>118</v>
      </c>
      <c r="M7" s="15">
        <v>357</v>
      </c>
      <c r="N7" s="14" t="s">
        <v>450</v>
      </c>
      <c r="O7" s="15">
        <v>318</v>
      </c>
      <c r="P7" s="14" t="s">
        <v>521</v>
      </c>
      <c r="Q7" s="15">
        <v>599</v>
      </c>
      <c r="R7" s="65">
        <f t="shared" si="0"/>
        <v>2133</v>
      </c>
      <c r="S7" s="17">
        <f t="shared" si="1"/>
        <v>5</v>
      </c>
    </row>
    <row r="8" spans="1:19" ht="15">
      <c r="A8" s="5">
        <v>3</v>
      </c>
      <c r="B8" s="30" t="s">
        <v>26</v>
      </c>
      <c r="C8" s="30" t="s">
        <v>41</v>
      </c>
      <c r="D8" s="6" t="s">
        <v>20</v>
      </c>
      <c r="E8" s="6" t="s">
        <v>47</v>
      </c>
      <c r="F8" s="14" t="s">
        <v>141</v>
      </c>
      <c r="G8" s="15">
        <v>565</v>
      </c>
      <c r="H8" s="16" t="s">
        <v>273</v>
      </c>
      <c r="I8" s="15">
        <v>379</v>
      </c>
      <c r="J8" s="14"/>
      <c r="K8" s="15"/>
      <c r="L8" s="14" t="s">
        <v>419</v>
      </c>
      <c r="M8" s="15">
        <v>347</v>
      </c>
      <c r="N8" s="14" t="s">
        <v>451</v>
      </c>
      <c r="O8" s="15">
        <v>374</v>
      </c>
      <c r="P8" s="14" t="s">
        <v>530</v>
      </c>
      <c r="Q8" s="15">
        <v>380</v>
      </c>
      <c r="R8" s="65">
        <f t="shared" si="0"/>
        <v>2045</v>
      </c>
      <c r="S8" s="17">
        <f t="shared" si="1"/>
        <v>6</v>
      </c>
    </row>
    <row r="9" spans="1:19" ht="15">
      <c r="A9" s="5">
        <v>22</v>
      </c>
      <c r="B9" s="30" t="s">
        <v>29</v>
      </c>
      <c r="C9" s="30" t="s">
        <v>545</v>
      </c>
      <c r="D9" s="6" t="s">
        <v>22</v>
      </c>
      <c r="E9" s="6" t="s">
        <v>47</v>
      </c>
      <c r="F9" s="14" t="s">
        <v>135</v>
      </c>
      <c r="G9" s="15">
        <v>480</v>
      </c>
      <c r="H9" s="16" t="s">
        <v>270</v>
      </c>
      <c r="I9" s="15">
        <v>321</v>
      </c>
      <c r="J9" s="14"/>
      <c r="K9" s="15"/>
      <c r="L9" s="14" t="s">
        <v>405</v>
      </c>
      <c r="M9" s="15">
        <v>461</v>
      </c>
      <c r="N9" s="14" t="s">
        <v>440</v>
      </c>
      <c r="O9" s="15">
        <v>322</v>
      </c>
      <c r="P9" s="14" t="s">
        <v>529</v>
      </c>
      <c r="Q9" s="15">
        <v>384</v>
      </c>
      <c r="R9" s="65">
        <f t="shared" si="0"/>
        <v>1968</v>
      </c>
      <c r="S9" s="17">
        <f t="shared" si="1"/>
        <v>7</v>
      </c>
    </row>
    <row r="10" spans="1:19" ht="15">
      <c r="A10" s="3">
        <v>103</v>
      </c>
      <c r="B10" s="31" t="s">
        <v>103</v>
      </c>
      <c r="C10" s="31" t="s">
        <v>99</v>
      </c>
      <c r="D10" s="3" t="s">
        <v>22</v>
      </c>
      <c r="E10" s="2" t="s">
        <v>47</v>
      </c>
      <c r="F10" s="14" t="s">
        <v>120</v>
      </c>
      <c r="G10" s="15">
        <v>527</v>
      </c>
      <c r="H10" s="16" t="s">
        <v>273</v>
      </c>
      <c r="I10" s="15">
        <v>379</v>
      </c>
      <c r="J10" s="14"/>
      <c r="K10" s="15"/>
      <c r="L10" s="14" t="s">
        <v>423</v>
      </c>
      <c r="M10" s="15">
        <v>371</v>
      </c>
      <c r="N10" s="14" t="s">
        <v>330</v>
      </c>
      <c r="O10" s="15">
        <v>278</v>
      </c>
      <c r="P10" s="14" t="s">
        <v>528</v>
      </c>
      <c r="Q10" s="15">
        <v>398</v>
      </c>
      <c r="R10" s="65">
        <f t="shared" si="0"/>
        <v>1953</v>
      </c>
      <c r="S10" s="17">
        <f t="shared" si="1"/>
        <v>8</v>
      </c>
    </row>
    <row r="11" spans="1:19" ht="15">
      <c r="A11" s="3">
        <v>106</v>
      </c>
      <c r="B11" s="31" t="s">
        <v>104</v>
      </c>
      <c r="C11" s="31" t="s">
        <v>99</v>
      </c>
      <c r="D11" s="3" t="s">
        <v>22</v>
      </c>
      <c r="E11" s="2" t="s">
        <v>47</v>
      </c>
      <c r="F11" s="14" t="s">
        <v>142</v>
      </c>
      <c r="G11" s="15">
        <v>463</v>
      </c>
      <c r="H11" s="16" t="s">
        <v>279</v>
      </c>
      <c r="I11" s="15">
        <v>350</v>
      </c>
      <c r="J11" s="14"/>
      <c r="K11" s="15"/>
      <c r="L11" s="14" t="s">
        <v>424</v>
      </c>
      <c r="M11" s="15">
        <v>296</v>
      </c>
      <c r="N11" s="14" t="s">
        <v>242</v>
      </c>
      <c r="O11" s="15">
        <v>309</v>
      </c>
      <c r="P11" s="14" t="s">
        <v>523</v>
      </c>
      <c r="Q11" s="15">
        <v>524</v>
      </c>
      <c r="R11" s="65">
        <f t="shared" si="0"/>
        <v>1942</v>
      </c>
      <c r="S11" s="17">
        <f t="shared" si="1"/>
        <v>9</v>
      </c>
    </row>
    <row r="12" spans="1:19" ht="15">
      <c r="A12" s="5">
        <v>43</v>
      </c>
      <c r="B12" s="30" t="s">
        <v>49</v>
      </c>
      <c r="C12" s="30" t="s">
        <v>562</v>
      </c>
      <c r="D12" s="6" t="s">
        <v>22</v>
      </c>
      <c r="E12" s="2" t="s">
        <v>47</v>
      </c>
      <c r="F12" s="14" t="s">
        <v>128</v>
      </c>
      <c r="G12" s="15">
        <v>519</v>
      </c>
      <c r="H12" s="16" t="s">
        <v>272</v>
      </c>
      <c r="I12" s="15">
        <v>409</v>
      </c>
      <c r="J12" s="14"/>
      <c r="K12" s="15"/>
      <c r="L12" s="14" t="s">
        <v>408</v>
      </c>
      <c r="M12" s="15">
        <v>376</v>
      </c>
      <c r="N12" s="14" t="s">
        <v>443</v>
      </c>
      <c r="O12" s="15">
        <v>235</v>
      </c>
      <c r="P12" s="14" t="s">
        <v>532</v>
      </c>
      <c r="Q12" s="15">
        <v>324</v>
      </c>
      <c r="R12" s="65">
        <f t="shared" si="0"/>
        <v>1863</v>
      </c>
      <c r="S12" s="17">
        <f t="shared" si="1"/>
        <v>10</v>
      </c>
    </row>
    <row r="13" spans="1:19" ht="15">
      <c r="A13" s="5">
        <v>79</v>
      </c>
      <c r="B13" s="31" t="s">
        <v>75</v>
      </c>
      <c r="C13" s="31" t="s">
        <v>78</v>
      </c>
      <c r="D13" s="3" t="s">
        <v>22</v>
      </c>
      <c r="E13" s="2" t="s">
        <v>47</v>
      </c>
      <c r="F13" s="14" t="s">
        <v>122</v>
      </c>
      <c r="G13" s="15">
        <v>480</v>
      </c>
      <c r="H13" s="16" t="s">
        <v>270</v>
      </c>
      <c r="I13" s="15">
        <v>321</v>
      </c>
      <c r="J13" s="14"/>
      <c r="K13" s="15"/>
      <c r="L13" s="14" t="s">
        <v>416</v>
      </c>
      <c r="M13" s="15">
        <v>359</v>
      </c>
      <c r="N13" s="14" t="s">
        <v>448</v>
      </c>
      <c r="O13" s="15">
        <v>357</v>
      </c>
      <c r="P13" s="14" t="s">
        <v>531</v>
      </c>
      <c r="Q13" s="15">
        <v>346</v>
      </c>
      <c r="R13" s="65">
        <f t="shared" si="0"/>
        <v>1863</v>
      </c>
      <c r="S13" s="17">
        <f t="shared" si="1"/>
        <v>10</v>
      </c>
    </row>
    <row r="14" spans="1:19" ht="15">
      <c r="A14" s="5">
        <v>66</v>
      </c>
      <c r="B14" s="31" t="s">
        <v>62</v>
      </c>
      <c r="C14" s="31" t="s">
        <v>73</v>
      </c>
      <c r="D14" s="3" t="s">
        <v>22</v>
      </c>
      <c r="E14" s="2" t="s">
        <v>47</v>
      </c>
      <c r="F14" s="14" t="s">
        <v>121</v>
      </c>
      <c r="G14" s="15">
        <v>489</v>
      </c>
      <c r="H14" s="16" t="s">
        <v>272</v>
      </c>
      <c r="I14" s="15">
        <v>409</v>
      </c>
      <c r="J14" s="14"/>
      <c r="K14" s="15"/>
      <c r="L14" s="14" t="s">
        <v>412</v>
      </c>
      <c r="M14" s="15">
        <v>267</v>
      </c>
      <c r="N14" s="14" t="s">
        <v>446</v>
      </c>
      <c r="O14" s="15">
        <v>280</v>
      </c>
      <c r="P14" s="14" t="s">
        <v>527</v>
      </c>
      <c r="Q14" s="15">
        <v>401</v>
      </c>
      <c r="R14" s="65">
        <f t="shared" si="0"/>
        <v>1846</v>
      </c>
      <c r="S14" s="17">
        <f t="shared" si="1"/>
        <v>12</v>
      </c>
    </row>
    <row r="15" spans="1:19" ht="15">
      <c r="A15" s="3"/>
      <c r="B15" s="31" t="s">
        <v>34</v>
      </c>
      <c r="C15" s="31" t="s">
        <v>33</v>
      </c>
      <c r="D15" s="3" t="s">
        <v>22</v>
      </c>
      <c r="E15" s="2" t="s">
        <v>47</v>
      </c>
      <c r="F15" s="14" t="s">
        <v>146</v>
      </c>
      <c r="G15" s="15">
        <v>560</v>
      </c>
      <c r="H15" s="16" t="s">
        <v>281</v>
      </c>
      <c r="I15" s="15">
        <v>266</v>
      </c>
      <c r="J15" s="14"/>
      <c r="K15" s="15"/>
      <c r="L15" s="14" t="s">
        <v>256</v>
      </c>
      <c r="M15" s="15">
        <v>306</v>
      </c>
      <c r="N15" s="14" t="s">
        <v>456</v>
      </c>
      <c r="O15" s="15">
        <v>280</v>
      </c>
      <c r="P15" s="14" t="s">
        <v>525</v>
      </c>
      <c r="Q15" s="15">
        <v>433</v>
      </c>
      <c r="R15" s="65">
        <f t="shared" si="0"/>
        <v>1845</v>
      </c>
      <c r="S15" s="17">
        <f t="shared" si="1"/>
        <v>13</v>
      </c>
    </row>
    <row r="16" spans="1:19" ht="15">
      <c r="A16" s="5">
        <v>20</v>
      </c>
      <c r="B16" s="30" t="s">
        <v>28</v>
      </c>
      <c r="C16" s="30" t="s">
        <v>545</v>
      </c>
      <c r="D16" s="6" t="s">
        <v>22</v>
      </c>
      <c r="E16" s="6" t="s">
        <v>47</v>
      </c>
      <c r="F16" s="14" t="s">
        <v>131</v>
      </c>
      <c r="G16" s="15">
        <v>376</v>
      </c>
      <c r="H16" s="16" t="s">
        <v>278</v>
      </c>
      <c r="I16" s="15">
        <v>293</v>
      </c>
      <c r="J16" s="14"/>
      <c r="K16" s="15"/>
      <c r="L16" s="14" t="s">
        <v>404</v>
      </c>
      <c r="M16" s="15">
        <v>244</v>
      </c>
      <c r="N16" s="14" t="s">
        <v>439</v>
      </c>
      <c r="O16" s="15">
        <v>367</v>
      </c>
      <c r="P16" s="14" t="s">
        <v>526</v>
      </c>
      <c r="Q16" s="15">
        <v>427</v>
      </c>
      <c r="R16" s="65">
        <f t="shared" si="0"/>
        <v>1707</v>
      </c>
      <c r="S16" s="17">
        <f t="shared" si="1"/>
        <v>14</v>
      </c>
    </row>
    <row r="17" spans="1:19" ht="15">
      <c r="A17" s="3"/>
      <c r="B17" s="31" t="s">
        <v>148</v>
      </c>
      <c r="C17" s="31" t="s">
        <v>544</v>
      </c>
      <c r="D17" s="3" t="s">
        <v>22</v>
      </c>
      <c r="E17" s="2" t="s">
        <v>47</v>
      </c>
      <c r="F17" s="14" t="s">
        <v>149</v>
      </c>
      <c r="G17" s="15">
        <v>471</v>
      </c>
      <c r="H17" s="16" t="s">
        <v>281</v>
      </c>
      <c r="I17" s="15">
        <v>266</v>
      </c>
      <c r="J17" s="14"/>
      <c r="K17" s="15"/>
      <c r="L17" s="14" t="s">
        <v>425</v>
      </c>
      <c r="M17" s="15">
        <v>248</v>
      </c>
      <c r="N17" s="14" t="s">
        <v>455</v>
      </c>
      <c r="O17" s="15">
        <v>230</v>
      </c>
      <c r="P17" s="14" t="s">
        <v>509</v>
      </c>
      <c r="Q17" s="15">
        <v>435</v>
      </c>
      <c r="R17" s="65">
        <f t="shared" si="0"/>
        <v>1650</v>
      </c>
      <c r="S17" s="17">
        <f t="shared" si="1"/>
        <v>15</v>
      </c>
    </row>
    <row r="18" spans="1:19" ht="15">
      <c r="A18" s="3"/>
      <c r="B18" s="31" t="s">
        <v>137</v>
      </c>
      <c r="C18" s="31" t="s">
        <v>84</v>
      </c>
      <c r="D18" s="3" t="s">
        <v>22</v>
      </c>
      <c r="E18" s="2" t="s">
        <v>47</v>
      </c>
      <c r="F18" s="14" t="s">
        <v>138</v>
      </c>
      <c r="G18" s="15">
        <v>301</v>
      </c>
      <c r="H18" s="16" t="s">
        <v>273</v>
      </c>
      <c r="I18" s="15">
        <v>379</v>
      </c>
      <c r="J18" s="14"/>
      <c r="K18" s="15"/>
      <c r="L18" s="14" t="s">
        <v>426</v>
      </c>
      <c r="M18" s="15">
        <v>229</v>
      </c>
      <c r="N18" s="14" t="s">
        <v>457</v>
      </c>
      <c r="O18" s="15">
        <v>292</v>
      </c>
      <c r="P18" s="14" t="s">
        <v>512</v>
      </c>
      <c r="Q18" s="15">
        <v>380</v>
      </c>
      <c r="R18" s="65">
        <f t="shared" si="0"/>
        <v>1581</v>
      </c>
      <c r="S18" s="17">
        <f t="shared" si="1"/>
        <v>16</v>
      </c>
    </row>
    <row r="19" spans="1:19" ht="15">
      <c r="A19" s="5">
        <v>55</v>
      </c>
      <c r="B19" s="30" t="s">
        <v>94</v>
      </c>
      <c r="C19" s="30" t="s">
        <v>15</v>
      </c>
      <c r="D19" s="6" t="s">
        <v>22</v>
      </c>
      <c r="E19" s="2" t="s">
        <v>47</v>
      </c>
      <c r="F19" s="14" t="s">
        <v>123</v>
      </c>
      <c r="G19" s="15">
        <v>348</v>
      </c>
      <c r="H19" s="16" t="s">
        <v>272</v>
      </c>
      <c r="I19" s="15">
        <v>409</v>
      </c>
      <c r="J19" s="14"/>
      <c r="K19" s="15"/>
      <c r="L19" s="14" t="s">
        <v>411</v>
      </c>
      <c r="M19" s="15">
        <v>263</v>
      </c>
      <c r="N19" s="14" t="s">
        <v>445</v>
      </c>
      <c r="O19" s="15">
        <v>227</v>
      </c>
      <c r="P19" s="14" t="s">
        <v>515</v>
      </c>
      <c r="Q19" s="15">
        <v>284</v>
      </c>
      <c r="R19" s="65">
        <f t="shared" si="0"/>
        <v>1531</v>
      </c>
      <c r="S19" s="17">
        <f t="shared" si="1"/>
        <v>17</v>
      </c>
    </row>
    <row r="20" spans="1:19" ht="15">
      <c r="A20" s="5">
        <v>23</v>
      </c>
      <c r="B20" s="30" t="s">
        <v>151</v>
      </c>
      <c r="C20" s="30" t="s">
        <v>545</v>
      </c>
      <c r="D20" s="6" t="s">
        <v>22</v>
      </c>
      <c r="E20" s="6" t="s">
        <v>47</v>
      </c>
      <c r="F20" s="14" t="s">
        <v>152</v>
      </c>
      <c r="G20" s="15">
        <v>376</v>
      </c>
      <c r="H20" s="16" t="s">
        <v>277</v>
      </c>
      <c r="I20" s="15">
        <v>214</v>
      </c>
      <c r="J20" s="14"/>
      <c r="K20" s="15"/>
      <c r="L20" s="14" t="s">
        <v>406</v>
      </c>
      <c r="M20" s="15">
        <v>235</v>
      </c>
      <c r="N20" s="14" t="s">
        <v>441</v>
      </c>
      <c r="O20" s="15">
        <v>157</v>
      </c>
      <c r="P20" s="14" t="s">
        <v>508</v>
      </c>
      <c r="Q20" s="15">
        <v>527</v>
      </c>
      <c r="R20" s="65">
        <f t="shared" si="0"/>
        <v>1509</v>
      </c>
      <c r="S20" s="17">
        <f t="shared" si="1"/>
        <v>18</v>
      </c>
    </row>
    <row r="21" spans="1:19" ht="15">
      <c r="A21" s="5">
        <v>53</v>
      </c>
      <c r="B21" s="31" t="s">
        <v>56</v>
      </c>
      <c r="C21" s="31" t="s">
        <v>15</v>
      </c>
      <c r="D21" s="3" t="s">
        <v>22</v>
      </c>
      <c r="E21" s="2" t="s">
        <v>47</v>
      </c>
      <c r="F21" s="14" t="s">
        <v>147</v>
      </c>
      <c r="G21" s="15">
        <v>513</v>
      </c>
      <c r="H21" s="16" t="s">
        <v>271</v>
      </c>
      <c r="I21" s="15">
        <v>239</v>
      </c>
      <c r="J21" s="14"/>
      <c r="K21" s="15"/>
      <c r="L21" s="14" t="s">
        <v>410</v>
      </c>
      <c r="M21" s="15">
        <v>190</v>
      </c>
      <c r="N21" s="14" t="s">
        <v>230</v>
      </c>
      <c r="O21" s="15">
        <v>296</v>
      </c>
      <c r="P21" s="14" t="s">
        <v>517</v>
      </c>
      <c r="Q21" s="15">
        <v>249</v>
      </c>
      <c r="R21" s="65">
        <f t="shared" si="0"/>
        <v>1487</v>
      </c>
      <c r="S21" s="17">
        <f t="shared" si="1"/>
        <v>19</v>
      </c>
    </row>
    <row r="22" spans="1:19" ht="15">
      <c r="A22" s="5">
        <v>25</v>
      </c>
      <c r="B22" s="30" t="s">
        <v>32</v>
      </c>
      <c r="C22" s="30" t="s">
        <v>33</v>
      </c>
      <c r="D22" s="6" t="s">
        <v>22</v>
      </c>
      <c r="E22" s="6" t="s">
        <v>47</v>
      </c>
      <c r="F22" s="14" t="s">
        <v>133</v>
      </c>
      <c r="G22" s="15">
        <v>307</v>
      </c>
      <c r="H22" s="16" t="s">
        <v>271</v>
      </c>
      <c r="I22" s="15">
        <v>239</v>
      </c>
      <c r="J22" s="14"/>
      <c r="K22" s="15"/>
      <c r="L22" s="14" t="s">
        <v>407</v>
      </c>
      <c r="M22" s="15">
        <v>285</v>
      </c>
      <c r="N22" s="14" t="s">
        <v>442</v>
      </c>
      <c r="O22" s="15">
        <v>165</v>
      </c>
      <c r="P22" s="14" t="s">
        <v>511</v>
      </c>
      <c r="Q22" s="15">
        <v>414</v>
      </c>
      <c r="R22" s="65">
        <f t="shared" si="0"/>
        <v>1410</v>
      </c>
      <c r="S22" s="17">
        <f t="shared" si="1"/>
        <v>20</v>
      </c>
    </row>
    <row r="23" spans="1:19" ht="15">
      <c r="A23" s="5">
        <v>67</v>
      </c>
      <c r="B23" s="31" t="s">
        <v>63</v>
      </c>
      <c r="C23" s="31" t="s">
        <v>73</v>
      </c>
      <c r="D23" s="3" t="s">
        <v>22</v>
      </c>
      <c r="E23" s="2" t="s">
        <v>47</v>
      </c>
      <c r="F23" s="14" t="s">
        <v>150</v>
      </c>
      <c r="G23" s="15">
        <v>391</v>
      </c>
      <c r="H23" s="16" t="s">
        <v>277</v>
      </c>
      <c r="I23" s="15">
        <v>214</v>
      </c>
      <c r="J23" s="14"/>
      <c r="K23" s="15"/>
      <c r="L23" s="14" t="s">
        <v>413</v>
      </c>
      <c r="M23" s="15">
        <v>137</v>
      </c>
      <c r="N23" s="14" t="s">
        <v>380</v>
      </c>
      <c r="O23" s="15">
        <v>322</v>
      </c>
      <c r="P23" s="14" t="s">
        <v>514</v>
      </c>
      <c r="Q23" s="15">
        <v>306</v>
      </c>
      <c r="R23" s="65">
        <f t="shared" si="0"/>
        <v>1370</v>
      </c>
      <c r="S23" s="17">
        <f t="shared" si="1"/>
        <v>21</v>
      </c>
    </row>
    <row r="24" spans="1:19" ht="15">
      <c r="A24" s="5">
        <v>94</v>
      </c>
      <c r="B24" s="30" t="s">
        <v>86</v>
      </c>
      <c r="C24" s="30" t="s">
        <v>84</v>
      </c>
      <c r="D24" s="6" t="s">
        <v>22</v>
      </c>
      <c r="E24" s="4" t="s">
        <v>47</v>
      </c>
      <c r="F24" s="14" t="s">
        <v>125</v>
      </c>
      <c r="G24" s="15">
        <v>251</v>
      </c>
      <c r="H24" s="16" t="s">
        <v>273</v>
      </c>
      <c r="I24" s="15">
        <v>379</v>
      </c>
      <c r="J24" s="14"/>
      <c r="K24" s="15"/>
      <c r="L24" s="14" t="s">
        <v>418</v>
      </c>
      <c r="M24" s="15">
        <v>140</v>
      </c>
      <c r="N24" s="14" t="s">
        <v>449</v>
      </c>
      <c r="O24" s="15">
        <v>260</v>
      </c>
      <c r="P24" s="14" t="s">
        <v>513</v>
      </c>
      <c r="Q24" s="15">
        <v>325</v>
      </c>
      <c r="R24" s="65">
        <f t="shared" si="0"/>
        <v>1355</v>
      </c>
      <c r="S24" s="17">
        <f t="shared" si="1"/>
        <v>22</v>
      </c>
    </row>
    <row r="25" spans="1:19" ht="15">
      <c r="A25" s="5">
        <v>78</v>
      </c>
      <c r="B25" s="31" t="s">
        <v>74</v>
      </c>
      <c r="C25" s="31" t="s">
        <v>78</v>
      </c>
      <c r="D25" s="3" t="s">
        <v>22</v>
      </c>
      <c r="E25" s="2" t="s">
        <v>47</v>
      </c>
      <c r="F25" s="14" t="s">
        <v>143</v>
      </c>
      <c r="G25" s="15">
        <v>454</v>
      </c>
      <c r="H25" s="16" t="s">
        <v>279</v>
      </c>
      <c r="I25" s="15">
        <v>350</v>
      </c>
      <c r="J25" s="14"/>
      <c r="K25" s="15"/>
      <c r="L25" s="14" t="s">
        <v>415</v>
      </c>
      <c r="M25" s="15">
        <v>214</v>
      </c>
      <c r="N25" s="14" t="s">
        <v>447</v>
      </c>
      <c r="O25" s="15">
        <v>281</v>
      </c>
      <c r="P25" s="14"/>
      <c r="Q25" s="15"/>
      <c r="R25" s="65">
        <f t="shared" si="0"/>
        <v>1299</v>
      </c>
      <c r="S25" s="17">
        <f t="shared" si="1"/>
        <v>23</v>
      </c>
    </row>
    <row r="26" spans="1:19" ht="15">
      <c r="A26" s="5">
        <v>68</v>
      </c>
      <c r="B26" s="31" t="s">
        <v>64</v>
      </c>
      <c r="C26" s="31" t="s">
        <v>73</v>
      </c>
      <c r="D26" s="3" t="s">
        <v>22</v>
      </c>
      <c r="E26" s="2" t="s">
        <v>47</v>
      </c>
      <c r="F26" s="14" t="s">
        <v>145</v>
      </c>
      <c r="G26" s="15">
        <v>246</v>
      </c>
      <c r="H26" s="16" t="s">
        <v>271</v>
      </c>
      <c r="I26" s="15">
        <v>239</v>
      </c>
      <c r="J26" s="14"/>
      <c r="K26" s="15"/>
      <c r="L26" s="14" t="s">
        <v>414</v>
      </c>
      <c r="M26" s="15">
        <v>126</v>
      </c>
      <c r="N26" s="14" t="s">
        <v>405</v>
      </c>
      <c r="O26" s="15">
        <v>185</v>
      </c>
      <c r="P26" s="14" t="s">
        <v>510</v>
      </c>
      <c r="Q26" s="15">
        <v>433</v>
      </c>
      <c r="R26" s="65">
        <f t="shared" si="0"/>
        <v>1229</v>
      </c>
      <c r="S26" s="17">
        <f t="shared" si="1"/>
        <v>24</v>
      </c>
    </row>
    <row r="27" spans="1:19" ht="15">
      <c r="A27" s="5">
        <v>31</v>
      </c>
      <c r="B27" s="30" t="s">
        <v>43</v>
      </c>
      <c r="C27" s="30" t="s">
        <v>46</v>
      </c>
      <c r="D27" s="6" t="s">
        <v>20</v>
      </c>
      <c r="E27" s="2" t="s">
        <v>47</v>
      </c>
      <c r="F27" s="14" t="s">
        <v>140</v>
      </c>
      <c r="G27" s="15">
        <v>240</v>
      </c>
      <c r="H27" s="16" t="s">
        <v>271</v>
      </c>
      <c r="I27" s="15">
        <v>239</v>
      </c>
      <c r="J27" s="14"/>
      <c r="K27" s="15"/>
      <c r="L27" s="14" t="s">
        <v>421</v>
      </c>
      <c r="M27" s="15">
        <v>212</v>
      </c>
      <c r="N27" s="14" t="s">
        <v>453</v>
      </c>
      <c r="O27" s="15">
        <v>358</v>
      </c>
      <c r="P27" s="14" t="s">
        <v>518</v>
      </c>
      <c r="Q27" s="15">
        <v>145</v>
      </c>
      <c r="R27" s="65">
        <f t="shared" si="0"/>
        <v>1194</v>
      </c>
      <c r="S27" s="17">
        <f t="shared" si="1"/>
        <v>25</v>
      </c>
    </row>
    <row r="28" spans="1:19" ht="15">
      <c r="A28" s="5">
        <v>80</v>
      </c>
      <c r="B28" s="31" t="s">
        <v>76</v>
      </c>
      <c r="C28" s="31" t="s">
        <v>78</v>
      </c>
      <c r="D28" s="3" t="s">
        <v>22</v>
      </c>
      <c r="E28" s="2" t="s">
        <v>47</v>
      </c>
      <c r="F28" s="14" t="s">
        <v>124</v>
      </c>
      <c r="G28" s="15">
        <v>327</v>
      </c>
      <c r="H28" s="16" t="s">
        <v>280</v>
      </c>
      <c r="I28" s="15">
        <v>188</v>
      </c>
      <c r="J28" s="14"/>
      <c r="K28" s="15"/>
      <c r="L28" s="14" t="s">
        <v>417</v>
      </c>
      <c r="M28" s="15">
        <v>225</v>
      </c>
      <c r="N28" s="14" t="s">
        <v>286</v>
      </c>
      <c r="O28" s="15">
        <v>235</v>
      </c>
      <c r="P28" s="14" t="s">
        <v>533</v>
      </c>
      <c r="Q28" s="15">
        <v>203</v>
      </c>
      <c r="R28" s="65">
        <f t="shared" si="0"/>
        <v>1178</v>
      </c>
      <c r="S28" s="17">
        <f t="shared" si="1"/>
        <v>26</v>
      </c>
    </row>
    <row r="29" spans="1:19" ht="15">
      <c r="A29" s="13">
        <v>102</v>
      </c>
      <c r="B29" s="2" t="s">
        <v>96</v>
      </c>
      <c r="C29" s="2" t="s">
        <v>97</v>
      </c>
      <c r="D29" s="2" t="s">
        <v>22</v>
      </c>
      <c r="E29" s="2" t="s">
        <v>47</v>
      </c>
      <c r="F29" s="14" t="s">
        <v>132</v>
      </c>
      <c r="G29" s="15">
        <v>327</v>
      </c>
      <c r="I29" s="15">
        <v>0</v>
      </c>
      <c r="J29" s="14"/>
      <c r="K29" s="15"/>
      <c r="L29" s="14" t="s">
        <v>422</v>
      </c>
      <c r="M29" s="15">
        <v>231</v>
      </c>
      <c r="N29" s="14" t="s">
        <v>454</v>
      </c>
      <c r="O29" s="15">
        <v>299</v>
      </c>
      <c r="P29" s="14" t="s">
        <v>516</v>
      </c>
      <c r="Q29" s="15">
        <v>254</v>
      </c>
      <c r="R29" s="65">
        <f t="shared" si="0"/>
        <v>1111</v>
      </c>
      <c r="S29" s="17">
        <f t="shared" si="1"/>
        <v>27</v>
      </c>
    </row>
    <row r="30" spans="1:19" ht="15">
      <c r="A30" s="9">
        <v>45</v>
      </c>
      <c r="B30" s="30" t="s">
        <v>51</v>
      </c>
      <c r="C30" s="30" t="s">
        <v>562</v>
      </c>
      <c r="D30" s="6" t="s">
        <v>22</v>
      </c>
      <c r="E30" s="2" t="s">
        <v>47</v>
      </c>
      <c r="F30" s="14" t="s">
        <v>144</v>
      </c>
      <c r="G30" s="15">
        <v>348</v>
      </c>
      <c r="H30" s="16" t="s">
        <v>278</v>
      </c>
      <c r="I30" s="15">
        <v>293</v>
      </c>
      <c r="J30" s="14"/>
      <c r="K30" s="15"/>
      <c r="L30" s="14" t="s">
        <v>366</v>
      </c>
      <c r="M30" s="15">
        <v>146</v>
      </c>
      <c r="N30" s="14" t="s">
        <v>390</v>
      </c>
      <c r="O30" s="15">
        <v>255</v>
      </c>
      <c r="P30" s="14"/>
      <c r="Q30" s="15"/>
      <c r="R30" s="65">
        <f t="shared" si="0"/>
        <v>1042</v>
      </c>
      <c r="S30" s="17">
        <f t="shared" si="1"/>
        <v>28</v>
      </c>
    </row>
    <row r="31" spans="1:19" ht="15">
      <c r="A31" s="9">
        <v>44</v>
      </c>
      <c r="B31" s="30" t="s">
        <v>50</v>
      </c>
      <c r="C31" s="30" t="s">
        <v>562</v>
      </c>
      <c r="D31" s="6" t="s">
        <v>22</v>
      </c>
      <c r="E31" s="2" t="s">
        <v>47</v>
      </c>
      <c r="F31" s="14" t="s">
        <v>126</v>
      </c>
      <c r="G31" s="15">
        <v>240</v>
      </c>
      <c r="H31" s="16" t="s">
        <v>271</v>
      </c>
      <c r="I31" s="15">
        <v>239</v>
      </c>
      <c r="J31" s="14"/>
      <c r="K31" s="15"/>
      <c r="L31" s="14" t="s">
        <v>409</v>
      </c>
      <c r="M31" s="15">
        <v>194</v>
      </c>
      <c r="N31" s="14" t="s">
        <v>444</v>
      </c>
      <c r="O31" s="15">
        <v>141</v>
      </c>
      <c r="P31" s="14"/>
      <c r="Q31" s="15"/>
      <c r="R31" s="65">
        <f t="shared" si="0"/>
        <v>814</v>
      </c>
      <c r="S31" s="17">
        <f t="shared" si="1"/>
        <v>29</v>
      </c>
    </row>
    <row r="32" spans="1:19" ht="15">
      <c r="A32" s="5">
        <v>4</v>
      </c>
      <c r="B32" s="30" t="s">
        <v>27</v>
      </c>
      <c r="C32" s="30" t="s">
        <v>41</v>
      </c>
      <c r="D32" s="6" t="s">
        <v>20</v>
      </c>
      <c r="E32" s="6" t="s">
        <v>47</v>
      </c>
      <c r="F32" s="19" t="s">
        <v>139</v>
      </c>
      <c r="G32" s="15">
        <v>240</v>
      </c>
      <c r="I32" s="15"/>
      <c r="J32" s="14"/>
      <c r="K32" s="15"/>
      <c r="L32" s="14"/>
      <c r="M32" s="15"/>
      <c r="N32" s="14"/>
      <c r="O32" s="15"/>
      <c r="P32" s="14"/>
      <c r="Q32" s="15"/>
      <c r="R32" s="65">
        <f t="shared" si="0"/>
        <v>240</v>
      </c>
      <c r="S32" s="17">
        <f t="shared" si="1"/>
        <v>30</v>
      </c>
    </row>
    <row r="33" spans="1:19" s="20" customFormat="1" ht="15">
      <c r="B33" s="60" t="s">
        <v>535</v>
      </c>
      <c r="C33" s="28"/>
      <c r="F33" s="21"/>
      <c r="G33" s="22"/>
      <c r="H33" s="23"/>
      <c r="I33" s="22"/>
      <c r="J33" s="21"/>
      <c r="K33" s="22"/>
      <c r="L33" s="21"/>
      <c r="M33" s="22"/>
      <c r="N33" s="21"/>
      <c r="O33" s="22"/>
      <c r="P33" s="21"/>
      <c r="Q33" s="22"/>
      <c r="R33" s="51">
        <f t="shared" si="0"/>
        <v>0</v>
      </c>
      <c r="S33" s="48"/>
    </row>
    <row r="34" spans="1:19" ht="15">
      <c r="A34" s="5">
        <v>100</v>
      </c>
      <c r="B34" s="2" t="s">
        <v>93</v>
      </c>
      <c r="C34" s="2" t="s">
        <v>543</v>
      </c>
      <c r="D34" s="2" t="s">
        <v>22</v>
      </c>
      <c r="E34" s="2" t="s">
        <v>48</v>
      </c>
      <c r="F34" s="14" t="s">
        <v>160</v>
      </c>
      <c r="G34" s="15">
        <v>626</v>
      </c>
      <c r="I34" s="15"/>
      <c r="J34" s="14" t="s">
        <v>298</v>
      </c>
      <c r="K34" s="15">
        <v>599</v>
      </c>
      <c r="L34" s="14" t="s">
        <v>362</v>
      </c>
      <c r="M34" s="15">
        <v>333</v>
      </c>
      <c r="N34" s="14" t="s">
        <v>248</v>
      </c>
      <c r="O34" s="15">
        <v>641</v>
      </c>
      <c r="P34" s="14" t="s">
        <v>461</v>
      </c>
      <c r="Q34" s="15">
        <v>515</v>
      </c>
      <c r="R34" s="65">
        <f t="shared" si="0"/>
        <v>2714</v>
      </c>
      <c r="S34" s="17">
        <f t="shared" ref="S34:S52" si="2">RANK(R34,$R$34:$R$52)</f>
        <v>1</v>
      </c>
    </row>
    <row r="35" spans="1:19" ht="15">
      <c r="A35" s="17">
        <v>925</v>
      </c>
      <c r="B35" s="2" t="s">
        <v>167</v>
      </c>
      <c r="C35" s="2" t="s">
        <v>544</v>
      </c>
      <c r="D35" s="3" t="s">
        <v>22</v>
      </c>
      <c r="E35" s="2" t="s">
        <v>48</v>
      </c>
      <c r="F35" s="14" t="s">
        <v>168</v>
      </c>
      <c r="G35" s="15">
        <v>457</v>
      </c>
      <c r="I35" s="15"/>
      <c r="J35" s="14" t="s">
        <v>299</v>
      </c>
      <c r="K35" s="15">
        <v>532</v>
      </c>
      <c r="L35" s="14" t="s">
        <v>376</v>
      </c>
      <c r="M35" s="15">
        <v>386</v>
      </c>
      <c r="N35" s="14" t="s">
        <v>253</v>
      </c>
      <c r="O35" s="15">
        <v>380</v>
      </c>
      <c r="P35" s="14" t="s">
        <v>437</v>
      </c>
      <c r="Q35" s="15">
        <v>376</v>
      </c>
      <c r="R35" s="65">
        <f t="shared" ref="R35:R66" si="3">G35+I35+K35+M35+O35+Q35</f>
        <v>2131</v>
      </c>
      <c r="S35" s="17">
        <f t="shared" si="2"/>
        <v>2</v>
      </c>
    </row>
    <row r="36" spans="1:19" ht="15">
      <c r="A36" s="5">
        <v>93</v>
      </c>
      <c r="B36" s="30" t="s">
        <v>85</v>
      </c>
      <c r="C36" s="30" t="s">
        <v>84</v>
      </c>
      <c r="D36" s="6" t="s">
        <v>22</v>
      </c>
      <c r="E36" s="4" t="s">
        <v>48</v>
      </c>
      <c r="F36" s="14" t="s">
        <v>157</v>
      </c>
      <c r="G36" s="15">
        <v>391</v>
      </c>
      <c r="I36" s="15"/>
      <c r="J36" s="14" t="s">
        <v>292</v>
      </c>
      <c r="K36" s="15">
        <v>476</v>
      </c>
      <c r="L36" s="14" t="s">
        <v>365</v>
      </c>
      <c r="M36" s="15">
        <v>261</v>
      </c>
      <c r="N36" s="14" t="s">
        <v>235</v>
      </c>
      <c r="O36" s="15">
        <v>412</v>
      </c>
      <c r="P36" s="14" t="s">
        <v>458</v>
      </c>
      <c r="Q36" s="15">
        <v>366</v>
      </c>
      <c r="R36" s="65">
        <f t="shared" si="3"/>
        <v>1906</v>
      </c>
      <c r="S36" s="17">
        <f t="shared" si="2"/>
        <v>3</v>
      </c>
    </row>
    <row r="37" spans="1:19" ht="15">
      <c r="A37" s="17">
        <v>18</v>
      </c>
      <c r="B37" s="2" t="s">
        <v>8</v>
      </c>
      <c r="C37" s="2" t="s">
        <v>161</v>
      </c>
      <c r="D37" s="3" t="s">
        <v>22</v>
      </c>
      <c r="E37" s="2" t="s">
        <v>48</v>
      </c>
      <c r="F37" s="14" t="s">
        <v>162</v>
      </c>
      <c r="G37" s="15">
        <v>479</v>
      </c>
      <c r="I37" s="15"/>
      <c r="J37" s="14" t="s">
        <v>294</v>
      </c>
      <c r="K37" s="15">
        <v>388</v>
      </c>
      <c r="L37" s="14" t="s">
        <v>368</v>
      </c>
      <c r="M37" s="15">
        <v>317</v>
      </c>
      <c r="N37" s="14" t="s">
        <v>251</v>
      </c>
      <c r="O37" s="15">
        <v>444</v>
      </c>
      <c r="P37" s="14" t="s">
        <v>459</v>
      </c>
      <c r="Q37" s="15">
        <v>275</v>
      </c>
      <c r="R37" s="65">
        <f t="shared" si="3"/>
        <v>1903</v>
      </c>
      <c r="S37" s="17">
        <f t="shared" si="2"/>
        <v>4</v>
      </c>
    </row>
    <row r="38" spans="1:19" ht="15">
      <c r="A38" s="5">
        <v>54</v>
      </c>
      <c r="B38" s="31" t="s">
        <v>57</v>
      </c>
      <c r="C38" s="31" t="s">
        <v>15</v>
      </c>
      <c r="D38" s="3" t="s">
        <v>22</v>
      </c>
      <c r="E38" s="2" t="s">
        <v>48</v>
      </c>
      <c r="F38" s="14" t="s">
        <v>155</v>
      </c>
      <c r="G38" s="15">
        <v>463</v>
      </c>
      <c r="I38" s="15"/>
      <c r="J38" s="14" t="s">
        <v>295</v>
      </c>
      <c r="K38" s="15">
        <v>385</v>
      </c>
      <c r="L38" s="14" t="s">
        <v>363</v>
      </c>
      <c r="M38" s="15">
        <v>363</v>
      </c>
      <c r="N38" s="14" t="s">
        <v>240</v>
      </c>
      <c r="O38" s="15">
        <v>365</v>
      </c>
      <c r="P38" s="14" t="s">
        <v>460</v>
      </c>
      <c r="Q38" s="15">
        <v>202</v>
      </c>
      <c r="R38" s="65">
        <f t="shared" si="3"/>
        <v>1778</v>
      </c>
      <c r="S38" s="17">
        <f t="shared" si="2"/>
        <v>5</v>
      </c>
    </row>
    <row r="39" spans="1:19" ht="15">
      <c r="A39" s="5">
        <v>12</v>
      </c>
      <c r="B39" s="30" t="s">
        <v>549</v>
      </c>
      <c r="C39" s="30" t="s">
        <v>563</v>
      </c>
      <c r="D39" s="6" t="s">
        <v>22</v>
      </c>
      <c r="E39" s="6" t="s">
        <v>48</v>
      </c>
      <c r="F39" s="14" t="s">
        <v>170</v>
      </c>
      <c r="G39" s="15">
        <v>364</v>
      </c>
      <c r="I39" s="15"/>
      <c r="J39" s="14" t="s">
        <v>304</v>
      </c>
      <c r="K39" s="15">
        <v>417</v>
      </c>
      <c r="L39" s="14" t="s">
        <v>373</v>
      </c>
      <c r="M39" s="15">
        <v>219</v>
      </c>
      <c r="N39" s="14" t="s">
        <v>236</v>
      </c>
      <c r="O39" s="15">
        <v>562</v>
      </c>
      <c r="P39" s="14" t="s">
        <v>462</v>
      </c>
      <c r="Q39" s="15">
        <v>177</v>
      </c>
      <c r="R39" s="65">
        <f t="shared" si="3"/>
        <v>1739</v>
      </c>
      <c r="S39" s="17">
        <f t="shared" si="2"/>
        <v>6</v>
      </c>
    </row>
    <row r="40" spans="1:19" ht="15">
      <c r="A40" s="5">
        <v>15</v>
      </c>
      <c r="B40" s="39" t="s">
        <v>550</v>
      </c>
      <c r="C40" s="30" t="s">
        <v>564</v>
      </c>
      <c r="D40" s="2" t="s">
        <v>22</v>
      </c>
      <c r="E40" s="2" t="s">
        <v>48</v>
      </c>
      <c r="F40" s="14" t="s">
        <v>156</v>
      </c>
      <c r="G40" s="15">
        <v>449</v>
      </c>
      <c r="I40" s="15"/>
      <c r="J40" s="14" t="s">
        <v>294</v>
      </c>
      <c r="K40" s="15">
        <v>388</v>
      </c>
      <c r="L40" s="14" t="s">
        <v>374</v>
      </c>
      <c r="M40" s="15">
        <v>224</v>
      </c>
      <c r="N40" s="14" t="s">
        <v>237</v>
      </c>
      <c r="O40" s="15">
        <v>272</v>
      </c>
      <c r="P40" s="14" t="s">
        <v>427</v>
      </c>
      <c r="Q40" s="15">
        <v>373</v>
      </c>
      <c r="R40" s="65">
        <f t="shared" si="3"/>
        <v>1706</v>
      </c>
      <c r="S40" s="17">
        <f t="shared" si="2"/>
        <v>7</v>
      </c>
    </row>
    <row r="41" spans="1:19" ht="15">
      <c r="A41" s="5">
        <v>95</v>
      </c>
      <c r="B41" s="30" t="s">
        <v>87</v>
      </c>
      <c r="C41" s="30" t="s">
        <v>84</v>
      </c>
      <c r="D41" s="6" t="s">
        <v>22</v>
      </c>
      <c r="E41" s="4" t="s">
        <v>48</v>
      </c>
      <c r="F41" s="14" t="s">
        <v>169</v>
      </c>
      <c r="G41" s="15">
        <v>442</v>
      </c>
      <c r="I41" s="15"/>
      <c r="J41" s="14" t="s">
        <v>305</v>
      </c>
      <c r="K41" s="15">
        <v>365</v>
      </c>
      <c r="L41" s="14" t="s">
        <v>369</v>
      </c>
      <c r="M41" s="15">
        <v>280</v>
      </c>
      <c r="N41" s="14" t="s">
        <v>246</v>
      </c>
      <c r="O41" s="15">
        <v>411</v>
      </c>
      <c r="P41" s="14" t="s">
        <v>463</v>
      </c>
      <c r="Q41" s="15">
        <v>174</v>
      </c>
      <c r="R41" s="65">
        <f t="shared" si="3"/>
        <v>1672</v>
      </c>
      <c r="S41" s="17">
        <f t="shared" si="2"/>
        <v>8</v>
      </c>
    </row>
    <row r="42" spans="1:19" ht="15">
      <c r="A42" s="5">
        <v>96</v>
      </c>
      <c r="B42" s="30" t="s">
        <v>88</v>
      </c>
      <c r="C42" s="30" t="s">
        <v>84</v>
      </c>
      <c r="D42" s="6" t="s">
        <v>22</v>
      </c>
      <c r="E42" s="4" t="s">
        <v>48</v>
      </c>
      <c r="F42" s="14" t="s">
        <v>163</v>
      </c>
      <c r="G42" s="15">
        <v>429</v>
      </c>
      <c r="I42" s="15"/>
      <c r="J42" s="14" t="s">
        <v>301</v>
      </c>
      <c r="K42" s="15">
        <v>429</v>
      </c>
      <c r="L42" s="14" t="s">
        <v>361</v>
      </c>
      <c r="M42" s="15">
        <v>266</v>
      </c>
      <c r="N42" s="14" t="s">
        <v>247</v>
      </c>
      <c r="O42" s="15">
        <v>280</v>
      </c>
      <c r="P42" s="14" t="s">
        <v>430</v>
      </c>
      <c r="Q42" s="15">
        <v>235</v>
      </c>
      <c r="R42" s="65">
        <f t="shared" si="3"/>
        <v>1639</v>
      </c>
      <c r="S42" s="17">
        <f t="shared" si="2"/>
        <v>9</v>
      </c>
    </row>
    <row r="43" spans="1:19" ht="15">
      <c r="A43" s="5">
        <v>46</v>
      </c>
      <c r="B43" s="30" t="s">
        <v>52</v>
      </c>
      <c r="C43" s="30" t="s">
        <v>562</v>
      </c>
      <c r="D43" s="6" t="s">
        <v>22</v>
      </c>
      <c r="E43" s="2" t="s">
        <v>48</v>
      </c>
      <c r="F43" s="14" t="s">
        <v>153</v>
      </c>
      <c r="G43" s="15">
        <v>552</v>
      </c>
      <c r="I43" s="15"/>
      <c r="J43" s="14" t="s">
        <v>293</v>
      </c>
      <c r="K43" s="15">
        <v>414</v>
      </c>
      <c r="L43" s="14" t="s">
        <v>285</v>
      </c>
      <c r="M43" s="15">
        <v>290</v>
      </c>
      <c r="N43" s="14" t="s">
        <v>238</v>
      </c>
      <c r="O43" s="15">
        <v>243</v>
      </c>
      <c r="P43" s="14" t="s">
        <v>464</v>
      </c>
      <c r="Q43" s="15">
        <v>89</v>
      </c>
      <c r="R43" s="65">
        <f t="shared" si="3"/>
        <v>1588</v>
      </c>
      <c r="S43" s="17">
        <f t="shared" si="2"/>
        <v>10</v>
      </c>
    </row>
    <row r="44" spans="1:19" ht="15">
      <c r="A44" s="5">
        <v>70</v>
      </c>
      <c r="B44" s="31" t="s">
        <v>66</v>
      </c>
      <c r="C44" s="31" t="s">
        <v>73</v>
      </c>
      <c r="D44" s="3" t="s">
        <v>22</v>
      </c>
      <c r="E44" s="2" t="s">
        <v>48</v>
      </c>
      <c r="F44" s="14" t="s">
        <v>164</v>
      </c>
      <c r="G44" s="15">
        <v>367</v>
      </c>
      <c r="I44" s="15"/>
      <c r="J44" s="14" t="s">
        <v>300</v>
      </c>
      <c r="K44" s="15">
        <v>432</v>
      </c>
      <c r="L44" s="14" t="s">
        <v>370</v>
      </c>
      <c r="M44" s="15">
        <v>207</v>
      </c>
      <c r="N44" s="14" t="s">
        <v>242</v>
      </c>
      <c r="O44" s="15">
        <v>284</v>
      </c>
      <c r="P44" s="14" t="s">
        <v>429</v>
      </c>
      <c r="Q44" s="15">
        <v>286</v>
      </c>
      <c r="R44" s="65">
        <f t="shared" si="3"/>
        <v>1576</v>
      </c>
      <c r="S44" s="17">
        <f t="shared" si="2"/>
        <v>11</v>
      </c>
    </row>
    <row r="45" spans="1:19" ht="15">
      <c r="A45" s="3">
        <v>108</v>
      </c>
      <c r="B45" s="31" t="s">
        <v>98</v>
      </c>
      <c r="C45" s="31" t="s">
        <v>99</v>
      </c>
      <c r="D45" s="3" t="s">
        <v>22</v>
      </c>
      <c r="E45" s="2" t="s">
        <v>48</v>
      </c>
      <c r="F45" s="14" t="s">
        <v>154</v>
      </c>
      <c r="G45" s="15">
        <v>489</v>
      </c>
      <c r="I45" s="15"/>
      <c r="J45" s="14" t="s">
        <v>306</v>
      </c>
      <c r="K45" s="15">
        <v>343</v>
      </c>
      <c r="L45" s="14" t="s">
        <v>375</v>
      </c>
      <c r="M45" s="15">
        <v>257</v>
      </c>
      <c r="N45" s="14" t="s">
        <v>249</v>
      </c>
      <c r="O45" s="15">
        <v>281</v>
      </c>
      <c r="P45" s="14" t="s">
        <v>431</v>
      </c>
      <c r="Q45" s="15">
        <v>187</v>
      </c>
      <c r="R45" s="65">
        <f t="shared" si="3"/>
        <v>1557</v>
      </c>
      <c r="S45" s="17">
        <f t="shared" si="2"/>
        <v>12</v>
      </c>
    </row>
    <row r="46" spans="1:19" ht="15">
      <c r="A46" s="5">
        <v>69</v>
      </c>
      <c r="B46" s="31" t="s">
        <v>65</v>
      </c>
      <c r="C46" s="31" t="s">
        <v>73</v>
      </c>
      <c r="D46" s="3" t="s">
        <v>22</v>
      </c>
      <c r="E46" s="2" t="s">
        <v>48</v>
      </c>
      <c r="F46" s="14" t="s">
        <v>158</v>
      </c>
      <c r="G46" s="15">
        <v>343</v>
      </c>
      <c r="I46" s="15"/>
      <c r="J46" s="14" t="s">
        <v>296</v>
      </c>
      <c r="K46" s="15">
        <v>246</v>
      </c>
      <c r="L46" s="14" t="s">
        <v>364</v>
      </c>
      <c r="M46" s="15">
        <v>333</v>
      </c>
      <c r="N46" s="14" t="s">
        <v>241</v>
      </c>
      <c r="O46" s="15">
        <v>298</v>
      </c>
      <c r="P46" s="14" t="s">
        <v>428</v>
      </c>
      <c r="Q46" s="15">
        <v>295</v>
      </c>
      <c r="R46" s="65">
        <f t="shared" si="3"/>
        <v>1515</v>
      </c>
      <c r="S46" s="17">
        <f t="shared" si="2"/>
        <v>13</v>
      </c>
    </row>
    <row r="47" spans="1:19" ht="15">
      <c r="A47" s="17">
        <v>56</v>
      </c>
      <c r="B47" s="2" t="s">
        <v>58</v>
      </c>
      <c r="C47" s="2" t="s">
        <v>15</v>
      </c>
      <c r="D47" s="3" t="s">
        <v>22</v>
      </c>
      <c r="E47" s="2" t="s">
        <v>48</v>
      </c>
      <c r="F47" s="14" t="s">
        <v>165</v>
      </c>
      <c r="G47" s="15">
        <v>353</v>
      </c>
      <c r="I47" s="15"/>
      <c r="J47" s="14" t="s">
        <v>302</v>
      </c>
      <c r="K47" s="15">
        <v>210</v>
      </c>
      <c r="L47" s="14" t="s">
        <v>254</v>
      </c>
      <c r="M47" s="15">
        <v>247</v>
      </c>
      <c r="N47" s="14" t="s">
        <v>252</v>
      </c>
      <c r="O47" s="15">
        <v>310</v>
      </c>
      <c r="P47" s="14" t="s">
        <v>433</v>
      </c>
      <c r="Q47" s="15">
        <v>124</v>
      </c>
      <c r="R47" s="65">
        <f t="shared" si="3"/>
        <v>1244</v>
      </c>
      <c r="S47" s="17">
        <f t="shared" si="2"/>
        <v>14</v>
      </c>
    </row>
    <row r="48" spans="1:19" ht="15">
      <c r="A48" s="5">
        <v>71</v>
      </c>
      <c r="B48" s="31" t="s">
        <v>67</v>
      </c>
      <c r="C48" s="31" t="s">
        <v>73</v>
      </c>
      <c r="D48" s="3" t="s">
        <v>22</v>
      </c>
      <c r="E48" s="2" t="s">
        <v>48</v>
      </c>
      <c r="F48" s="14" t="s">
        <v>171</v>
      </c>
      <c r="G48" s="15">
        <v>358</v>
      </c>
      <c r="I48" s="15"/>
      <c r="J48" s="14" t="s">
        <v>308</v>
      </c>
      <c r="K48" s="15">
        <v>88</v>
      </c>
      <c r="L48" s="14" t="s">
        <v>371</v>
      </c>
      <c r="M48" s="15">
        <v>125</v>
      </c>
      <c r="N48" s="14" t="s">
        <v>243</v>
      </c>
      <c r="O48" s="15">
        <v>583</v>
      </c>
      <c r="P48" s="14" t="s">
        <v>435</v>
      </c>
      <c r="Q48" s="15">
        <v>2</v>
      </c>
      <c r="R48" s="65">
        <f t="shared" si="3"/>
        <v>1156</v>
      </c>
      <c r="S48" s="17">
        <f t="shared" si="2"/>
        <v>15</v>
      </c>
    </row>
    <row r="49" spans="1:19" ht="15">
      <c r="A49" s="5">
        <v>33</v>
      </c>
      <c r="B49" s="30" t="s">
        <v>44</v>
      </c>
      <c r="C49" s="30" t="s">
        <v>46</v>
      </c>
      <c r="D49" s="6" t="s">
        <v>20</v>
      </c>
      <c r="E49" s="2" t="s">
        <v>48</v>
      </c>
      <c r="F49" s="14" t="s">
        <v>172</v>
      </c>
      <c r="G49" s="15">
        <v>285</v>
      </c>
      <c r="I49" s="15"/>
      <c r="J49" s="14" t="s">
        <v>307</v>
      </c>
      <c r="K49" s="15">
        <v>209</v>
      </c>
      <c r="L49" s="14" t="s">
        <v>372</v>
      </c>
      <c r="M49" s="15">
        <v>143</v>
      </c>
      <c r="N49" s="14" t="s">
        <v>250</v>
      </c>
      <c r="O49" s="15">
        <v>388</v>
      </c>
      <c r="P49" s="14" t="s">
        <v>434</v>
      </c>
      <c r="Q49" s="15">
        <v>14</v>
      </c>
      <c r="R49" s="65">
        <f t="shared" si="3"/>
        <v>1039</v>
      </c>
      <c r="S49" s="17">
        <f t="shared" si="2"/>
        <v>16</v>
      </c>
    </row>
    <row r="50" spans="1:19" ht="15">
      <c r="A50" s="9">
        <v>86</v>
      </c>
      <c r="B50" s="29" t="s">
        <v>80</v>
      </c>
      <c r="C50" s="29" t="s">
        <v>12</v>
      </c>
      <c r="D50" s="3" t="s">
        <v>22</v>
      </c>
      <c r="E50" s="3" t="s">
        <v>48</v>
      </c>
      <c r="F50" s="14" t="s">
        <v>159</v>
      </c>
      <c r="G50" s="15">
        <v>126</v>
      </c>
      <c r="I50" s="15"/>
      <c r="J50" s="14" t="s">
        <v>297</v>
      </c>
      <c r="K50" s="15">
        <v>171</v>
      </c>
      <c r="L50" s="14" t="s">
        <v>366</v>
      </c>
      <c r="M50" s="15">
        <v>242</v>
      </c>
      <c r="N50" s="14" t="s">
        <v>244</v>
      </c>
      <c r="O50" s="15">
        <v>221</v>
      </c>
      <c r="P50" s="14" t="s">
        <v>432</v>
      </c>
      <c r="Q50" s="15">
        <v>135</v>
      </c>
      <c r="R50" s="65">
        <f t="shared" si="3"/>
        <v>895</v>
      </c>
      <c r="S50" s="17">
        <f t="shared" si="2"/>
        <v>17</v>
      </c>
    </row>
    <row r="51" spans="1:19" ht="15">
      <c r="A51" s="9">
        <v>47</v>
      </c>
      <c r="B51" s="32" t="s">
        <v>53</v>
      </c>
      <c r="C51" s="32" t="s">
        <v>562</v>
      </c>
      <c r="D51" s="6" t="s">
        <v>22</v>
      </c>
      <c r="E51" s="2" t="s">
        <v>48</v>
      </c>
      <c r="F51" s="14" t="s">
        <v>173</v>
      </c>
      <c r="G51" s="15">
        <v>137</v>
      </c>
      <c r="I51" s="15"/>
      <c r="J51" s="14" t="s">
        <v>309</v>
      </c>
      <c r="K51" s="15">
        <v>80</v>
      </c>
      <c r="L51" s="14"/>
      <c r="M51" s="15"/>
      <c r="N51" s="14" t="s">
        <v>239</v>
      </c>
      <c r="O51" s="15">
        <v>276</v>
      </c>
      <c r="P51" s="14"/>
      <c r="Q51" s="15"/>
      <c r="R51" s="65">
        <f t="shared" si="3"/>
        <v>493</v>
      </c>
      <c r="S51" s="17">
        <f t="shared" si="2"/>
        <v>18</v>
      </c>
    </row>
    <row r="52" spans="1:19" ht="15">
      <c r="A52" s="9">
        <v>87</v>
      </c>
      <c r="B52" s="29" t="s">
        <v>81</v>
      </c>
      <c r="C52" s="29" t="s">
        <v>12</v>
      </c>
      <c r="D52" s="3" t="s">
        <v>22</v>
      </c>
      <c r="E52" s="3" t="s">
        <v>48</v>
      </c>
      <c r="F52" s="14" t="s">
        <v>166</v>
      </c>
      <c r="G52" s="15">
        <v>119</v>
      </c>
      <c r="I52" s="15"/>
      <c r="J52" s="14" t="s">
        <v>303</v>
      </c>
      <c r="K52" s="15">
        <v>5</v>
      </c>
      <c r="L52" s="14" t="s">
        <v>367</v>
      </c>
      <c r="M52" s="15">
        <v>30</v>
      </c>
      <c r="N52" s="14" t="s">
        <v>245</v>
      </c>
      <c r="O52" s="15">
        <v>266</v>
      </c>
      <c r="P52" s="14" t="s">
        <v>436</v>
      </c>
      <c r="Q52" s="15">
        <v>0</v>
      </c>
      <c r="R52" s="65">
        <f t="shared" si="3"/>
        <v>420</v>
      </c>
      <c r="S52" s="17">
        <f t="shared" si="2"/>
        <v>19</v>
      </c>
    </row>
    <row r="53" spans="1:19" s="20" customFormat="1" ht="15">
      <c r="A53" s="24"/>
      <c r="B53" s="40" t="s">
        <v>536</v>
      </c>
      <c r="C53" s="33"/>
      <c r="D53" s="25"/>
      <c r="E53" s="26"/>
      <c r="F53" s="21"/>
      <c r="G53" s="22"/>
      <c r="H53" s="23"/>
      <c r="I53" s="22"/>
      <c r="J53" s="21"/>
      <c r="K53" s="22"/>
      <c r="L53" s="21"/>
      <c r="M53" s="22"/>
      <c r="N53" s="21"/>
      <c r="O53" s="22"/>
      <c r="P53" s="21"/>
      <c r="Q53" s="22"/>
      <c r="R53" s="51">
        <f t="shared" si="3"/>
        <v>0</v>
      </c>
      <c r="S53" s="48"/>
    </row>
    <row r="54" spans="1:19" ht="15">
      <c r="A54" s="5">
        <v>17</v>
      </c>
      <c r="B54" s="30" t="s">
        <v>551</v>
      </c>
      <c r="C54" s="30" t="s">
        <v>9</v>
      </c>
      <c r="D54" s="6" t="s">
        <v>21</v>
      </c>
      <c r="E54" s="6" t="s">
        <v>47</v>
      </c>
      <c r="F54" s="14" t="s">
        <v>174</v>
      </c>
      <c r="G54" s="15">
        <v>667</v>
      </c>
      <c r="H54" s="16">
        <v>1.45</v>
      </c>
      <c r="I54" s="15">
        <v>566</v>
      </c>
      <c r="J54" s="14"/>
      <c r="K54" s="15"/>
      <c r="L54" s="14" t="s">
        <v>257</v>
      </c>
      <c r="M54" s="15">
        <v>456</v>
      </c>
      <c r="N54" s="14" t="s">
        <v>323</v>
      </c>
      <c r="O54" s="15">
        <v>413</v>
      </c>
      <c r="P54" s="14" t="s">
        <v>466</v>
      </c>
      <c r="Q54" s="15">
        <v>546</v>
      </c>
      <c r="R54" s="65">
        <f t="shared" si="3"/>
        <v>2648</v>
      </c>
      <c r="S54" s="17">
        <f t="shared" ref="S54:S69" si="4">RANK(R54,$R$54:$R$69)</f>
        <v>1</v>
      </c>
    </row>
    <row r="55" spans="1:19" ht="15">
      <c r="A55" s="5">
        <v>21</v>
      </c>
      <c r="B55" s="30" t="s">
        <v>1</v>
      </c>
      <c r="C55" s="30" t="s">
        <v>0</v>
      </c>
      <c r="D55" s="6" t="s">
        <v>21</v>
      </c>
      <c r="E55" s="6" t="s">
        <v>47</v>
      </c>
      <c r="F55" s="14" t="s">
        <v>175</v>
      </c>
      <c r="G55" s="15">
        <v>520</v>
      </c>
      <c r="H55" s="16">
        <v>1.37</v>
      </c>
      <c r="I55" s="15">
        <v>481</v>
      </c>
      <c r="J55" s="14"/>
      <c r="K55" s="15"/>
      <c r="L55" s="14" t="s">
        <v>258</v>
      </c>
      <c r="M55" s="15">
        <v>423</v>
      </c>
      <c r="N55" s="14" t="s">
        <v>324</v>
      </c>
      <c r="O55" s="15">
        <v>271</v>
      </c>
      <c r="P55" s="14" t="s">
        <v>465</v>
      </c>
      <c r="Q55" s="15">
        <v>716</v>
      </c>
      <c r="R55" s="65">
        <f t="shared" si="3"/>
        <v>2411</v>
      </c>
      <c r="S55" s="17">
        <f t="shared" si="4"/>
        <v>2</v>
      </c>
    </row>
    <row r="56" spans="1:19" ht="15">
      <c r="A56" s="5">
        <v>24</v>
      </c>
      <c r="B56" s="30" t="s">
        <v>30</v>
      </c>
      <c r="C56" s="30" t="s">
        <v>31</v>
      </c>
      <c r="D56" s="6" t="s">
        <v>21</v>
      </c>
      <c r="E56" s="6" t="s">
        <v>47</v>
      </c>
      <c r="F56" s="14" t="s">
        <v>175</v>
      </c>
      <c r="G56" s="15">
        <v>520</v>
      </c>
      <c r="H56" s="16">
        <v>1.33</v>
      </c>
      <c r="I56" s="15">
        <v>439</v>
      </c>
      <c r="J56" s="14"/>
      <c r="K56" s="15"/>
      <c r="L56" s="14" t="s">
        <v>259</v>
      </c>
      <c r="M56" s="15">
        <v>436</v>
      </c>
      <c r="N56" s="14" t="s">
        <v>325</v>
      </c>
      <c r="O56" s="15">
        <v>430</v>
      </c>
      <c r="P56" s="14" t="s">
        <v>467</v>
      </c>
      <c r="Q56" s="15">
        <v>534</v>
      </c>
      <c r="R56" s="65">
        <f t="shared" si="3"/>
        <v>2359</v>
      </c>
      <c r="S56" s="17">
        <f t="shared" si="4"/>
        <v>3</v>
      </c>
    </row>
    <row r="57" spans="1:19" ht="15">
      <c r="A57" s="5">
        <v>72</v>
      </c>
      <c r="B57" s="31" t="s">
        <v>11</v>
      </c>
      <c r="C57" s="31" t="s">
        <v>73</v>
      </c>
      <c r="D57" s="3" t="s">
        <v>21</v>
      </c>
      <c r="E57" s="2" t="s">
        <v>47</v>
      </c>
      <c r="F57" s="14" t="s">
        <v>178</v>
      </c>
      <c r="G57" s="15">
        <v>446</v>
      </c>
      <c r="H57" s="16">
        <v>1.42</v>
      </c>
      <c r="I57" s="15">
        <v>534</v>
      </c>
      <c r="J57" s="14"/>
      <c r="K57" s="15"/>
      <c r="L57" s="14" t="s">
        <v>262</v>
      </c>
      <c r="M57" s="15">
        <v>257</v>
      </c>
      <c r="N57" s="14" t="s">
        <v>328</v>
      </c>
      <c r="O57" s="15">
        <v>438</v>
      </c>
      <c r="P57" s="14" t="s">
        <v>469</v>
      </c>
      <c r="Q57" s="15">
        <v>470</v>
      </c>
      <c r="R57" s="65">
        <f t="shared" si="3"/>
        <v>2145</v>
      </c>
      <c r="S57" s="17">
        <f t="shared" si="4"/>
        <v>4</v>
      </c>
    </row>
    <row r="58" spans="1:19" ht="15">
      <c r="A58" s="5">
        <v>82</v>
      </c>
      <c r="B58" s="31" t="s">
        <v>10</v>
      </c>
      <c r="C58" s="31" t="s">
        <v>78</v>
      </c>
      <c r="D58" s="3" t="s">
        <v>21</v>
      </c>
      <c r="E58" s="2" t="s">
        <v>47</v>
      </c>
      <c r="F58" s="14" t="s">
        <v>187</v>
      </c>
      <c r="G58" s="15">
        <v>594</v>
      </c>
      <c r="H58" s="16">
        <v>1.24</v>
      </c>
      <c r="I58" s="15">
        <v>350</v>
      </c>
      <c r="J58" s="14"/>
      <c r="K58" s="15"/>
      <c r="L58" s="14" t="s">
        <v>266</v>
      </c>
      <c r="M58" s="15">
        <v>421</v>
      </c>
      <c r="N58" s="14" t="s">
        <v>332</v>
      </c>
      <c r="O58" s="15">
        <v>368</v>
      </c>
      <c r="P58" s="14" t="s">
        <v>478</v>
      </c>
      <c r="Q58" s="15">
        <v>292</v>
      </c>
      <c r="R58" s="65">
        <f t="shared" si="3"/>
        <v>2025</v>
      </c>
      <c r="S58" s="17">
        <f t="shared" si="4"/>
        <v>5</v>
      </c>
    </row>
    <row r="59" spans="1:19" ht="15">
      <c r="A59" s="5">
        <v>81</v>
      </c>
      <c r="B59" s="31" t="s">
        <v>77</v>
      </c>
      <c r="C59" s="31" t="s">
        <v>78</v>
      </c>
      <c r="D59" s="3" t="s">
        <v>21</v>
      </c>
      <c r="E59" s="2" t="s">
        <v>47</v>
      </c>
      <c r="F59" s="14" t="s">
        <v>177</v>
      </c>
      <c r="G59" s="15">
        <v>471</v>
      </c>
      <c r="H59" s="16">
        <v>1.43</v>
      </c>
      <c r="I59" s="15">
        <v>544</v>
      </c>
      <c r="J59" s="14"/>
      <c r="K59" s="15"/>
      <c r="L59" s="14" t="s">
        <v>265</v>
      </c>
      <c r="M59" s="15">
        <v>233</v>
      </c>
      <c r="N59" s="14" t="s">
        <v>331</v>
      </c>
      <c r="O59" s="15">
        <v>303</v>
      </c>
      <c r="P59" s="14" t="s">
        <v>471</v>
      </c>
      <c r="Q59" s="15">
        <v>442</v>
      </c>
      <c r="R59" s="65">
        <f t="shared" si="3"/>
        <v>1993</v>
      </c>
      <c r="S59" s="17">
        <f t="shared" si="4"/>
        <v>6</v>
      </c>
    </row>
    <row r="60" spans="1:19" ht="15">
      <c r="A60" s="5">
        <v>5</v>
      </c>
      <c r="B60" s="61" t="s">
        <v>552</v>
      </c>
      <c r="C60" s="30" t="s">
        <v>546</v>
      </c>
      <c r="D60" s="6" t="s">
        <v>21</v>
      </c>
      <c r="E60" s="6" t="s">
        <v>47</v>
      </c>
      <c r="F60" s="14" t="s">
        <v>176</v>
      </c>
      <c r="G60" s="15">
        <v>480</v>
      </c>
      <c r="H60" s="16">
        <v>1.33</v>
      </c>
      <c r="I60" s="15">
        <v>439</v>
      </c>
      <c r="J60" s="14"/>
      <c r="K60" s="15"/>
      <c r="L60" s="14" t="s">
        <v>254</v>
      </c>
      <c r="M60" s="15">
        <v>367</v>
      </c>
      <c r="N60" s="14" t="s">
        <v>320</v>
      </c>
      <c r="O60" s="15">
        <v>357</v>
      </c>
      <c r="P60" s="14" t="s">
        <v>475</v>
      </c>
      <c r="Q60" s="15">
        <v>347</v>
      </c>
      <c r="R60" s="65">
        <f t="shared" si="3"/>
        <v>1990</v>
      </c>
      <c r="S60" s="17">
        <f t="shared" si="4"/>
        <v>7</v>
      </c>
    </row>
    <row r="61" spans="1:19" ht="15">
      <c r="A61" s="5">
        <v>6</v>
      </c>
      <c r="B61" s="30" t="s">
        <v>553</v>
      </c>
      <c r="C61" s="30" t="s">
        <v>546</v>
      </c>
      <c r="D61" s="6" t="s">
        <v>21</v>
      </c>
      <c r="E61" s="6" t="s">
        <v>47</v>
      </c>
      <c r="F61" s="14" t="s">
        <v>179</v>
      </c>
      <c r="G61" s="15">
        <v>505</v>
      </c>
      <c r="H61" s="16">
        <v>1.37</v>
      </c>
      <c r="I61" s="15">
        <v>481</v>
      </c>
      <c r="J61" s="14"/>
      <c r="K61" s="15"/>
      <c r="L61" s="14" t="s">
        <v>255</v>
      </c>
      <c r="M61" s="15">
        <v>301</v>
      </c>
      <c r="N61" s="14" t="s">
        <v>321</v>
      </c>
      <c r="O61" s="15">
        <v>273</v>
      </c>
      <c r="P61" s="14" t="s">
        <v>476</v>
      </c>
      <c r="Q61" s="15">
        <v>342</v>
      </c>
      <c r="R61" s="65">
        <f t="shared" si="3"/>
        <v>1902</v>
      </c>
      <c r="S61" s="17">
        <f t="shared" si="4"/>
        <v>8</v>
      </c>
    </row>
    <row r="62" spans="1:19" ht="15">
      <c r="A62" s="11">
        <v>927</v>
      </c>
      <c r="B62" s="31" t="s">
        <v>181</v>
      </c>
      <c r="C62" s="31" t="s">
        <v>180</v>
      </c>
      <c r="D62" s="3" t="s">
        <v>21</v>
      </c>
      <c r="E62" s="2" t="s">
        <v>47</v>
      </c>
      <c r="F62" s="14" t="s">
        <v>182</v>
      </c>
      <c r="G62" s="15">
        <v>489</v>
      </c>
      <c r="H62" s="16">
        <v>1.33</v>
      </c>
      <c r="I62" s="15">
        <v>439</v>
      </c>
      <c r="J62" s="14"/>
      <c r="K62" s="15"/>
      <c r="L62" s="14" t="s">
        <v>269</v>
      </c>
      <c r="M62" s="15">
        <v>384</v>
      </c>
      <c r="N62" s="14" t="s">
        <v>335</v>
      </c>
      <c r="O62" s="15">
        <v>231</v>
      </c>
      <c r="P62" s="14" t="s">
        <v>477</v>
      </c>
      <c r="Q62" s="15">
        <v>311</v>
      </c>
      <c r="R62" s="65">
        <f t="shared" si="3"/>
        <v>1854</v>
      </c>
      <c r="S62" s="17">
        <f t="shared" si="4"/>
        <v>9</v>
      </c>
    </row>
    <row r="63" spans="1:19" ht="15">
      <c r="A63" s="5">
        <v>7</v>
      </c>
      <c r="B63" s="30" t="s">
        <v>554</v>
      </c>
      <c r="C63" s="30" t="s">
        <v>546</v>
      </c>
      <c r="D63" s="6" t="s">
        <v>21</v>
      </c>
      <c r="E63" s="6" t="s">
        <v>47</v>
      </c>
      <c r="F63" s="14" t="s">
        <v>188</v>
      </c>
      <c r="G63" s="15">
        <v>341</v>
      </c>
      <c r="H63" s="16">
        <v>1.27</v>
      </c>
      <c r="I63" s="15">
        <v>379</v>
      </c>
      <c r="J63" s="14"/>
      <c r="K63" s="15"/>
      <c r="L63" s="14" t="s">
        <v>256</v>
      </c>
      <c r="M63" s="15">
        <v>306</v>
      </c>
      <c r="N63" s="14" t="s">
        <v>322</v>
      </c>
      <c r="O63" s="15">
        <v>320</v>
      </c>
      <c r="P63" s="14" t="s">
        <v>479</v>
      </c>
      <c r="Q63" s="15">
        <v>269</v>
      </c>
      <c r="R63" s="65">
        <f t="shared" si="3"/>
        <v>1615</v>
      </c>
      <c r="S63" s="17">
        <f t="shared" si="4"/>
        <v>10</v>
      </c>
    </row>
    <row r="64" spans="1:19" ht="15">
      <c r="A64" s="5">
        <v>58</v>
      </c>
      <c r="B64" s="31" t="s">
        <v>17</v>
      </c>
      <c r="C64" s="31" t="s">
        <v>15</v>
      </c>
      <c r="D64" s="3" t="s">
        <v>21</v>
      </c>
      <c r="E64" s="2" t="s">
        <v>47</v>
      </c>
      <c r="F64" s="14" t="s">
        <v>186</v>
      </c>
      <c r="G64" s="15">
        <v>212</v>
      </c>
      <c r="H64" s="16">
        <v>1.22</v>
      </c>
      <c r="I64" s="15">
        <v>331</v>
      </c>
      <c r="J64" s="14"/>
      <c r="K64" s="15"/>
      <c r="L64" s="14" t="s">
        <v>260</v>
      </c>
      <c r="M64" s="15">
        <v>239</v>
      </c>
      <c r="N64" s="14" t="s">
        <v>326</v>
      </c>
      <c r="O64" s="15">
        <v>334</v>
      </c>
      <c r="P64" s="14" t="s">
        <v>470</v>
      </c>
      <c r="Q64" s="15">
        <v>457</v>
      </c>
      <c r="R64" s="65">
        <f t="shared" si="3"/>
        <v>1573</v>
      </c>
      <c r="S64" s="17">
        <f t="shared" si="4"/>
        <v>11</v>
      </c>
    </row>
    <row r="65" spans="1:19" ht="15">
      <c r="A65" s="11">
        <v>107</v>
      </c>
      <c r="B65" s="31" t="s">
        <v>102</v>
      </c>
      <c r="C65" s="31" t="s">
        <v>99</v>
      </c>
      <c r="D65" s="3" t="s">
        <v>21</v>
      </c>
      <c r="E65" s="2" t="s">
        <v>47</v>
      </c>
      <c r="F65" s="14" t="s">
        <v>189</v>
      </c>
      <c r="G65" s="15">
        <v>327</v>
      </c>
      <c r="H65" s="16">
        <v>1.19</v>
      </c>
      <c r="I65" s="15">
        <v>302</v>
      </c>
      <c r="J65" s="14"/>
      <c r="K65" s="15"/>
      <c r="L65" s="14" t="s">
        <v>268</v>
      </c>
      <c r="M65" s="15">
        <v>272</v>
      </c>
      <c r="N65" s="14" t="s">
        <v>334</v>
      </c>
      <c r="O65" s="15">
        <v>204</v>
      </c>
      <c r="P65" s="14" t="s">
        <v>474</v>
      </c>
      <c r="Q65" s="15">
        <v>390</v>
      </c>
      <c r="R65" s="65">
        <f t="shared" si="3"/>
        <v>1495</v>
      </c>
      <c r="S65" s="17">
        <f t="shared" si="4"/>
        <v>12</v>
      </c>
    </row>
    <row r="66" spans="1:19" ht="15">
      <c r="A66" s="5">
        <v>85</v>
      </c>
      <c r="B66" s="31" t="s">
        <v>79</v>
      </c>
      <c r="C66" s="31" t="s">
        <v>12</v>
      </c>
      <c r="D66" s="3" t="s">
        <v>83</v>
      </c>
      <c r="E66" s="3" t="s">
        <v>47</v>
      </c>
      <c r="F66" s="14" t="s">
        <v>184</v>
      </c>
      <c r="G66" s="15">
        <v>257</v>
      </c>
      <c r="H66" s="16">
        <v>1.0900000000000001</v>
      </c>
      <c r="I66" s="15">
        <v>214</v>
      </c>
      <c r="J66" s="14"/>
      <c r="K66" s="15"/>
      <c r="L66" s="14" t="s">
        <v>267</v>
      </c>
      <c r="M66" s="15">
        <v>165</v>
      </c>
      <c r="N66" s="14" t="s">
        <v>333</v>
      </c>
      <c r="O66" s="15">
        <v>388</v>
      </c>
      <c r="P66" s="14" t="s">
        <v>472</v>
      </c>
      <c r="Q66" s="15">
        <v>420</v>
      </c>
      <c r="R66" s="65">
        <f t="shared" si="3"/>
        <v>1444</v>
      </c>
      <c r="S66" s="17">
        <f t="shared" si="4"/>
        <v>13</v>
      </c>
    </row>
    <row r="67" spans="1:19" ht="15">
      <c r="A67" s="5">
        <v>74</v>
      </c>
      <c r="B67" s="31" t="s">
        <v>69</v>
      </c>
      <c r="C67" s="31" t="s">
        <v>73</v>
      </c>
      <c r="D67" s="3" t="s">
        <v>21</v>
      </c>
      <c r="E67" s="2" t="s">
        <v>47</v>
      </c>
      <c r="F67" s="14" t="s">
        <v>185</v>
      </c>
      <c r="G67" s="15">
        <v>228</v>
      </c>
      <c r="H67" s="16">
        <v>1.1200000000000001</v>
      </c>
      <c r="I67" s="15">
        <v>239</v>
      </c>
      <c r="J67" s="14"/>
      <c r="K67" s="15"/>
      <c r="L67" s="14" t="s">
        <v>264</v>
      </c>
      <c r="M67" s="15">
        <v>99</v>
      </c>
      <c r="N67" s="14" t="s">
        <v>330</v>
      </c>
      <c r="O67" s="15">
        <v>278</v>
      </c>
      <c r="P67" s="14" t="s">
        <v>468</v>
      </c>
      <c r="Q67" s="15">
        <v>524</v>
      </c>
      <c r="R67" s="65">
        <f t="shared" ref="R67:R93" si="5">G67+I67+K67+M67+O67+Q67</f>
        <v>1368</v>
      </c>
      <c r="S67" s="17">
        <f t="shared" si="4"/>
        <v>14</v>
      </c>
    </row>
    <row r="68" spans="1:19" ht="15">
      <c r="A68" s="9">
        <v>73</v>
      </c>
      <c r="B68" s="31" t="s">
        <v>68</v>
      </c>
      <c r="C68" s="31" t="s">
        <v>73</v>
      </c>
      <c r="D68" s="3" t="s">
        <v>21</v>
      </c>
      <c r="E68" s="2" t="s">
        <v>47</v>
      </c>
      <c r="F68" s="14" t="s">
        <v>190</v>
      </c>
      <c r="G68" s="15">
        <v>246</v>
      </c>
      <c r="H68" s="16">
        <v>1.1599999999999999</v>
      </c>
      <c r="I68" s="15">
        <v>275</v>
      </c>
      <c r="J68" s="14"/>
      <c r="K68" s="15"/>
      <c r="L68" s="14" t="s">
        <v>263</v>
      </c>
      <c r="M68" s="15">
        <v>140</v>
      </c>
      <c r="N68" s="14" t="s">
        <v>329</v>
      </c>
      <c r="O68" s="15">
        <v>250</v>
      </c>
      <c r="P68" s="14" t="s">
        <v>473</v>
      </c>
      <c r="Q68" s="15">
        <v>393</v>
      </c>
      <c r="R68" s="65">
        <f t="shared" si="5"/>
        <v>1304</v>
      </c>
      <c r="S68" s="17">
        <f t="shared" si="4"/>
        <v>15</v>
      </c>
    </row>
    <row r="69" spans="1:19" ht="15">
      <c r="A69" s="9">
        <v>59</v>
      </c>
      <c r="B69" s="29" t="s">
        <v>18</v>
      </c>
      <c r="C69" s="29" t="s">
        <v>15</v>
      </c>
      <c r="D69" s="3" t="s">
        <v>21</v>
      </c>
      <c r="E69" s="2" t="s">
        <v>47</v>
      </c>
      <c r="F69" s="14" t="s">
        <v>183</v>
      </c>
      <c r="G69" s="15">
        <v>301</v>
      </c>
      <c r="I69" s="15">
        <v>0</v>
      </c>
      <c r="J69" s="14"/>
      <c r="K69" s="15"/>
      <c r="L69" s="14" t="s">
        <v>261</v>
      </c>
      <c r="M69" s="15">
        <v>274</v>
      </c>
      <c r="N69" s="14" t="s">
        <v>327</v>
      </c>
      <c r="O69" s="15">
        <v>300</v>
      </c>
      <c r="P69" s="14"/>
      <c r="Q69" s="15"/>
      <c r="R69" s="65">
        <f t="shared" si="5"/>
        <v>875</v>
      </c>
      <c r="S69" s="17">
        <f t="shared" si="4"/>
        <v>16</v>
      </c>
    </row>
    <row r="70" spans="1:19" s="20" customFormat="1" ht="15">
      <c r="B70" s="53" t="s">
        <v>538</v>
      </c>
      <c r="C70" s="34"/>
      <c r="D70" s="27"/>
      <c r="E70" s="28"/>
      <c r="F70" s="21"/>
      <c r="G70" s="22"/>
      <c r="H70" s="23"/>
      <c r="I70" s="22"/>
      <c r="J70" s="21"/>
      <c r="K70" s="22"/>
      <c r="L70" s="21"/>
      <c r="M70" s="22"/>
      <c r="N70" s="21"/>
      <c r="O70" s="22"/>
      <c r="P70" s="21"/>
      <c r="Q70" s="22"/>
      <c r="R70" s="51">
        <f t="shared" si="5"/>
        <v>0</v>
      </c>
      <c r="S70" s="48"/>
    </row>
    <row r="71" spans="1:19" ht="15">
      <c r="A71" s="5">
        <v>8</v>
      </c>
      <c r="B71" s="30" t="s">
        <v>555</v>
      </c>
      <c r="C71" s="30" t="s">
        <v>42</v>
      </c>
      <c r="D71" s="6" t="s">
        <v>21</v>
      </c>
      <c r="E71" s="6" t="s">
        <v>48</v>
      </c>
      <c r="F71" s="14" t="s">
        <v>199</v>
      </c>
      <c r="G71" s="15">
        <v>663</v>
      </c>
      <c r="I71" s="15"/>
      <c r="J71" s="14" t="s">
        <v>311</v>
      </c>
      <c r="K71" s="15">
        <v>501</v>
      </c>
      <c r="L71" s="14" t="s">
        <v>286</v>
      </c>
      <c r="M71" s="15">
        <v>467</v>
      </c>
      <c r="N71" s="14" t="s">
        <v>377</v>
      </c>
      <c r="O71" s="15">
        <v>525</v>
      </c>
      <c r="P71" s="14" t="s">
        <v>482</v>
      </c>
      <c r="Q71" s="15">
        <v>320</v>
      </c>
      <c r="R71" s="65">
        <f t="shared" si="5"/>
        <v>2476</v>
      </c>
      <c r="S71" s="17">
        <f t="shared" ref="S71:S83" si="6">RANK(R71,$R$71:$R$83)</f>
        <v>1</v>
      </c>
    </row>
    <row r="72" spans="1:19" ht="15">
      <c r="A72" s="3">
        <v>110</v>
      </c>
      <c r="B72" s="31" t="s">
        <v>101</v>
      </c>
      <c r="C72" s="31" t="s">
        <v>99</v>
      </c>
      <c r="D72" s="3" t="s">
        <v>21</v>
      </c>
      <c r="E72" s="2" t="s">
        <v>48</v>
      </c>
      <c r="F72" s="14" t="s">
        <v>204</v>
      </c>
      <c r="G72" s="15">
        <v>564</v>
      </c>
      <c r="I72" s="15"/>
      <c r="J72" s="14" t="s">
        <v>315</v>
      </c>
      <c r="K72" s="15">
        <v>581</v>
      </c>
      <c r="L72" s="14" t="s">
        <v>289</v>
      </c>
      <c r="M72" s="15">
        <v>429</v>
      </c>
      <c r="N72" s="14" t="s">
        <v>386</v>
      </c>
      <c r="O72" s="15">
        <v>544</v>
      </c>
      <c r="P72" s="14" t="s">
        <v>480</v>
      </c>
      <c r="Q72" s="15">
        <v>356</v>
      </c>
      <c r="R72" s="65">
        <f t="shared" si="5"/>
        <v>2474</v>
      </c>
      <c r="S72" s="17">
        <f t="shared" si="6"/>
        <v>2</v>
      </c>
    </row>
    <row r="73" spans="1:19" ht="15">
      <c r="A73" s="5">
        <v>42</v>
      </c>
      <c r="B73" s="30" t="s">
        <v>556</v>
      </c>
      <c r="C73" s="30" t="s">
        <v>2</v>
      </c>
      <c r="D73" s="6" t="s">
        <v>21</v>
      </c>
      <c r="E73" s="2" t="s">
        <v>48</v>
      </c>
      <c r="F73" s="14" t="s">
        <v>208</v>
      </c>
      <c r="G73" s="15">
        <v>609</v>
      </c>
      <c r="I73" s="15"/>
      <c r="J73" s="1">
        <v>26.46</v>
      </c>
      <c r="K73" s="15">
        <v>488</v>
      </c>
      <c r="L73" s="14" t="s">
        <v>287</v>
      </c>
      <c r="M73" s="15">
        <v>373</v>
      </c>
      <c r="N73" s="14" t="s">
        <v>378</v>
      </c>
      <c r="O73" s="15">
        <v>588</v>
      </c>
      <c r="P73" s="14" t="s">
        <v>485</v>
      </c>
      <c r="Q73" s="15">
        <v>225</v>
      </c>
      <c r="R73" s="65">
        <f t="shared" si="5"/>
        <v>2283</v>
      </c>
      <c r="S73" s="17">
        <f t="shared" si="6"/>
        <v>3</v>
      </c>
    </row>
    <row r="74" spans="1:19" ht="15">
      <c r="A74" s="5">
        <v>92</v>
      </c>
      <c r="B74" s="30" t="s">
        <v>5</v>
      </c>
      <c r="C74" s="30" t="s">
        <v>84</v>
      </c>
      <c r="D74" s="6" t="s">
        <v>21</v>
      </c>
      <c r="E74" s="4" t="s">
        <v>48</v>
      </c>
      <c r="F74" s="14" t="s">
        <v>207</v>
      </c>
      <c r="G74" s="15">
        <v>661</v>
      </c>
      <c r="I74" s="15"/>
      <c r="J74" s="14" t="s">
        <v>316</v>
      </c>
      <c r="K74" s="15">
        <v>560</v>
      </c>
      <c r="L74" s="14" t="s">
        <v>284</v>
      </c>
      <c r="M74" s="15">
        <v>451</v>
      </c>
      <c r="N74" s="14" t="s">
        <v>383</v>
      </c>
      <c r="O74" s="15">
        <v>372</v>
      </c>
      <c r="P74" s="14" t="s">
        <v>490</v>
      </c>
      <c r="Q74" s="15">
        <v>91</v>
      </c>
      <c r="R74" s="65">
        <f t="shared" si="5"/>
        <v>2135</v>
      </c>
      <c r="S74" s="17">
        <f t="shared" si="6"/>
        <v>4</v>
      </c>
    </row>
    <row r="75" spans="1:19" ht="15">
      <c r="A75" s="3">
        <v>41</v>
      </c>
      <c r="B75" s="31" t="s">
        <v>201</v>
      </c>
      <c r="C75" s="31" t="s">
        <v>202</v>
      </c>
      <c r="D75" s="3" t="s">
        <v>21</v>
      </c>
      <c r="E75" s="2" t="s">
        <v>48</v>
      </c>
      <c r="F75" s="14" t="s">
        <v>203</v>
      </c>
      <c r="G75" s="15">
        <v>591</v>
      </c>
      <c r="I75" s="15"/>
      <c r="J75" s="14" t="s">
        <v>310</v>
      </c>
      <c r="K75" s="15">
        <v>562</v>
      </c>
      <c r="L75" s="14" t="s">
        <v>291</v>
      </c>
      <c r="M75" s="15">
        <v>301</v>
      </c>
      <c r="N75" s="14" t="s">
        <v>385</v>
      </c>
      <c r="O75" s="15">
        <v>368</v>
      </c>
      <c r="P75" s="14" t="s">
        <v>486</v>
      </c>
      <c r="Q75" s="15">
        <v>244</v>
      </c>
      <c r="R75" s="65">
        <f t="shared" si="5"/>
        <v>2066</v>
      </c>
      <c r="S75" s="17">
        <f t="shared" si="6"/>
        <v>5</v>
      </c>
    </row>
    <row r="76" spans="1:19" ht="15">
      <c r="A76" s="5">
        <v>75</v>
      </c>
      <c r="B76" s="31" t="s">
        <v>70</v>
      </c>
      <c r="C76" s="31" t="s">
        <v>73</v>
      </c>
      <c r="D76" s="3" t="s">
        <v>21</v>
      </c>
      <c r="E76" s="2" t="s">
        <v>48</v>
      </c>
      <c r="F76" s="14" t="s">
        <v>210</v>
      </c>
      <c r="G76" s="15">
        <v>502</v>
      </c>
      <c r="I76" s="15"/>
      <c r="J76" s="14" t="s">
        <v>318</v>
      </c>
      <c r="K76" s="15">
        <v>523</v>
      </c>
      <c r="L76" s="14" t="s">
        <v>285</v>
      </c>
      <c r="M76" s="15">
        <v>290</v>
      </c>
      <c r="N76" s="14" t="s">
        <v>380</v>
      </c>
      <c r="O76" s="15">
        <v>295</v>
      </c>
      <c r="P76" s="14" t="s">
        <v>483</v>
      </c>
      <c r="Q76" s="15">
        <v>277</v>
      </c>
      <c r="R76" s="65">
        <f t="shared" si="5"/>
        <v>1887</v>
      </c>
      <c r="S76" s="17">
        <f t="shared" si="6"/>
        <v>6</v>
      </c>
    </row>
    <row r="77" spans="1:19" ht="15">
      <c r="A77" s="5">
        <v>98</v>
      </c>
      <c r="B77" s="31" t="s">
        <v>89</v>
      </c>
      <c r="C77" s="31" t="s">
        <v>565</v>
      </c>
      <c r="D77" s="3" t="s">
        <v>21</v>
      </c>
      <c r="E77" s="2" t="s">
        <v>48</v>
      </c>
      <c r="F77" s="14" t="s">
        <v>200</v>
      </c>
      <c r="G77" s="15">
        <v>635</v>
      </c>
      <c r="I77" s="15"/>
      <c r="J77" s="14" t="s">
        <v>292</v>
      </c>
      <c r="K77" s="15">
        <v>476</v>
      </c>
      <c r="L77" s="14" t="s">
        <v>285</v>
      </c>
      <c r="M77" s="15">
        <v>290</v>
      </c>
      <c r="N77" s="14" t="s">
        <v>242</v>
      </c>
      <c r="O77" s="15">
        <v>284</v>
      </c>
      <c r="P77" s="14" t="s">
        <v>487</v>
      </c>
      <c r="Q77" s="15">
        <v>189</v>
      </c>
      <c r="R77" s="65">
        <f t="shared" si="5"/>
        <v>1874</v>
      </c>
      <c r="S77" s="17">
        <f t="shared" si="6"/>
        <v>7</v>
      </c>
    </row>
    <row r="78" spans="1:19" ht="15">
      <c r="A78" s="5">
        <v>77</v>
      </c>
      <c r="B78" s="31" t="s">
        <v>72</v>
      </c>
      <c r="C78" s="31" t="s">
        <v>73</v>
      </c>
      <c r="D78" s="3" t="s">
        <v>21</v>
      </c>
      <c r="E78" s="2" t="s">
        <v>48</v>
      </c>
      <c r="F78" s="14" t="s">
        <v>209</v>
      </c>
      <c r="G78" s="15">
        <v>529</v>
      </c>
      <c r="I78" s="15"/>
      <c r="J78" s="14" t="s">
        <v>317</v>
      </c>
      <c r="K78" s="15">
        <v>525</v>
      </c>
      <c r="L78" s="14" t="s">
        <v>283</v>
      </c>
      <c r="M78" s="15">
        <v>292</v>
      </c>
      <c r="N78" s="14" t="s">
        <v>382</v>
      </c>
      <c r="O78" s="15">
        <v>359</v>
      </c>
      <c r="P78" s="14"/>
      <c r="Q78" s="15"/>
      <c r="R78" s="65">
        <f t="shared" si="5"/>
        <v>1705</v>
      </c>
      <c r="S78" s="17">
        <f t="shared" si="6"/>
        <v>8</v>
      </c>
    </row>
    <row r="79" spans="1:19" ht="15">
      <c r="A79" s="5">
        <v>76</v>
      </c>
      <c r="B79" s="31" t="s">
        <v>71</v>
      </c>
      <c r="C79" s="31" t="s">
        <v>73</v>
      </c>
      <c r="D79" s="3" t="s">
        <v>21</v>
      </c>
      <c r="E79" s="2" t="s">
        <v>48</v>
      </c>
      <c r="F79" s="14" t="s">
        <v>205</v>
      </c>
      <c r="G79" s="15">
        <v>350</v>
      </c>
      <c r="I79" s="15"/>
      <c r="J79" s="14" t="s">
        <v>312</v>
      </c>
      <c r="K79" s="15">
        <v>399</v>
      </c>
      <c r="L79" s="14" t="s">
        <v>282</v>
      </c>
      <c r="M79" s="15">
        <v>297</v>
      </c>
      <c r="N79" s="14" t="s">
        <v>381</v>
      </c>
      <c r="O79" s="15">
        <v>339</v>
      </c>
      <c r="P79" s="14" t="s">
        <v>489</v>
      </c>
      <c r="Q79" s="15">
        <v>129</v>
      </c>
      <c r="R79" s="65">
        <f t="shared" si="5"/>
        <v>1514</v>
      </c>
      <c r="S79" s="17">
        <f t="shared" si="6"/>
        <v>9</v>
      </c>
    </row>
    <row r="80" spans="1:19" ht="15">
      <c r="A80" s="5">
        <v>57</v>
      </c>
      <c r="B80" s="31" t="s">
        <v>16</v>
      </c>
      <c r="C80" s="31" t="s">
        <v>15</v>
      </c>
      <c r="D80" s="3" t="s">
        <v>21</v>
      </c>
      <c r="E80" s="2" t="s">
        <v>48</v>
      </c>
      <c r="F80" s="14" t="s">
        <v>214</v>
      </c>
      <c r="G80" s="15">
        <v>263</v>
      </c>
      <c r="I80" s="15"/>
      <c r="J80" s="14" t="s">
        <v>319</v>
      </c>
      <c r="K80" s="15">
        <v>441</v>
      </c>
      <c r="L80" s="14" t="s">
        <v>288</v>
      </c>
      <c r="M80" s="15">
        <v>199</v>
      </c>
      <c r="N80" s="14" t="s">
        <v>379</v>
      </c>
      <c r="O80" s="15">
        <v>261</v>
      </c>
      <c r="P80" s="14" t="s">
        <v>481</v>
      </c>
      <c r="Q80" s="15">
        <v>332</v>
      </c>
      <c r="R80" s="65">
        <f t="shared" si="5"/>
        <v>1496</v>
      </c>
      <c r="S80" s="17">
        <f t="shared" si="6"/>
        <v>10</v>
      </c>
    </row>
    <row r="81" spans="1:19" ht="15">
      <c r="A81" s="3">
        <v>923</v>
      </c>
      <c r="B81" s="31" t="s">
        <v>212</v>
      </c>
      <c r="C81" s="31" t="s">
        <v>544</v>
      </c>
      <c r="D81" s="3" t="s">
        <v>21</v>
      </c>
      <c r="E81" s="2" t="s">
        <v>48</v>
      </c>
      <c r="F81" s="14" t="s">
        <v>213</v>
      </c>
      <c r="G81" s="15">
        <v>265</v>
      </c>
      <c r="I81" s="15"/>
      <c r="J81" s="14" t="s">
        <v>313</v>
      </c>
      <c r="K81" s="15">
        <v>307</v>
      </c>
      <c r="L81" s="14" t="s">
        <v>291</v>
      </c>
      <c r="M81" s="15">
        <v>301</v>
      </c>
      <c r="N81" s="14" t="s">
        <v>249</v>
      </c>
      <c r="O81" s="15">
        <v>281</v>
      </c>
      <c r="P81" s="14" t="s">
        <v>488</v>
      </c>
      <c r="Q81" s="15">
        <v>158</v>
      </c>
      <c r="R81" s="65">
        <f t="shared" si="5"/>
        <v>1312</v>
      </c>
      <c r="S81" s="17">
        <f t="shared" si="6"/>
        <v>11</v>
      </c>
    </row>
    <row r="82" spans="1:19" ht="15">
      <c r="A82" s="10">
        <v>109</v>
      </c>
      <c r="B82" s="29" t="s">
        <v>100</v>
      </c>
      <c r="C82" s="29" t="s">
        <v>99</v>
      </c>
      <c r="D82" s="3" t="s">
        <v>21</v>
      </c>
      <c r="E82" s="2" t="s">
        <v>48</v>
      </c>
      <c r="F82" s="14" t="s">
        <v>211</v>
      </c>
      <c r="G82" s="15">
        <v>302</v>
      </c>
      <c r="I82" s="15"/>
      <c r="J82" s="14" t="s">
        <v>314</v>
      </c>
      <c r="K82" s="15">
        <v>276</v>
      </c>
      <c r="L82" s="14" t="s">
        <v>290</v>
      </c>
      <c r="M82" s="15">
        <v>206</v>
      </c>
      <c r="N82" s="14" t="s">
        <v>384</v>
      </c>
      <c r="O82" s="15">
        <v>247</v>
      </c>
      <c r="P82" s="14" t="s">
        <v>484</v>
      </c>
      <c r="Q82" s="15">
        <v>230</v>
      </c>
      <c r="R82" s="65">
        <f t="shared" si="5"/>
        <v>1261</v>
      </c>
      <c r="S82" s="17">
        <f t="shared" si="6"/>
        <v>12</v>
      </c>
    </row>
    <row r="83" spans="1:19" ht="15">
      <c r="A83" s="9">
        <v>50</v>
      </c>
      <c r="B83" s="32" t="s">
        <v>54</v>
      </c>
      <c r="C83" s="32" t="s">
        <v>562</v>
      </c>
      <c r="D83" s="41" t="s">
        <v>21</v>
      </c>
      <c r="E83" s="42" t="s">
        <v>48</v>
      </c>
      <c r="F83" s="14" t="s">
        <v>206</v>
      </c>
      <c r="G83" s="43">
        <v>195</v>
      </c>
      <c r="I83" s="43"/>
      <c r="J83" s="14"/>
      <c r="K83" s="43"/>
      <c r="L83" s="14"/>
      <c r="M83" s="43"/>
      <c r="N83" s="14"/>
      <c r="O83" s="43"/>
      <c r="P83" s="14"/>
      <c r="Q83" s="43"/>
      <c r="R83" s="65">
        <f t="shared" si="5"/>
        <v>195</v>
      </c>
      <c r="S83" s="17">
        <f t="shared" si="6"/>
        <v>13</v>
      </c>
    </row>
    <row r="84" spans="1:19" ht="15">
      <c r="A84" s="17"/>
      <c r="B84" s="55" t="s">
        <v>537</v>
      </c>
      <c r="C84" s="26"/>
      <c r="D84" s="48"/>
      <c r="E84" s="48"/>
      <c r="F84" s="49"/>
      <c r="G84" s="22"/>
      <c r="H84" s="50"/>
      <c r="I84" s="22"/>
      <c r="J84" s="49"/>
      <c r="K84" s="22"/>
      <c r="L84" s="49"/>
      <c r="M84" s="22"/>
      <c r="N84" s="49"/>
      <c r="O84" s="22"/>
      <c r="P84" s="49"/>
      <c r="Q84" s="22"/>
      <c r="R84" s="51">
        <f t="shared" si="5"/>
        <v>0</v>
      </c>
      <c r="S84" s="48"/>
    </row>
    <row r="85" spans="1:19" ht="15">
      <c r="A85" s="44">
        <v>11</v>
      </c>
      <c r="B85" s="45" t="s">
        <v>557</v>
      </c>
      <c r="C85" s="45" t="s">
        <v>566</v>
      </c>
      <c r="D85" s="46" t="s">
        <v>19</v>
      </c>
      <c r="E85" s="46" t="s">
        <v>47</v>
      </c>
      <c r="F85" s="14" t="s">
        <v>191</v>
      </c>
      <c r="G85" s="47">
        <v>682</v>
      </c>
      <c r="H85" s="16">
        <v>1.48</v>
      </c>
      <c r="I85" s="47">
        <v>599</v>
      </c>
      <c r="J85" s="14"/>
      <c r="K85" s="47"/>
      <c r="L85" s="14" t="s">
        <v>398</v>
      </c>
      <c r="M85" s="47">
        <v>426</v>
      </c>
      <c r="N85" s="14" t="s">
        <v>229</v>
      </c>
      <c r="O85" s="47">
        <v>548</v>
      </c>
      <c r="P85" s="14" t="s">
        <v>491</v>
      </c>
      <c r="Q85" s="47">
        <v>583</v>
      </c>
      <c r="R85" s="65">
        <f t="shared" si="5"/>
        <v>2838</v>
      </c>
      <c r="S85" s="17">
        <f t="shared" ref="S85:S91" si="7">RANK(R85,$R$85:$R$91)</f>
        <v>1</v>
      </c>
    </row>
    <row r="86" spans="1:19" ht="15">
      <c r="A86" s="5">
        <v>926</v>
      </c>
      <c r="B86" s="35" t="s">
        <v>192</v>
      </c>
      <c r="C86" s="35" t="s">
        <v>193</v>
      </c>
      <c r="D86" s="6" t="s">
        <v>19</v>
      </c>
      <c r="E86" s="4" t="s">
        <v>47</v>
      </c>
      <c r="F86" s="14" t="s">
        <v>194</v>
      </c>
      <c r="G86" s="15">
        <v>679</v>
      </c>
      <c r="H86" s="16">
        <v>1.48</v>
      </c>
      <c r="I86" s="15">
        <v>599</v>
      </c>
      <c r="J86" s="14"/>
      <c r="K86" s="15"/>
      <c r="L86" s="14" t="s">
        <v>403</v>
      </c>
      <c r="M86" s="15">
        <v>451</v>
      </c>
      <c r="N86" s="14" t="s">
        <v>235</v>
      </c>
      <c r="O86" s="15">
        <v>449</v>
      </c>
      <c r="P86" s="14" t="s">
        <v>495</v>
      </c>
      <c r="Q86" s="15">
        <v>463</v>
      </c>
      <c r="R86" s="65">
        <f t="shared" si="5"/>
        <v>2641</v>
      </c>
      <c r="S86" s="17">
        <f t="shared" si="7"/>
        <v>2</v>
      </c>
    </row>
    <row r="87" spans="1:19" ht="15">
      <c r="A87" s="5">
        <v>28</v>
      </c>
      <c r="B87" s="36" t="s">
        <v>36</v>
      </c>
      <c r="C87" s="36" t="s">
        <v>542</v>
      </c>
      <c r="D87" s="7" t="s">
        <v>19</v>
      </c>
      <c r="E87" s="6" t="s">
        <v>47</v>
      </c>
      <c r="F87" s="14" t="s">
        <v>157</v>
      </c>
      <c r="G87" s="15">
        <v>539</v>
      </c>
      <c r="H87" s="16">
        <v>1.39</v>
      </c>
      <c r="I87" s="15">
        <v>502</v>
      </c>
      <c r="J87" s="14"/>
      <c r="K87" s="15"/>
      <c r="L87" s="14" t="s">
        <v>399</v>
      </c>
      <c r="M87" s="15">
        <v>396</v>
      </c>
      <c r="N87" s="14" t="s">
        <v>231</v>
      </c>
      <c r="O87" s="15">
        <v>547</v>
      </c>
      <c r="P87" s="14" t="s">
        <v>494</v>
      </c>
      <c r="Q87" s="15">
        <v>517</v>
      </c>
      <c r="R87" s="65">
        <f t="shared" si="5"/>
        <v>2501</v>
      </c>
      <c r="S87" s="17">
        <f t="shared" si="7"/>
        <v>3</v>
      </c>
    </row>
    <row r="88" spans="1:19" ht="15">
      <c r="A88" s="5">
        <v>1</v>
      </c>
      <c r="B88" s="30" t="s">
        <v>558</v>
      </c>
      <c r="C88" s="30" t="s">
        <v>567</v>
      </c>
      <c r="D88" s="6" t="s">
        <v>19</v>
      </c>
      <c r="E88" s="6" t="s">
        <v>47</v>
      </c>
      <c r="F88" s="14" t="s">
        <v>196</v>
      </c>
      <c r="G88" s="15">
        <v>608</v>
      </c>
      <c r="H88" s="16">
        <v>1.3</v>
      </c>
      <c r="I88" s="15">
        <v>409</v>
      </c>
      <c r="J88" s="14"/>
      <c r="K88" s="15"/>
      <c r="L88" s="14" t="s">
        <v>400</v>
      </c>
      <c r="M88" s="15">
        <v>519</v>
      </c>
      <c r="N88" s="14" t="s">
        <v>232</v>
      </c>
      <c r="O88" s="15">
        <v>262</v>
      </c>
      <c r="P88" s="14" t="s">
        <v>493</v>
      </c>
      <c r="Q88" s="15">
        <v>546</v>
      </c>
      <c r="R88" s="65">
        <f t="shared" si="5"/>
        <v>2344</v>
      </c>
      <c r="S88" s="17">
        <f t="shared" si="7"/>
        <v>5</v>
      </c>
    </row>
    <row r="89" spans="1:19" ht="15">
      <c r="A89" s="5">
        <v>27</v>
      </c>
      <c r="B89" s="37" t="s">
        <v>35</v>
      </c>
      <c r="C89" s="37" t="s">
        <v>542</v>
      </c>
      <c r="D89" s="7" t="s">
        <v>19</v>
      </c>
      <c r="E89" s="6" t="s">
        <v>47</v>
      </c>
      <c r="F89" s="14" t="s">
        <v>195</v>
      </c>
      <c r="G89" s="15">
        <v>676</v>
      </c>
      <c r="H89" s="16">
        <v>1.45</v>
      </c>
      <c r="I89" s="15">
        <v>566</v>
      </c>
      <c r="J89" s="14"/>
      <c r="K89" s="15"/>
      <c r="L89" s="14" t="s">
        <v>285</v>
      </c>
      <c r="M89" s="15">
        <v>428</v>
      </c>
      <c r="N89" s="14" t="s">
        <v>230</v>
      </c>
      <c r="O89" s="15">
        <v>296</v>
      </c>
      <c r="P89" s="14" t="s">
        <v>496</v>
      </c>
      <c r="Q89" s="15">
        <v>422</v>
      </c>
      <c r="R89" s="65">
        <f t="shared" si="5"/>
        <v>2388</v>
      </c>
      <c r="S89" s="17">
        <f t="shared" si="7"/>
        <v>4</v>
      </c>
    </row>
    <row r="90" spans="1:19" ht="15">
      <c r="A90" s="5">
        <v>91</v>
      </c>
      <c r="B90" s="30" t="s">
        <v>7</v>
      </c>
      <c r="C90" s="30" t="s">
        <v>84</v>
      </c>
      <c r="D90" s="6" t="s">
        <v>19</v>
      </c>
      <c r="E90" s="4" t="s">
        <v>47</v>
      </c>
      <c r="F90" s="14" t="s">
        <v>198</v>
      </c>
      <c r="G90" s="15">
        <v>341</v>
      </c>
      <c r="H90" s="16">
        <v>1.39</v>
      </c>
      <c r="I90" s="15">
        <v>502</v>
      </c>
      <c r="J90" s="14"/>
      <c r="K90" s="15"/>
      <c r="L90" s="14" t="s">
        <v>402</v>
      </c>
      <c r="M90" s="15">
        <v>340</v>
      </c>
      <c r="N90" s="14" t="s">
        <v>234</v>
      </c>
      <c r="O90" s="15">
        <v>284</v>
      </c>
      <c r="P90" s="14" t="s">
        <v>492</v>
      </c>
      <c r="Q90" s="15">
        <v>550</v>
      </c>
      <c r="R90" s="65">
        <f t="shared" si="5"/>
        <v>2017</v>
      </c>
      <c r="S90" s="17">
        <f t="shared" si="7"/>
        <v>6</v>
      </c>
    </row>
    <row r="91" spans="1:19" ht="15">
      <c r="A91" s="9">
        <v>89</v>
      </c>
      <c r="B91" s="29" t="s">
        <v>82</v>
      </c>
      <c r="C91" s="29" t="s">
        <v>12</v>
      </c>
      <c r="D91" s="3" t="s">
        <v>19</v>
      </c>
      <c r="E91" s="3" t="s">
        <v>47</v>
      </c>
      <c r="F91" s="14" t="s">
        <v>197</v>
      </c>
      <c r="G91" s="15">
        <v>369</v>
      </c>
      <c r="H91" s="16">
        <v>1.1499999999999999</v>
      </c>
      <c r="I91" s="15">
        <v>266</v>
      </c>
      <c r="J91" s="14"/>
      <c r="K91" s="15"/>
      <c r="L91" s="14" t="s">
        <v>401</v>
      </c>
      <c r="M91" s="15">
        <v>100</v>
      </c>
      <c r="N91" s="14" t="s">
        <v>233</v>
      </c>
      <c r="O91" s="15">
        <v>283</v>
      </c>
      <c r="P91" s="14" t="s">
        <v>497</v>
      </c>
      <c r="Q91" s="15">
        <v>325</v>
      </c>
      <c r="R91" s="65">
        <f t="shared" si="5"/>
        <v>1343</v>
      </c>
      <c r="S91" s="17">
        <f t="shared" si="7"/>
        <v>7</v>
      </c>
    </row>
    <row r="92" spans="1:19" ht="15">
      <c r="B92" s="54" t="s">
        <v>539</v>
      </c>
      <c r="C92" s="28"/>
      <c r="D92" s="20"/>
      <c r="E92" s="20"/>
      <c r="F92" s="21"/>
      <c r="G92" s="22"/>
      <c r="H92" s="23"/>
      <c r="I92" s="22"/>
      <c r="J92" s="21"/>
      <c r="K92" s="22"/>
      <c r="L92" s="21"/>
      <c r="M92" s="22"/>
      <c r="N92" s="21"/>
      <c r="O92" s="22"/>
      <c r="P92" s="21"/>
      <c r="Q92" s="22"/>
      <c r="R92" s="51">
        <f t="shared" si="5"/>
        <v>0</v>
      </c>
      <c r="S92" s="17"/>
    </row>
    <row r="93" spans="1:19" ht="15">
      <c r="A93" s="5">
        <v>30</v>
      </c>
      <c r="B93" s="36" t="s">
        <v>38</v>
      </c>
      <c r="C93" s="36" t="s">
        <v>542</v>
      </c>
      <c r="D93" s="7" t="s">
        <v>19</v>
      </c>
      <c r="E93" s="7" t="s">
        <v>48</v>
      </c>
      <c r="F93" s="14" t="s">
        <v>222</v>
      </c>
      <c r="G93" s="15">
        <v>591</v>
      </c>
      <c r="I93" s="15"/>
      <c r="J93" s="14" t="s">
        <v>349</v>
      </c>
      <c r="K93" s="15">
        <v>717</v>
      </c>
      <c r="L93" s="14" t="s">
        <v>390</v>
      </c>
      <c r="M93" s="15">
        <v>533</v>
      </c>
      <c r="N93" s="14" t="s">
        <v>339</v>
      </c>
      <c r="O93" s="15">
        <v>488</v>
      </c>
      <c r="P93" s="14" t="s">
        <v>499</v>
      </c>
      <c r="Q93" s="15">
        <v>578</v>
      </c>
      <c r="R93" s="65">
        <f t="shared" si="5"/>
        <v>2907</v>
      </c>
      <c r="S93" s="17">
        <f t="shared" ref="S93:S105" si="8">RANK(R93,$R$93:$R$105)</f>
        <v>1</v>
      </c>
    </row>
    <row r="94" spans="1:19" ht="15">
      <c r="A94" s="5">
        <v>90</v>
      </c>
      <c r="B94" s="30" t="s">
        <v>6</v>
      </c>
      <c r="C94" s="30" t="s">
        <v>84</v>
      </c>
      <c r="D94" s="6" t="s">
        <v>19</v>
      </c>
      <c r="E94" s="4" t="s">
        <v>48</v>
      </c>
      <c r="F94" s="14" t="s">
        <v>215</v>
      </c>
      <c r="G94" s="15">
        <v>615</v>
      </c>
      <c r="I94" s="15"/>
      <c r="J94" s="14" t="s">
        <v>351</v>
      </c>
      <c r="K94" s="15">
        <v>649</v>
      </c>
      <c r="L94" s="14" t="s">
        <v>397</v>
      </c>
      <c r="M94" s="15">
        <v>535</v>
      </c>
      <c r="N94" s="1">
        <v>9.86</v>
      </c>
      <c r="O94" s="17">
        <v>477</v>
      </c>
      <c r="P94" s="14" t="s">
        <v>498</v>
      </c>
      <c r="Q94" s="15">
        <v>585</v>
      </c>
      <c r="R94" s="65">
        <f>G94+I94+K94+M94+O93+Q94</f>
        <v>2872</v>
      </c>
      <c r="S94" s="17">
        <f t="shared" si="8"/>
        <v>2</v>
      </c>
    </row>
    <row r="95" spans="1:19" ht="15">
      <c r="A95" s="5">
        <v>9</v>
      </c>
      <c r="B95" s="30" t="s">
        <v>559</v>
      </c>
      <c r="C95" s="30" t="s">
        <v>42</v>
      </c>
      <c r="D95" s="6" t="s">
        <v>19</v>
      </c>
      <c r="E95" s="6" t="s">
        <v>48</v>
      </c>
      <c r="F95" s="14" t="s">
        <v>223</v>
      </c>
      <c r="G95" s="15">
        <v>529</v>
      </c>
      <c r="I95" s="15"/>
      <c r="J95" s="14" t="s">
        <v>354</v>
      </c>
      <c r="K95" s="15">
        <v>527</v>
      </c>
      <c r="L95" s="14" t="s">
        <v>387</v>
      </c>
      <c r="M95" s="15">
        <v>479</v>
      </c>
      <c r="N95" s="14" t="s">
        <v>336</v>
      </c>
      <c r="O95" s="15">
        <v>422</v>
      </c>
      <c r="P95" s="14" t="s">
        <v>504</v>
      </c>
      <c r="Q95" s="15">
        <v>282</v>
      </c>
      <c r="R95" s="65">
        <f t="shared" ref="R95:R107" si="9">G95+I95+K95+M95+O95+Q95</f>
        <v>2239</v>
      </c>
      <c r="S95" s="17">
        <f t="shared" si="8"/>
        <v>3</v>
      </c>
    </row>
    <row r="96" spans="1:19" ht="15">
      <c r="A96" s="5">
        <v>29</v>
      </c>
      <c r="B96" s="36" t="s">
        <v>37</v>
      </c>
      <c r="C96" s="36" t="s">
        <v>542</v>
      </c>
      <c r="D96" s="7" t="s">
        <v>19</v>
      </c>
      <c r="E96" s="7" t="s">
        <v>48</v>
      </c>
      <c r="F96" s="14" t="s">
        <v>216</v>
      </c>
      <c r="G96" s="15">
        <v>508</v>
      </c>
      <c r="I96" s="15"/>
      <c r="J96" s="14" t="s">
        <v>358</v>
      </c>
      <c r="K96" s="15">
        <v>538</v>
      </c>
      <c r="L96" s="14" t="s">
        <v>389</v>
      </c>
      <c r="M96" s="15">
        <v>519</v>
      </c>
      <c r="N96" s="14" t="s">
        <v>338</v>
      </c>
      <c r="O96" s="15">
        <v>555</v>
      </c>
      <c r="P96" s="14" t="s">
        <v>506</v>
      </c>
      <c r="Q96" s="15">
        <v>31</v>
      </c>
      <c r="R96" s="65">
        <f t="shared" si="9"/>
        <v>2151</v>
      </c>
      <c r="S96" s="17">
        <f t="shared" si="8"/>
        <v>4</v>
      </c>
    </row>
    <row r="97" spans="1:19" ht="15">
      <c r="A97" s="5">
        <v>64</v>
      </c>
      <c r="B97" s="31" t="s">
        <v>60</v>
      </c>
      <c r="C97" s="31" t="s">
        <v>15</v>
      </c>
      <c r="D97" s="3" t="s">
        <v>19</v>
      </c>
      <c r="E97" s="2" t="s">
        <v>48</v>
      </c>
      <c r="F97" s="14" t="s">
        <v>218</v>
      </c>
      <c r="G97" s="15">
        <v>428</v>
      </c>
      <c r="I97" s="15"/>
      <c r="J97" s="14" t="s">
        <v>359</v>
      </c>
      <c r="K97" s="15">
        <v>496</v>
      </c>
      <c r="L97" s="14" t="s">
        <v>394</v>
      </c>
      <c r="M97" s="15">
        <v>396</v>
      </c>
      <c r="N97" s="14" t="s">
        <v>345</v>
      </c>
      <c r="O97" s="15">
        <v>416</v>
      </c>
      <c r="P97" s="14" t="s">
        <v>502</v>
      </c>
      <c r="Q97" s="15">
        <v>351</v>
      </c>
      <c r="R97" s="65">
        <f t="shared" si="9"/>
        <v>2087</v>
      </c>
      <c r="S97" s="17">
        <f t="shared" si="8"/>
        <v>5</v>
      </c>
    </row>
    <row r="98" spans="1:19" ht="15">
      <c r="A98" s="5">
        <v>63</v>
      </c>
      <c r="B98" s="31" t="s">
        <v>59</v>
      </c>
      <c r="C98" s="31" t="s">
        <v>15</v>
      </c>
      <c r="D98" s="3" t="s">
        <v>19</v>
      </c>
      <c r="E98" s="2" t="s">
        <v>48</v>
      </c>
      <c r="F98" s="14" t="s">
        <v>225</v>
      </c>
      <c r="G98" s="15">
        <v>337</v>
      </c>
      <c r="I98" s="15"/>
      <c r="J98" s="14" t="s">
        <v>350</v>
      </c>
      <c r="K98" s="15">
        <v>668</v>
      </c>
      <c r="L98" s="14" t="s">
        <v>393</v>
      </c>
      <c r="M98" s="15">
        <v>435</v>
      </c>
      <c r="N98" s="14" t="s">
        <v>344</v>
      </c>
      <c r="O98" s="15">
        <v>371</v>
      </c>
      <c r="P98" s="14" t="s">
        <v>505</v>
      </c>
      <c r="Q98" s="15">
        <v>240</v>
      </c>
      <c r="R98" s="65">
        <f t="shared" si="9"/>
        <v>2051</v>
      </c>
      <c r="S98" s="17">
        <f t="shared" si="8"/>
        <v>6</v>
      </c>
    </row>
    <row r="99" spans="1:19" ht="15">
      <c r="A99" s="5">
        <v>10</v>
      </c>
      <c r="B99" s="30" t="s">
        <v>560</v>
      </c>
      <c r="C99" s="30" t="s">
        <v>42</v>
      </c>
      <c r="D99" s="6" t="s">
        <v>19</v>
      </c>
      <c r="E99" s="6" t="s">
        <v>48</v>
      </c>
      <c r="F99" s="14" t="s">
        <v>220</v>
      </c>
      <c r="G99" s="15">
        <v>328</v>
      </c>
      <c r="I99" s="15"/>
      <c r="J99" s="14" t="s">
        <v>352</v>
      </c>
      <c r="K99" s="15">
        <v>617</v>
      </c>
      <c r="L99" s="14" t="s">
        <v>388</v>
      </c>
      <c r="M99" s="15">
        <v>447</v>
      </c>
      <c r="N99" s="14" t="s">
        <v>337</v>
      </c>
      <c r="O99" s="15">
        <v>350</v>
      </c>
      <c r="P99" s="14" t="s">
        <v>503</v>
      </c>
      <c r="Q99" s="15">
        <v>292</v>
      </c>
      <c r="R99" s="65">
        <f t="shared" si="9"/>
        <v>2034</v>
      </c>
      <c r="S99" s="17">
        <f t="shared" si="8"/>
        <v>7</v>
      </c>
    </row>
    <row r="100" spans="1:19" ht="15">
      <c r="A100" s="5">
        <v>98</v>
      </c>
      <c r="B100" s="30" t="s">
        <v>13</v>
      </c>
      <c r="C100" s="30" t="s">
        <v>14</v>
      </c>
      <c r="D100" s="6" t="s">
        <v>92</v>
      </c>
      <c r="E100" s="8" t="s">
        <v>48</v>
      </c>
      <c r="F100" s="14" t="s">
        <v>217</v>
      </c>
      <c r="G100" s="15">
        <v>439</v>
      </c>
      <c r="I100" s="15"/>
      <c r="J100" s="14" t="s">
        <v>355</v>
      </c>
      <c r="K100" s="15">
        <v>604</v>
      </c>
      <c r="L100" s="14" t="s">
        <v>396</v>
      </c>
      <c r="M100" s="15">
        <v>506</v>
      </c>
      <c r="N100" s="14" t="s">
        <v>347</v>
      </c>
      <c r="O100" s="15">
        <v>343</v>
      </c>
      <c r="P100" s="14"/>
      <c r="Q100" s="15"/>
      <c r="R100" s="65">
        <f t="shared" si="9"/>
        <v>1892</v>
      </c>
      <c r="S100" s="17">
        <f t="shared" si="8"/>
        <v>8</v>
      </c>
    </row>
    <row r="101" spans="1:19" ht="15">
      <c r="A101" s="5">
        <v>65</v>
      </c>
      <c r="B101" s="31" t="s">
        <v>61</v>
      </c>
      <c r="C101" s="31" t="s">
        <v>15</v>
      </c>
      <c r="D101" s="3" t="s">
        <v>19</v>
      </c>
      <c r="E101" s="2" t="s">
        <v>48</v>
      </c>
      <c r="F101" s="14" t="s">
        <v>226</v>
      </c>
      <c r="G101" s="15">
        <v>227</v>
      </c>
      <c r="I101" s="15"/>
      <c r="J101" s="14" t="s">
        <v>357</v>
      </c>
      <c r="K101" s="15">
        <v>568</v>
      </c>
      <c r="L101" s="14" t="s">
        <v>395</v>
      </c>
      <c r="M101" s="15">
        <v>377</v>
      </c>
      <c r="N101" s="14" t="s">
        <v>346</v>
      </c>
      <c r="O101" s="15">
        <v>253</v>
      </c>
      <c r="P101" s="14" t="s">
        <v>501</v>
      </c>
      <c r="Q101" s="15">
        <v>390</v>
      </c>
      <c r="R101" s="65">
        <f t="shared" si="9"/>
        <v>1815</v>
      </c>
      <c r="S101" s="17">
        <f t="shared" si="8"/>
        <v>9</v>
      </c>
    </row>
    <row r="102" spans="1:19" ht="15">
      <c r="A102" s="5">
        <v>38</v>
      </c>
      <c r="B102" s="30" t="s">
        <v>45</v>
      </c>
      <c r="C102" s="30" t="s">
        <v>46</v>
      </c>
      <c r="D102" s="6" t="s">
        <v>19</v>
      </c>
      <c r="E102" s="2" t="s">
        <v>48</v>
      </c>
      <c r="F102" s="14" t="s">
        <v>221</v>
      </c>
      <c r="G102" s="15">
        <v>224</v>
      </c>
      <c r="I102" s="15"/>
      <c r="J102" s="14" t="s">
        <v>360</v>
      </c>
      <c r="K102" s="15">
        <v>467</v>
      </c>
      <c r="L102" s="14" t="s">
        <v>391</v>
      </c>
      <c r="M102" s="15">
        <v>294</v>
      </c>
      <c r="N102" s="14" t="s">
        <v>341</v>
      </c>
      <c r="O102" s="15">
        <v>331</v>
      </c>
      <c r="P102" s="14" t="s">
        <v>500</v>
      </c>
      <c r="Q102" s="15">
        <v>492</v>
      </c>
      <c r="R102" s="65">
        <f t="shared" si="9"/>
        <v>1808</v>
      </c>
      <c r="S102" s="17">
        <f t="shared" si="8"/>
        <v>10</v>
      </c>
    </row>
    <row r="103" spans="1:19" ht="15">
      <c r="A103" s="5">
        <v>51</v>
      </c>
      <c r="B103" s="30" t="s">
        <v>55</v>
      </c>
      <c r="C103" s="30" t="s">
        <v>562</v>
      </c>
      <c r="D103" s="6" t="s">
        <v>19</v>
      </c>
      <c r="E103" s="2" t="s">
        <v>48</v>
      </c>
      <c r="F103" s="14" t="s">
        <v>224</v>
      </c>
      <c r="G103" s="15">
        <v>362</v>
      </c>
      <c r="I103" s="15"/>
      <c r="J103" s="14" t="s">
        <v>353</v>
      </c>
      <c r="K103" s="15">
        <v>566</v>
      </c>
      <c r="L103" s="14" t="s">
        <v>392</v>
      </c>
      <c r="M103" s="15">
        <v>431</v>
      </c>
      <c r="N103" s="14" t="s">
        <v>343</v>
      </c>
      <c r="O103" s="15">
        <v>366</v>
      </c>
      <c r="P103" s="14"/>
      <c r="Q103" s="15"/>
      <c r="R103" s="65">
        <f t="shared" si="9"/>
        <v>1725</v>
      </c>
      <c r="S103" s="17">
        <f t="shared" si="8"/>
        <v>11</v>
      </c>
    </row>
    <row r="104" spans="1:19" ht="15">
      <c r="A104" s="5">
        <v>37</v>
      </c>
      <c r="B104" s="30" t="s">
        <v>4</v>
      </c>
      <c r="C104" s="30" t="s">
        <v>46</v>
      </c>
      <c r="D104" s="6" t="s">
        <v>19</v>
      </c>
      <c r="E104" s="2" t="s">
        <v>48</v>
      </c>
      <c r="F104" s="14" t="s">
        <v>228</v>
      </c>
      <c r="G104" s="15">
        <v>135</v>
      </c>
      <c r="I104" s="15"/>
      <c r="J104" s="14"/>
      <c r="K104" s="15"/>
      <c r="L104" s="14"/>
      <c r="M104" s="15"/>
      <c r="N104" s="14" t="s">
        <v>340</v>
      </c>
      <c r="O104" s="15">
        <v>356</v>
      </c>
      <c r="P104" s="14"/>
      <c r="Q104" s="15"/>
      <c r="R104" s="65">
        <f t="shared" si="9"/>
        <v>491</v>
      </c>
      <c r="S104" s="17">
        <f t="shared" si="8"/>
        <v>12</v>
      </c>
    </row>
    <row r="105" spans="1:19" ht="15">
      <c r="A105" s="5">
        <v>39</v>
      </c>
      <c r="B105" s="30" t="s">
        <v>3</v>
      </c>
      <c r="C105" s="30" t="s">
        <v>46</v>
      </c>
      <c r="D105" s="6" t="s">
        <v>19</v>
      </c>
      <c r="E105" s="2" t="s">
        <v>48</v>
      </c>
      <c r="F105" s="14" t="s">
        <v>227</v>
      </c>
      <c r="G105" s="15">
        <v>158</v>
      </c>
      <c r="I105" s="15"/>
      <c r="J105" s="14"/>
      <c r="K105" s="15"/>
      <c r="L105" s="14"/>
      <c r="M105" s="15"/>
      <c r="N105" s="14" t="s">
        <v>342</v>
      </c>
      <c r="O105" s="18">
        <v>326</v>
      </c>
      <c r="P105" s="14"/>
      <c r="Q105" s="15"/>
      <c r="R105" s="65">
        <f t="shared" si="9"/>
        <v>484</v>
      </c>
      <c r="S105" s="17">
        <f t="shared" si="8"/>
        <v>13</v>
      </c>
    </row>
    <row r="106" spans="1:19" ht="15">
      <c r="B106" s="54" t="s">
        <v>540</v>
      </c>
      <c r="C106" s="28"/>
      <c r="D106" s="20"/>
      <c r="E106" s="20"/>
      <c r="F106" s="21"/>
      <c r="G106" s="22"/>
      <c r="H106" s="23"/>
      <c r="I106" s="22"/>
      <c r="J106" s="21"/>
      <c r="K106" s="22"/>
      <c r="L106" s="21"/>
      <c r="M106" s="22"/>
      <c r="N106" s="21"/>
      <c r="O106" s="22"/>
      <c r="P106" s="21"/>
      <c r="Q106" s="22"/>
      <c r="R106" s="51">
        <f t="shared" si="9"/>
        <v>0</v>
      </c>
      <c r="S106" s="48"/>
    </row>
    <row r="107" spans="1:19" ht="15">
      <c r="A107" s="5">
        <v>99</v>
      </c>
      <c r="B107" s="2" t="s">
        <v>90</v>
      </c>
      <c r="C107" s="2" t="s">
        <v>91</v>
      </c>
      <c r="D107" s="2" t="s">
        <v>24</v>
      </c>
      <c r="E107" s="2" t="s">
        <v>48</v>
      </c>
      <c r="F107" s="14" t="s">
        <v>219</v>
      </c>
      <c r="G107" s="15">
        <v>376</v>
      </c>
      <c r="I107" s="15"/>
      <c r="J107" s="14" t="s">
        <v>356</v>
      </c>
      <c r="K107" s="15">
        <v>569</v>
      </c>
      <c r="L107" s="14" t="s">
        <v>119</v>
      </c>
      <c r="M107" s="15">
        <v>485</v>
      </c>
      <c r="N107" s="14" t="s">
        <v>348</v>
      </c>
      <c r="O107" s="15">
        <v>404</v>
      </c>
      <c r="P107" s="14" t="s">
        <v>507</v>
      </c>
      <c r="Q107" s="15">
        <v>269</v>
      </c>
      <c r="R107" s="65">
        <f t="shared" si="9"/>
        <v>2103</v>
      </c>
      <c r="S107" s="17"/>
    </row>
  </sheetData>
  <phoneticPr fontId="6" type="noConversion"/>
  <pageMargins left="0.7" right="0.7" top="0.75" bottom="0.75" header="0.3" footer="0.3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Isobel Mc Nulty</cp:lastModifiedBy>
  <cp:lastPrinted>2019-09-11T08:43:59Z</cp:lastPrinted>
  <dcterms:created xsi:type="dcterms:W3CDTF">2018-09-05T08:40:59Z</dcterms:created>
  <dcterms:modified xsi:type="dcterms:W3CDTF">2019-09-16T17:10:33Z</dcterms:modified>
</cp:coreProperties>
</file>