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2338449\Desktop\"/>
    </mc:Choice>
  </mc:AlternateContent>
  <bookViews>
    <workbookView xWindow="0" yWindow="0" windowWidth="18405" windowHeight="7395"/>
  </bookViews>
  <sheets>
    <sheet name="Sheet1" sheetId="1" r:id="rId1"/>
  </sheets>
  <externalReferences>
    <externalReference r:id="rId2"/>
  </externalReferences>
  <definedNames>
    <definedName name="Entries">[1]Entries!$A$6:$D$606</definedName>
    <definedName name="Entry">[1]Entries!$A$6:$I$401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4" i="1" l="1"/>
  <c r="D134" i="1"/>
  <c r="E133" i="1"/>
  <c r="D133" i="1"/>
  <c r="E132" i="1"/>
  <c r="D132" i="1"/>
  <c r="E131" i="1"/>
  <c r="D131" i="1"/>
  <c r="E130" i="1"/>
  <c r="D130" i="1"/>
  <c r="E129" i="1"/>
  <c r="D129" i="1"/>
  <c r="E128" i="1"/>
  <c r="D128" i="1"/>
  <c r="E127" i="1"/>
  <c r="D127" i="1"/>
  <c r="E126" i="1"/>
  <c r="D126" i="1"/>
  <c r="E125" i="1"/>
  <c r="D125" i="1"/>
  <c r="E124" i="1"/>
  <c r="D124" i="1"/>
  <c r="E123" i="1"/>
  <c r="D123" i="1"/>
  <c r="E122" i="1"/>
  <c r="D122" i="1"/>
  <c r="E121" i="1"/>
  <c r="D121" i="1"/>
  <c r="E120" i="1"/>
  <c r="D120" i="1"/>
  <c r="E119" i="1"/>
  <c r="D119" i="1"/>
  <c r="E118" i="1"/>
  <c r="D118" i="1"/>
  <c r="E117" i="1"/>
  <c r="D117" i="1"/>
  <c r="E116" i="1"/>
  <c r="D116" i="1"/>
  <c r="E115" i="1"/>
  <c r="D115" i="1"/>
  <c r="E114" i="1"/>
  <c r="D114" i="1"/>
  <c r="E113" i="1"/>
  <c r="D113" i="1"/>
  <c r="E112" i="1"/>
  <c r="D112" i="1"/>
  <c r="E111" i="1"/>
  <c r="D111" i="1"/>
  <c r="E110" i="1"/>
  <c r="D110" i="1"/>
  <c r="E109" i="1"/>
  <c r="D109" i="1"/>
  <c r="E108" i="1"/>
  <c r="D108" i="1"/>
  <c r="E107" i="1"/>
  <c r="D107" i="1"/>
  <c r="E106" i="1"/>
  <c r="D106" i="1"/>
  <c r="E105" i="1"/>
  <c r="D105" i="1"/>
  <c r="E104" i="1"/>
  <c r="D104" i="1"/>
  <c r="E103" i="1"/>
  <c r="D103" i="1"/>
  <c r="E102" i="1"/>
  <c r="D102" i="1"/>
  <c r="E101" i="1"/>
  <c r="D101" i="1"/>
  <c r="E100" i="1"/>
  <c r="D100" i="1"/>
  <c r="E99" i="1"/>
  <c r="D99" i="1"/>
  <c r="E98" i="1"/>
  <c r="D98" i="1"/>
  <c r="E97" i="1"/>
  <c r="D97" i="1"/>
  <c r="E96" i="1"/>
  <c r="D96" i="1"/>
  <c r="E95" i="1"/>
  <c r="D95" i="1"/>
  <c r="E94" i="1"/>
  <c r="D94" i="1"/>
  <c r="E93" i="1"/>
  <c r="D93" i="1"/>
  <c r="E92" i="1"/>
  <c r="D92" i="1"/>
  <c r="E91" i="1"/>
  <c r="D91" i="1"/>
  <c r="E90" i="1"/>
  <c r="D90" i="1"/>
  <c r="P89" i="1"/>
  <c r="O89" i="1"/>
  <c r="N89" i="1"/>
  <c r="M89" i="1"/>
  <c r="D89" i="1"/>
  <c r="P88" i="1"/>
  <c r="O88" i="1"/>
  <c r="N88" i="1"/>
  <c r="M88" i="1"/>
  <c r="F88" i="1"/>
  <c r="E88" i="1"/>
  <c r="D88" i="1"/>
  <c r="P87" i="1"/>
  <c r="O87" i="1"/>
  <c r="N87" i="1"/>
  <c r="M87" i="1"/>
  <c r="F87" i="1"/>
  <c r="E87" i="1"/>
  <c r="D87" i="1"/>
  <c r="P86" i="1"/>
  <c r="O86" i="1"/>
  <c r="N86" i="1"/>
  <c r="M86" i="1"/>
  <c r="F86" i="1"/>
  <c r="D86" i="1"/>
  <c r="P85" i="1"/>
  <c r="O85" i="1"/>
  <c r="N85" i="1"/>
  <c r="M85" i="1"/>
  <c r="P84" i="1"/>
  <c r="O84" i="1"/>
  <c r="N84" i="1"/>
  <c r="M84" i="1"/>
  <c r="P83" i="1"/>
  <c r="O83" i="1"/>
  <c r="N83" i="1"/>
  <c r="M83" i="1"/>
  <c r="P80" i="1"/>
  <c r="O80" i="1"/>
  <c r="N80" i="1"/>
  <c r="M80" i="1"/>
  <c r="F80" i="1"/>
  <c r="D80" i="1"/>
  <c r="P79" i="1"/>
  <c r="O79" i="1"/>
  <c r="N79" i="1"/>
  <c r="M79" i="1"/>
  <c r="F79" i="1"/>
  <c r="E79" i="1"/>
  <c r="D79" i="1"/>
  <c r="P78" i="1"/>
  <c r="O78" i="1"/>
  <c r="N78" i="1"/>
  <c r="M78" i="1"/>
  <c r="F78" i="1"/>
  <c r="E78" i="1"/>
  <c r="D78" i="1"/>
  <c r="P77" i="1"/>
  <c r="O77" i="1"/>
  <c r="N77" i="1"/>
  <c r="M77" i="1"/>
  <c r="F77" i="1"/>
  <c r="D77" i="1"/>
  <c r="P76" i="1"/>
  <c r="O76" i="1"/>
  <c r="N76" i="1"/>
  <c r="M76" i="1"/>
  <c r="F76" i="1"/>
  <c r="E76" i="1"/>
  <c r="D76" i="1"/>
  <c r="P75" i="1"/>
  <c r="O75" i="1"/>
  <c r="N75" i="1"/>
  <c r="M75" i="1"/>
  <c r="F75" i="1"/>
  <c r="E75" i="1"/>
  <c r="D75" i="1"/>
  <c r="P74" i="1"/>
  <c r="O74" i="1"/>
  <c r="N74" i="1"/>
  <c r="M74" i="1"/>
  <c r="P73" i="1"/>
  <c r="O73" i="1"/>
  <c r="N73" i="1"/>
  <c r="M73" i="1"/>
  <c r="P69" i="1"/>
  <c r="O69" i="1"/>
  <c r="N69" i="1"/>
  <c r="M69" i="1"/>
  <c r="F69" i="1"/>
  <c r="E69" i="1"/>
  <c r="D69" i="1"/>
  <c r="P68" i="1"/>
  <c r="O68" i="1"/>
  <c r="N68" i="1"/>
  <c r="M68" i="1"/>
  <c r="F68" i="1"/>
  <c r="E68" i="1"/>
  <c r="D68" i="1"/>
  <c r="P67" i="1"/>
  <c r="O67" i="1"/>
  <c r="N67" i="1"/>
  <c r="M67" i="1"/>
  <c r="F67" i="1"/>
  <c r="E67" i="1"/>
  <c r="D67" i="1"/>
  <c r="P66" i="1"/>
  <c r="O66" i="1"/>
  <c r="N66" i="1"/>
  <c r="M66" i="1"/>
  <c r="F66" i="1"/>
  <c r="E66" i="1"/>
  <c r="D66" i="1"/>
  <c r="P65" i="1"/>
  <c r="O65" i="1"/>
  <c r="N65" i="1"/>
  <c r="M65" i="1"/>
  <c r="F65" i="1"/>
  <c r="E65" i="1"/>
  <c r="D65" i="1"/>
  <c r="P64" i="1"/>
  <c r="O64" i="1"/>
  <c r="N64" i="1"/>
  <c r="M64" i="1"/>
  <c r="F64" i="1"/>
  <c r="E64" i="1"/>
  <c r="D64" i="1"/>
  <c r="P58" i="1"/>
  <c r="O58" i="1"/>
  <c r="N58" i="1"/>
  <c r="M58" i="1"/>
  <c r="E58" i="1"/>
  <c r="D58" i="1"/>
  <c r="P57" i="1"/>
  <c r="O57" i="1"/>
  <c r="N57" i="1"/>
  <c r="M57" i="1"/>
  <c r="F57" i="1"/>
  <c r="E57" i="1"/>
  <c r="D57" i="1"/>
  <c r="P56" i="1"/>
  <c r="O56" i="1"/>
  <c r="N56" i="1"/>
  <c r="M56" i="1"/>
  <c r="F56" i="1"/>
  <c r="D56" i="1"/>
  <c r="P55" i="1"/>
  <c r="O55" i="1"/>
  <c r="N55" i="1"/>
  <c r="M55" i="1"/>
  <c r="F55" i="1"/>
  <c r="E55" i="1"/>
  <c r="D55" i="1"/>
  <c r="P49" i="1"/>
  <c r="O49" i="1"/>
  <c r="N49" i="1"/>
  <c r="M49" i="1"/>
  <c r="E49" i="1"/>
  <c r="D49" i="1"/>
  <c r="P48" i="1"/>
  <c r="O48" i="1"/>
  <c r="N48" i="1"/>
  <c r="M48" i="1"/>
  <c r="D48" i="1"/>
  <c r="P47" i="1"/>
  <c r="O47" i="1"/>
  <c r="N47" i="1"/>
  <c r="M47" i="1"/>
  <c r="F47" i="1"/>
  <c r="D47" i="1"/>
  <c r="P46" i="1"/>
  <c r="O46" i="1"/>
  <c r="N46" i="1"/>
  <c r="M46" i="1"/>
  <c r="F46" i="1"/>
  <c r="E46" i="1"/>
  <c r="D46" i="1"/>
  <c r="P45" i="1"/>
  <c r="O45" i="1"/>
  <c r="N45" i="1"/>
  <c r="M45" i="1"/>
  <c r="F45" i="1"/>
  <c r="D45" i="1"/>
  <c r="P44" i="1"/>
  <c r="O44" i="1"/>
  <c r="N44" i="1"/>
  <c r="M44" i="1"/>
  <c r="F44" i="1"/>
  <c r="D44" i="1"/>
  <c r="P43" i="1"/>
  <c r="O43" i="1"/>
  <c r="N43" i="1"/>
  <c r="M43" i="1"/>
  <c r="F43" i="1"/>
  <c r="E43" i="1"/>
  <c r="D43" i="1"/>
  <c r="P42" i="1"/>
  <c r="O42" i="1"/>
  <c r="N42" i="1"/>
  <c r="M42" i="1"/>
  <c r="F42" i="1"/>
  <c r="E42" i="1"/>
  <c r="D42" i="1"/>
  <c r="P36" i="1"/>
  <c r="O36" i="1"/>
  <c r="N36" i="1"/>
  <c r="M36" i="1"/>
  <c r="F36" i="1"/>
  <c r="E36" i="1"/>
  <c r="D36" i="1"/>
  <c r="P35" i="1"/>
  <c r="O35" i="1"/>
  <c r="N35" i="1"/>
  <c r="M35" i="1"/>
  <c r="F35" i="1"/>
  <c r="E35" i="1"/>
  <c r="D35" i="1"/>
  <c r="P34" i="1"/>
  <c r="O34" i="1"/>
  <c r="N34" i="1"/>
  <c r="M34" i="1"/>
  <c r="F34" i="1"/>
  <c r="E34" i="1"/>
  <c r="D34" i="1"/>
  <c r="P33" i="1"/>
  <c r="O33" i="1"/>
  <c r="N33" i="1"/>
  <c r="M33" i="1"/>
  <c r="F33" i="1"/>
  <c r="E33" i="1"/>
  <c r="D33" i="1"/>
  <c r="P32" i="1"/>
  <c r="O32" i="1"/>
  <c r="N32" i="1"/>
  <c r="M32" i="1"/>
  <c r="F32" i="1"/>
  <c r="D32" i="1"/>
  <c r="P31" i="1"/>
  <c r="O31" i="1"/>
  <c r="N31" i="1"/>
  <c r="M31" i="1"/>
  <c r="F31" i="1"/>
  <c r="E31" i="1"/>
  <c r="D31" i="1"/>
  <c r="P30" i="1"/>
  <c r="O30" i="1"/>
  <c r="N30" i="1"/>
  <c r="M30" i="1"/>
  <c r="F30" i="1"/>
  <c r="E30" i="1"/>
  <c r="D30" i="1"/>
  <c r="P29" i="1"/>
  <c r="O29" i="1"/>
  <c r="N29" i="1"/>
  <c r="M29" i="1"/>
  <c r="F29" i="1"/>
  <c r="E29" i="1"/>
  <c r="D29" i="1"/>
  <c r="P23" i="1"/>
  <c r="O23" i="1"/>
  <c r="N23" i="1"/>
  <c r="M23" i="1"/>
  <c r="F23" i="1"/>
  <c r="D23" i="1"/>
  <c r="P22" i="1"/>
  <c r="O22" i="1"/>
  <c r="N22" i="1"/>
  <c r="M22" i="1"/>
  <c r="F22" i="1"/>
  <c r="E22" i="1"/>
  <c r="D22" i="1"/>
  <c r="P21" i="1"/>
  <c r="O21" i="1"/>
  <c r="N21" i="1"/>
  <c r="M21" i="1"/>
  <c r="F21" i="1"/>
  <c r="E21" i="1"/>
  <c r="D21" i="1"/>
  <c r="P20" i="1"/>
  <c r="O20" i="1"/>
  <c r="N20" i="1"/>
  <c r="M20" i="1"/>
  <c r="F20" i="1"/>
  <c r="E20" i="1"/>
  <c r="D20" i="1"/>
  <c r="P19" i="1"/>
  <c r="O19" i="1"/>
  <c r="N19" i="1"/>
  <c r="M19" i="1"/>
  <c r="F19" i="1"/>
  <c r="E19" i="1"/>
  <c r="D19" i="1"/>
  <c r="P18" i="1"/>
  <c r="O18" i="1"/>
  <c r="N18" i="1"/>
  <c r="M18" i="1"/>
  <c r="F18" i="1"/>
  <c r="E18" i="1"/>
  <c r="D18" i="1"/>
  <c r="P17" i="1"/>
  <c r="O17" i="1"/>
  <c r="N17" i="1"/>
  <c r="M17" i="1"/>
  <c r="F17" i="1"/>
  <c r="E17" i="1"/>
  <c r="D17" i="1"/>
  <c r="P16" i="1"/>
  <c r="O16" i="1"/>
  <c r="N16" i="1"/>
  <c r="M16" i="1"/>
  <c r="E16" i="1"/>
  <c r="D16" i="1"/>
  <c r="E10" i="1"/>
  <c r="D10" i="1"/>
  <c r="F9" i="1"/>
  <c r="D9" i="1"/>
  <c r="F8" i="1"/>
  <c r="E8" i="1"/>
  <c r="D8" i="1"/>
</calcChain>
</file>

<file path=xl/sharedStrings.xml><?xml version="1.0" encoding="utf-8"?>
<sst xmlns="http://schemas.openxmlformats.org/spreadsheetml/2006/main" count="74" uniqueCount="23">
  <si>
    <t xml:space="preserve">North Down AC </t>
  </si>
  <si>
    <t>Throws Competition</t>
  </si>
  <si>
    <t>1st July 2021</t>
  </si>
  <si>
    <t>Womens Javelin group 1</t>
  </si>
  <si>
    <t>Position</t>
  </si>
  <si>
    <t>Distance</t>
  </si>
  <si>
    <t>Bib</t>
  </si>
  <si>
    <t>Name</t>
  </si>
  <si>
    <t>Club</t>
  </si>
  <si>
    <t>Category</t>
  </si>
  <si>
    <t>Weight</t>
  </si>
  <si>
    <t>F55</t>
  </si>
  <si>
    <t>Womens Javelin Group 2</t>
  </si>
  <si>
    <t>U17</t>
  </si>
  <si>
    <t>Mens Javelin group 1</t>
  </si>
  <si>
    <t>Mens Javelin Group 2</t>
  </si>
  <si>
    <t>M35</t>
  </si>
  <si>
    <t>M65</t>
  </si>
  <si>
    <t>Womens Shot group 1</t>
  </si>
  <si>
    <t>Womens Shot group 2</t>
  </si>
  <si>
    <t>Mens Shot group 1</t>
  </si>
  <si>
    <t>Mens Shot group 2</t>
  </si>
  <si>
    <t>M70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</si>
</sst>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/>
    <xf numFmtId="0" fontId="1" fillId="0" borderId="0" xfId="0" applyFont="1"/>
    <xf numFmtId="14" fontId="0" fillId="0" borderId="0" xfId="0" applyNumberFormat="1"/>
    <xf numFmtId="0" fontId="3" fillId="0" borderId="0" xfId="0" applyFont="1"/>
    <xf numFmtId="0" fontId="1" fillId="0" borderId="1" xfId="0" applyFont="1" applyBorder="1"/>
    <xf numFmtId="14" fontId="1" fillId="0" borderId="1" xfId="0" applyNumberFormat="1" applyFont="1" applyBorder="1"/>
    <xf numFmtId="14" fontId="1" fillId="0" borderId="0" xfId="0" applyNumberFormat="1" applyFont="1"/>
    <xf numFmtId="0" fontId="0" fillId="0" borderId="1" xfId="0" applyBorder="1"/>
    <xf numFmtId="0" fontId="1" fillId="0" borderId="0" xfId="0" applyFont="1" applyBorder="1"/>
    <xf numFmtId="0" fontId="0" fillId="0" borderId="0" xfId="0" applyBorder="1"/>
    <xf numFmtId="2" fontId="1" fillId="0" borderId="1" xfId="0" applyNumberFormat="1" applyFont="1" applyBorder="1"/>
    <xf numFmtId="2" fontId="0" fillId="0" borderId="1" xfId="0" applyNumberFormat="1" applyBorder="1"/>
    <xf numFmtId="0" fontId="1" fillId="0" borderId="2" xfId="0" applyFont="1" applyBorder="1"/>
    <xf numFmtId="14" fontId="1" fillId="0" borderId="2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ace%20entries%20throw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tries"/>
      <sheetName val="Results"/>
      <sheetName val="p6"/>
      <sheetName val="p7"/>
    </sheetNames>
    <sheetDataSet>
      <sheetData sheetId="0">
        <row r="6">
          <cell r="A6">
            <v>100</v>
          </cell>
          <cell r="B6" t="str">
            <v>Geraldine  Finegan</v>
          </cell>
          <cell r="C6" t="str">
            <v>North East Runners Dundalk</v>
          </cell>
          <cell r="D6" t="str">
            <v>Masters</v>
          </cell>
          <cell r="E6"/>
          <cell r="F6"/>
          <cell r="G6" t="str">
            <v>F</v>
          </cell>
          <cell r="H6"/>
          <cell r="I6"/>
        </row>
        <row r="7">
          <cell r="A7">
            <v>101</v>
          </cell>
          <cell r="B7" t="str">
            <v>Sean Mudzyk</v>
          </cell>
          <cell r="C7" t="str">
            <v>St. Colman's College</v>
          </cell>
          <cell r="D7" t="str">
            <v>U17</v>
          </cell>
          <cell r="E7"/>
          <cell r="F7"/>
          <cell r="G7" t="str">
            <v>M</v>
          </cell>
          <cell r="H7"/>
          <cell r="I7"/>
        </row>
        <row r="8">
          <cell r="A8">
            <v>102</v>
          </cell>
          <cell r="B8" t="str">
            <v>Calum Spain</v>
          </cell>
          <cell r="C8" t="str">
            <v>North Down AC</v>
          </cell>
          <cell r="D8" t="str">
            <v>U17</v>
          </cell>
          <cell r="E8"/>
          <cell r="F8"/>
          <cell r="G8" t="str">
            <v>M</v>
          </cell>
          <cell r="H8"/>
          <cell r="I8"/>
        </row>
        <row r="9">
          <cell r="A9">
            <v>103</v>
          </cell>
          <cell r="B9" t="str">
            <v>Charlie  Lawden</v>
          </cell>
          <cell r="C9" t="str">
            <v>North Down AC</v>
          </cell>
          <cell r="D9" t="str">
            <v>U17</v>
          </cell>
          <cell r="E9"/>
          <cell r="F9"/>
          <cell r="G9" t="str">
            <v>M</v>
          </cell>
          <cell r="H9"/>
          <cell r="I9"/>
        </row>
        <row r="10">
          <cell r="A10">
            <v>104</v>
          </cell>
          <cell r="B10" t="str">
            <v>John Glover</v>
          </cell>
          <cell r="C10" t="str">
            <v>Lagan Valley AC</v>
          </cell>
          <cell r="D10" t="str">
            <v>Masters</v>
          </cell>
          <cell r="E10"/>
          <cell r="F10"/>
          <cell r="G10" t="str">
            <v>M</v>
          </cell>
          <cell r="H10"/>
          <cell r="I10"/>
        </row>
        <row r="11">
          <cell r="A11">
            <v>105</v>
          </cell>
          <cell r="B11" t="str">
            <v xml:space="preserve">Caoimhe Fenlon </v>
          </cell>
          <cell r="C11" t="str">
            <v>North Down AC</v>
          </cell>
          <cell r="D11" t="str">
            <v>U13</v>
          </cell>
          <cell r="E11"/>
          <cell r="F11"/>
          <cell r="G11" t="str">
            <v>F</v>
          </cell>
          <cell r="H11"/>
          <cell r="I11"/>
        </row>
        <row r="12">
          <cell r="A12">
            <v>106</v>
          </cell>
          <cell r="B12" t="str">
            <v xml:space="preserve">Ben McConkey </v>
          </cell>
          <cell r="C12"/>
          <cell r="D12" t="str">
            <v>U15</v>
          </cell>
          <cell r="E12"/>
          <cell r="F12"/>
          <cell r="G12" t="str">
            <v>M</v>
          </cell>
          <cell r="H12"/>
          <cell r="I12"/>
        </row>
        <row r="13">
          <cell r="A13">
            <v>107</v>
          </cell>
          <cell r="B13" t="str">
            <v>Michael McConkey</v>
          </cell>
          <cell r="C13"/>
          <cell r="D13" t="str">
            <v>Masters</v>
          </cell>
          <cell r="E13"/>
          <cell r="F13"/>
          <cell r="G13" t="str">
            <v>M</v>
          </cell>
          <cell r="H13"/>
          <cell r="I13"/>
        </row>
        <row r="14">
          <cell r="A14">
            <v>108</v>
          </cell>
          <cell r="B14" t="str">
            <v>Arnar Brynjarsson</v>
          </cell>
          <cell r="C14" t="str">
            <v>City of Lisburn AC</v>
          </cell>
          <cell r="D14" t="str">
            <v>U15</v>
          </cell>
          <cell r="E14"/>
          <cell r="F14"/>
          <cell r="G14" t="str">
            <v>M</v>
          </cell>
          <cell r="H14"/>
          <cell r="I14"/>
        </row>
        <row r="15">
          <cell r="A15">
            <v>109</v>
          </cell>
          <cell r="B15" t="str">
            <v>Brynja Brynjarsdottir</v>
          </cell>
          <cell r="C15" t="str">
            <v>City of Lisburn AC</v>
          </cell>
          <cell r="D15" t="str">
            <v>U17</v>
          </cell>
          <cell r="E15"/>
          <cell r="F15"/>
          <cell r="G15" t="str">
            <v>F</v>
          </cell>
          <cell r="H15"/>
          <cell r="I15"/>
        </row>
        <row r="16">
          <cell r="A16">
            <v>110</v>
          </cell>
          <cell r="B16" t="str">
            <v>Jack Brownlie</v>
          </cell>
          <cell r="C16"/>
          <cell r="D16" t="str">
            <v>Seniors</v>
          </cell>
          <cell r="E16"/>
          <cell r="F16"/>
          <cell r="G16" t="str">
            <v>M</v>
          </cell>
          <cell r="H16"/>
          <cell r="I16"/>
        </row>
        <row r="17">
          <cell r="A17">
            <v>111</v>
          </cell>
          <cell r="B17" t="str">
            <v>Daniel Rayner</v>
          </cell>
          <cell r="C17" t="str">
            <v>North Down AC</v>
          </cell>
          <cell r="D17" t="str">
            <v>U14</v>
          </cell>
          <cell r="E17"/>
          <cell r="F17"/>
          <cell r="G17" t="str">
            <v>M</v>
          </cell>
          <cell r="H17"/>
          <cell r="I17"/>
        </row>
        <row r="18">
          <cell r="A18">
            <v>112</v>
          </cell>
          <cell r="B18" t="str">
            <v>Ethan Quinn</v>
          </cell>
          <cell r="C18" t="str">
            <v>St Annes AC</v>
          </cell>
          <cell r="D18" t="str">
            <v>U16</v>
          </cell>
          <cell r="E18"/>
          <cell r="F18"/>
          <cell r="G18" t="str">
            <v>M</v>
          </cell>
          <cell r="H18"/>
          <cell r="I18"/>
        </row>
        <row r="19">
          <cell r="A19">
            <v>113</v>
          </cell>
          <cell r="B19" t="str">
            <v>Troy  McConville</v>
          </cell>
          <cell r="C19"/>
          <cell r="D19" t="str">
            <v>U20</v>
          </cell>
          <cell r="E19"/>
          <cell r="F19"/>
          <cell r="G19" t="str">
            <v>M</v>
          </cell>
          <cell r="H19"/>
          <cell r="I19"/>
        </row>
        <row r="20">
          <cell r="A20">
            <v>114</v>
          </cell>
          <cell r="B20" t="str">
            <v>Lexx McConville</v>
          </cell>
          <cell r="C20"/>
          <cell r="D20" t="str">
            <v>U18</v>
          </cell>
          <cell r="E20"/>
          <cell r="F20"/>
          <cell r="G20" t="str">
            <v>M</v>
          </cell>
          <cell r="H20"/>
          <cell r="I20"/>
        </row>
        <row r="21">
          <cell r="A21">
            <v>115</v>
          </cell>
          <cell r="B21" t="str">
            <v>Jason Craig</v>
          </cell>
          <cell r="C21" t="str">
            <v>Lagan Valley AC</v>
          </cell>
          <cell r="D21" t="str">
            <v>U16</v>
          </cell>
          <cell r="E21"/>
          <cell r="F21"/>
          <cell r="G21" t="str">
            <v>M</v>
          </cell>
          <cell r="H21"/>
          <cell r="I21"/>
        </row>
        <row r="22">
          <cell r="A22">
            <v>116</v>
          </cell>
          <cell r="B22" t="str">
            <v>Frank McCrystal</v>
          </cell>
          <cell r="C22" t="str">
            <v>Ballymena &amp; Antrim AC</v>
          </cell>
          <cell r="D22" t="str">
            <v>Masters</v>
          </cell>
          <cell r="E22"/>
          <cell r="F22"/>
          <cell r="G22"/>
          <cell r="H22"/>
          <cell r="I22"/>
        </row>
        <row r="23">
          <cell r="A23">
            <v>117</v>
          </cell>
          <cell r="B23" t="str">
            <v>Ruby  Kennedy</v>
          </cell>
          <cell r="C23"/>
          <cell r="D23" t="str">
            <v>U15</v>
          </cell>
          <cell r="E23"/>
          <cell r="F23"/>
          <cell r="G23" t="str">
            <v>F</v>
          </cell>
          <cell r="H23"/>
          <cell r="I23"/>
        </row>
        <row r="24">
          <cell r="A24">
            <v>118</v>
          </cell>
          <cell r="B24" t="str">
            <v xml:space="preserve">Sasha  Barrett-Ferris </v>
          </cell>
          <cell r="C24" t="str">
            <v>City of Lisburn AC</v>
          </cell>
          <cell r="D24" t="str">
            <v>Seniors</v>
          </cell>
          <cell r="E24"/>
          <cell r="F24"/>
          <cell r="G24" t="str">
            <v>F</v>
          </cell>
          <cell r="H24"/>
          <cell r="I24"/>
        </row>
        <row r="25">
          <cell r="A25">
            <v>119</v>
          </cell>
          <cell r="B25" t="str">
            <v xml:space="preserve">Isaac Hammond </v>
          </cell>
          <cell r="C25" t="str">
            <v>North Down AC</v>
          </cell>
          <cell r="D25" t="str">
            <v>U14</v>
          </cell>
          <cell r="E25"/>
          <cell r="F25"/>
          <cell r="G25" t="str">
            <v>M</v>
          </cell>
          <cell r="H25"/>
          <cell r="I25"/>
        </row>
        <row r="26">
          <cell r="A26">
            <v>120</v>
          </cell>
          <cell r="B26" t="str">
            <v xml:space="preserve">Blaine  Lynch </v>
          </cell>
          <cell r="C26" t="str">
            <v>Finn Valley AC</v>
          </cell>
          <cell r="D26" t="str">
            <v>U16</v>
          </cell>
          <cell r="E26"/>
          <cell r="F26"/>
          <cell r="G26" t="str">
            <v>M</v>
          </cell>
          <cell r="H26"/>
          <cell r="I26"/>
        </row>
        <row r="27">
          <cell r="A27">
            <v>121</v>
          </cell>
          <cell r="B27" t="str">
            <v>Sam Holmes</v>
          </cell>
          <cell r="C27" t="str">
            <v>City of Lisburn AC</v>
          </cell>
          <cell r="D27" t="str">
            <v>U14</v>
          </cell>
          <cell r="E27"/>
          <cell r="F27"/>
          <cell r="G27" t="str">
            <v>M</v>
          </cell>
          <cell r="H27"/>
          <cell r="I27"/>
        </row>
        <row r="28">
          <cell r="A28">
            <v>122</v>
          </cell>
          <cell r="B28" t="str">
            <v>Brendan Quinn</v>
          </cell>
          <cell r="C28" t="str">
            <v xml:space="preserve">Olympian AC </v>
          </cell>
          <cell r="D28" t="str">
            <v>Seniors</v>
          </cell>
          <cell r="E28"/>
          <cell r="F28"/>
          <cell r="G28" t="str">
            <v>M</v>
          </cell>
          <cell r="H28"/>
          <cell r="I28"/>
        </row>
        <row r="29">
          <cell r="A29">
            <v>123</v>
          </cell>
          <cell r="B29" t="str">
            <v xml:space="preserve">Sasha Wilkinson </v>
          </cell>
          <cell r="C29" t="str">
            <v>Lagan Valley AC</v>
          </cell>
          <cell r="D29" t="str">
            <v>U17</v>
          </cell>
          <cell r="E29"/>
          <cell r="F29"/>
          <cell r="G29" t="str">
            <v>F</v>
          </cell>
          <cell r="H29"/>
          <cell r="I29"/>
        </row>
        <row r="30">
          <cell r="A30">
            <v>124</v>
          </cell>
          <cell r="B30" t="str">
            <v>Ellie McCurdy</v>
          </cell>
          <cell r="C30" t="str">
            <v>Lifford Strabane AC</v>
          </cell>
          <cell r="D30" t="str">
            <v>Masters</v>
          </cell>
          <cell r="E30"/>
          <cell r="F30"/>
          <cell r="G30" t="str">
            <v>F</v>
          </cell>
          <cell r="H30"/>
          <cell r="I30"/>
        </row>
        <row r="31">
          <cell r="A31">
            <v>125</v>
          </cell>
          <cell r="B31" t="str">
            <v>Morgan Wilson</v>
          </cell>
          <cell r="C31" t="str">
            <v>North Down AC</v>
          </cell>
          <cell r="D31" t="str">
            <v>U17</v>
          </cell>
          <cell r="E31"/>
          <cell r="F31"/>
          <cell r="G31" t="str">
            <v>F</v>
          </cell>
          <cell r="H31"/>
          <cell r="I31"/>
        </row>
        <row r="32">
          <cell r="A32">
            <v>126</v>
          </cell>
          <cell r="B32" t="str">
            <v>James  Kelly</v>
          </cell>
          <cell r="C32" t="str">
            <v>Finn Valley AC</v>
          </cell>
          <cell r="D32" t="str">
            <v>Seniors</v>
          </cell>
          <cell r="E32"/>
          <cell r="F32"/>
          <cell r="G32" t="str">
            <v>M</v>
          </cell>
          <cell r="H32"/>
          <cell r="I32"/>
        </row>
        <row r="33">
          <cell r="A33">
            <v>127</v>
          </cell>
          <cell r="B33" t="str">
            <v>Stephanie  Bell</v>
          </cell>
          <cell r="C33" t="str">
            <v>North Down AC</v>
          </cell>
          <cell r="D33" t="str">
            <v>U16</v>
          </cell>
          <cell r="E33"/>
          <cell r="F33"/>
          <cell r="G33" t="str">
            <v>F</v>
          </cell>
          <cell r="H33"/>
          <cell r="I33"/>
        </row>
        <row r="34">
          <cell r="A34">
            <v>128</v>
          </cell>
          <cell r="B34" t="str">
            <v>Jean McComish</v>
          </cell>
          <cell r="C34" t="str">
            <v>Lagan Valley AC</v>
          </cell>
          <cell r="D34" t="str">
            <v>U18</v>
          </cell>
          <cell r="E34"/>
          <cell r="F34"/>
          <cell r="G34" t="str">
            <v>F</v>
          </cell>
          <cell r="H34"/>
          <cell r="I34"/>
        </row>
        <row r="35">
          <cell r="A35">
            <v>129</v>
          </cell>
          <cell r="B35" t="str">
            <v>Ella  Hanratty</v>
          </cell>
          <cell r="C35" t="str">
            <v>City of Lisburn AC</v>
          </cell>
          <cell r="D35" t="str">
            <v>U17</v>
          </cell>
          <cell r="E35"/>
          <cell r="F35"/>
          <cell r="G35" t="str">
            <v>F</v>
          </cell>
          <cell r="H35"/>
          <cell r="I35"/>
        </row>
        <row r="36">
          <cell r="A36">
            <v>130</v>
          </cell>
          <cell r="B36" t="str">
            <v>Sophie  Cree</v>
          </cell>
          <cell r="C36"/>
          <cell r="D36" t="str">
            <v>Seniors</v>
          </cell>
          <cell r="E36"/>
          <cell r="F36"/>
          <cell r="G36" t="str">
            <v>F</v>
          </cell>
          <cell r="H36"/>
          <cell r="I36"/>
        </row>
        <row r="37">
          <cell r="A37">
            <v>131</v>
          </cell>
          <cell r="B37" t="str">
            <v>Gareth Crawford</v>
          </cell>
          <cell r="C37" t="str">
            <v>Lifford Strabane AC</v>
          </cell>
          <cell r="D37" t="str">
            <v>Seniors</v>
          </cell>
          <cell r="E37"/>
          <cell r="F37"/>
          <cell r="G37" t="str">
            <v>M</v>
          </cell>
          <cell r="H37"/>
          <cell r="I37"/>
        </row>
        <row r="38">
          <cell r="A38">
            <v>132</v>
          </cell>
          <cell r="B38" t="str">
            <v>Beth Hammond</v>
          </cell>
          <cell r="C38" t="str">
            <v>North Down AC</v>
          </cell>
          <cell r="D38" t="str">
            <v>U17</v>
          </cell>
          <cell r="E38"/>
          <cell r="F38"/>
          <cell r="G38" t="str">
            <v>F</v>
          </cell>
          <cell r="H38"/>
          <cell r="I38"/>
        </row>
        <row r="39">
          <cell r="A39">
            <v>133</v>
          </cell>
          <cell r="B39" t="str">
            <v>Erin Kennedy</v>
          </cell>
          <cell r="C39" t="str">
            <v>North Down AC</v>
          </cell>
          <cell r="D39" t="str">
            <v>U18</v>
          </cell>
          <cell r="E39"/>
          <cell r="F39"/>
          <cell r="G39" t="str">
            <v>F</v>
          </cell>
          <cell r="H39"/>
          <cell r="I39"/>
        </row>
        <row r="40">
          <cell r="A40"/>
          <cell r="B40" t="str">
            <v>Adrienne Gallen</v>
          </cell>
          <cell r="C40" t="str">
            <v>Lifford Strabane AC</v>
          </cell>
          <cell r="D40" t="str">
            <v>U18</v>
          </cell>
          <cell r="E40"/>
          <cell r="F40"/>
          <cell r="G40" t="str">
            <v>F</v>
          </cell>
          <cell r="H40"/>
          <cell r="I40"/>
        </row>
        <row r="41">
          <cell r="A41"/>
          <cell r="B41" t="str">
            <v>Bosco Reid</v>
          </cell>
          <cell r="C41" t="str">
            <v>Finn Valley AC</v>
          </cell>
          <cell r="D41" t="str">
            <v>Masters</v>
          </cell>
          <cell r="E41"/>
          <cell r="F41"/>
          <cell r="G41" t="str">
            <v>M</v>
          </cell>
          <cell r="H41"/>
          <cell r="I41"/>
        </row>
        <row r="42">
          <cell r="A42"/>
          <cell r="B42" t="str">
            <v>Brendan O'Donnell</v>
          </cell>
          <cell r="C42" t="str">
            <v>Lifford Strabane AC</v>
          </cell>
          <cell r="D42" t="str">
            <v>Seniors</v>
          </cell>
          <cell r="E42"/>
          <cell r="F42"/>
          <cell r="G42" t="str">
            <v>M</v>
          </cell>
          <cell r="H42"/>
          <cell r="I42"/>
        </row>
        <row r="43">
          <cell r="A43"/>
          <cell r="B43" t="str">
            <v>Caoimhe Gallen</v>
          </cell>
          <cell r="C43" t="str">
            <v>Lifford Strabane AC</v>
          </cell>
          <cell r="D43" t="str">
            <v>U15</v>
          </cell>
          <cell r="E43"/>
          <cell r="F43"/>
          <cell r="G43" t="str">
            <v>F</v>
          </cell>
          <cell r="H43"/>
          <cell r="I43"/>
        </row>
        <row r="44">
          <cell r="A44"/>
          <cell r="B44" t="str">
            <v xml:space="preserve">Charlie  Laverty </v>
          </cell>
          <cell r="C44" t="str">
            <v>Carrick Aces</v>
          </cell>
          <cell r="D44" t="str">
            <v>U18</v>
          </cell>
          <cell r="E44"/>
          <cell r="F44"/>
          <cell r="G44" t="str">
            <v>M</v>
          </cell>
          <cell r="H44"/>
          <cell r="I44"/>
        </row>
        <row r="45">
          <cell r="A45"/>
          <cell r="B45" t="str">
            <v>Cian Mc Kenna</v>
          </cell>
          <cell r="C45" t="str">
            <v>Glaslough Harriers</v>
          </cell>
          <cell r="D45" t="str">
            <v>U17</v>
          </cell>
          <cell r="E45"/>
          <cell r="F45"/>
          <cell r="G45" t="str">
            <v>M</v>
          </cell>
          <cell r="H45"/>
          <cell r="I45"/>
        </row>
        <row r="46">
          <cell r="A46"/>
          <cell r="B46" t="str">
            <v>Colin Clear</v>
          </cell>
          <cell r="C46" t="str">
            <v>City of Lisburn AC</v>
          </cell>
          <cell r="D46" t="str">
            <v>Masters</v>
          </cell>
          <cell r="E46"/>
          <cell r="F46"/>
          <cell r="G46" t="str">
            <v>M</v>
          </cell>
          <cell r="H46"/>
          <cell r="I46"/>
        </row>
        <row r="47">
          <cell r="A47"/>
          <cell r="B47" t="str">
            <v>Cora Burns</v>
          </cell>
          <cell r="C47" t="str">
            <v>Lifford Strabane AC</v>
          </cell>
          <cell r="D47" t="str">
            <v>U17</v>
          </cell>
          <cell r="E47"/>
          <cell r="F47"/>
          <cell r="G47" t="str">
            <v>F</v>
          </cell>
          <cell r="H47"/>
          <cell r="I47"/>
        </row>
        <row r="48">
          <cell r="A48"/>
          <cell r="B48" t="str">
            <v>Ernest Tuff</v>
          </cell>
          <cell r="C48" t="str">
            <v>Ballymena &amp; Antrim AC</v>
          </cell>
          <cell r="D48" t="str">
            <v>Masters</v>
          </cell>
          <cell r="E48"/>
          <cell r="F48"/>
          <cell r="G48" t="str">
            <v>M</v>
          </cell>
          <cell r="H48"/>
          <cell r="I48"/>
        </row>
        <row r="49">
          <cell r="A49"/>
          <cell r="B49" t="str">
            <v>First Name Last Name</v>
          </cell>
          <cell r="C49"/>
          <cell r="D49"/>
          <cell r="E49"/>
          <cell r="F49"/>
          <cell r="G49"/>
          <cell r="H49"/>
          <cell r="I49"/>
        </row>
        <row r="50">
          <cell r="A50"/>
          <cell r="B50" t="str">
            <v xml:space="preserve">Hannah Lawden </v>
          </cell>
          <cell r="C50" t="str">
            <v>North Down AC</v>
          </cell>
          <cell r="D50" t="str">
            <v>U16</v>
          </cell>
          <cell r="E50"/>
          <cell r="F50"/>
          <cell r="G50" t="str">
            <v>F</v>
          </cell>
          <cell r="H50"/>
          <cell r="I50"/>
        </row>
        <row r="51">
          <cell r="A51"/>
          <cell r="B51" t="str">
            <v>Hannah Scott</v>
          </cell>
          <cell r="C51"/>
          <cell r="D51" t="str">
            <v>U17</v>
          </cell>
          <cell r="E51"/>
          <cell r="F51"/>
          <cell r="G51" t="str">
            <v>F</v>
          </cell>
          <cell r="H51"/>
          <cell r="I51"/>
        </row>
        <row r="52">
          <cell r="A52"/>
          <cell r="B52" t="str">
            <v>James  Herron</v>
          </cell>
          <cell r="C52" t="str">
            <v>City of Derry Spartans</v>
          </cell>
          <cell r="D52" t="str">
            <v>Masters</v>
          </cell>
          <cell r="E52"/>
          <cell r="F52"/>
          <cell r="G52" t="str">
            <v>M</v>
          </cell>
          <cell r="H52"/>
          <cell r="I52"/>
        </row>
        <row r="53">
          <cell r="A53"/>
          <cell r="B53" t="str">
            <v>Jonathan Scott</v>
          </cell>
          <cell r="C53" t="str">
            <v>Springwell Running Club</v>
          </cell>
          <cell r="D53" t="str">
            <v>Masters</v>
          </cell>
          <cell r="E53"/>
          <cell r="F53"/>
          <cell r="G53" t="str">
            <v>M</v>
          </cell>
          <cell r="H53"/>
          <cell r="I53"/>
        </row>
        <row r="54">
          <cell r="A54"/>
          <cell r="B54" t="str">
            <v>Jude  Mc Crossan</v>
          </cell>
          <cell r="C54" t="str">
            <v>Lifford Strabane AC</v>
          </cell>
          <cell r="D54" t="str">
            <v>U19</v>
          </cell>
          <cell r="E54"/>
          <cell r="F54"/>
          <cell r="G54" t="str">
            <v>M</v>
          </cell>
          <cell r="H54"/>
          <cell r="I54"/>
        </row>
        <row r="55">
          <cell r="A55"/>
          <cell r="B55" t="str">
            <v>Lara Prendergast</v>
          </cell>
          <cell r="C55" t="str">
            <v>Suncroft Ac</v>
          </cell>
          <cell r="D55" t="str">
            <v>U17</v>
          </cell>
          <cell r="E55"/>
          <cell r="F55"/>
          <cell r="G55" t="str">
            <v>F</v>
          </cell>
          <cell r="H55"/>
          <cell r="I55"/>
        </row>
        <row r="56">
          <cell r="A56"/>
          <cell r="B56" t="str">
            <v xml:space="preserve">Molly  Coffey O'Connor </v>
          </cell>
          <cell r="C56" t="str">
            <v>Clones AC</v>
          </cell>
          <cell r="D56" t="str">
            <v>U17</v>
          </cell>
          <cell r="E56"/>
          <cell r="F56"/>
          <cell r="G56" t="str">
            <v>F</v>
          </cell>
          <cell r="H56"/>
          <cell r="I56"/>
        </row>
        <row r="57">
          <cell r="A57"/>
          <cell r="B57" t="str">
            <v>Muireann McBride</v>
          </cell>
          <cell r="C57" t="str">
            <v>Lifford Strabane AC</v>
          </cell>
          <cell r="D57" t="str">
            <v>U15</v>
          </cell>
          <cell r="E57"/>
          <cell r="F57"/>
          <cell r="G57" t="str">
            <v>F</v>
          </cell>
          <cell r="H57"/>
          <cell r="I57"/>
        </row>
        <row r="58">
          <cell r="A58"/>
          <cell r="B58" t="str">
            <v>Paul Herron</v>
          </cell>
          <cell r="C58" t="str">
            <v>City of Derry Spartans</v>
          </cell>
          <cell r="D58" t="str">
            <v>Masters</v>
          </cell>
          <cell r="E58"/>
          <cell r="F58"/>
          <cell r="G58" t="str">
            <v>M</v>
          </cell>
          <cell r="H58"/>
          <cell r="I58"/>
        </row>
        <row r="59">
          <cell r="A59"/>
          <cell r="B59" t="str">
            <v>Ronan Mc Kenna</v>
          </cell>
          <cell r="C59" t="str">
            <v>Glaslough Harriers</v>
          </cell>
          <cell r="D59" t="str">
            <v>Masters</v>
          </cell>
          <cell r="E59"/>
          <cell r="F59"/>
          <cell r="G59" t="str">
            <v>M</v>
          </cell>
          <cell r="H59"/>
          <cell r="I59"/>
        </row>
        <row r="60">
          <cell r="A60"/>
          <cell r="B60" t="str">
            <v>Ryan Meeke</v>
          </cell>
          <cell r="C60" t="str">
            <v>Parasport NI</v>
          </cell>
          <cell r="D60" t="str">
            <v>Seniors</v>
          </cell>
          <cell r="E60"/>
          <cell r="F60"/>
          <cell r="G60" t="str">
            <v>M</v>
          </cell>
          <cell r="H60"/>
          <cell r="I60"/>
        </row>
        <row r="61">
          <cell r="A61"/>
          <cell r="B61" t="str">
            <v>Una Odonnell</v>
          </cell>
          <cell r="C61" t="str">
            <v>Lifford Strabane AC</v>
          </cell>
          <cell r="D61" t="str">
            <v>U17</v>
          </cell>
          <cell r="E61"/>
          <cell r="F61"/>
          <cell r="G61" t="str">
            <v>F</v>
          </cell>
          <cell r="H61"/>
          <cell r="I61"/>
        </row>
        <row r="62">
          <cell r="A62"/>
          <cell r="B62" t="str">
            <v xml:space="preserve"> </v>
          </cell>
          <cell r="C62"/>
          <cell r="D62"/>
          <cell r="E62"/>
          <cell r="F62"/>
          <cell r="G62"/>
          <cell r="H62"/>
          <cell r="I62"/>
        </row>
        <row r="63">
          <cell r="A63"/>
          <cell r="B63"/>
          <cell r="C63"/>
          <cell r="D63"/>
          <cell r="E63"/>
          <cell r="F63"/>
          <cell r="G63"/>
          <cell r="H63"/>
          <cell r="I63"/>
        </row>
        <row r="64">
          <cell r="A64"/>
          <cell r="B64"/>
          <cell r="C64"/>
          <cell r="D64"/>
          <cell r="E64"/>
          <cell r="F64"/>
          <cell r="G64"/>
          <cell r="H64"/>
          <cell r="I64"/>
        </row>
        <row r="65">
          <cell r="A65"/>
          <cell r="B65"/>
          <cell r="C65"/>
          <cell r="D65"/>
          <cell r="E65"/>
          <cell r="F65"/>
          <cell r="G65"/>
          <cell r="H65"/>
          <cell r="I65"/>
        </row>
        <row r="66">
          <cell r="A66"/>
          <cell r="B66"/>
          <cell r="C66"/>
          <cell r="D66"/>
          <cell r="E66"/>
          <cell r="F66"/>
          <cell r="G66"/>
          <cell r="H66"/>
          <cell r="I66"/>
        </row>
        <row r="67">
          <cell r="A67"/>
          <cell r="B67"/>
          <cell r="C67"/>
          <cell r="D67"/>
          <cell r="E67"/>
          <cell r="F67"/>
          <cell r="G67"/>
          <cell r="H67"/>
          <cell r="I67"/>
        </row>
        <row r="68">
          <cell r="A68"/>
          <cell r="B68"/>
          <cell r="C68"/>
          <cell r="D68"/>
          <cell r="E68"/>
          <cell r="F68"/>
          <cell r="G68"/>
          <cell r="H68"/>
          <cell r="I68"/>
        </row>
        <row r="69">
          <cell r="A69"/>
          <cell r="B69"/>
          <cell r="C69"/>
          <cell r="D69"/>
          <cell r="E69"/>
          <cell r="F69"/>
          <cell r="G69"/>
          <cell r="H69"/>
          <cell r="I69"/>
        </row>
        <row r="70">
          <cell r="A70"/>
          <cell r="B70"/>
          <cell r="C70"/>
          <cell r="D70"/>
          <cell r="E70"/>
          <cell r="F70"/>
          <cell r="G70"/>
          <cell r="H70"/>
          <cell r="I70"/>
        </row>
        <row r="71">
          <cell r="A71"/>
          <cell r="B71"/>
          <cell r="C71"/>
          <cell r="D71"/>
          <cell r="E71"/>
          <cell r="F71"/>
          <cell r="G71"/>
          <cell r="H71"/>
          <cell r="I71"/>
        </row>
        <row r="72">
          <cell r="A72"/>
          <cell r="B72"/>
          <cell r="C72"/>
          <cell r="D72"/>
          <cell r="E72"/>
          <cell r="F72"/>
          <cell r="G72"/>
          <cell r="H72"/>
          <cell r="I72"/>
        </row>
        <row r="73">
          <cell r="A73"/>
          <cell r="B73"/>
          <cell r="C73"/>
          <cell r="D73"/>
          <cell r="E73"/>
          <cell r="F73"/>
          <cell r="G73"/>
          <cell r="H73"/>
          <cell r="I73"/>
        </row>
        <row r="74">
          <cell r="A74"/>
          <cell r="B74"/>
          <cell r="C74"/>
          <cell r="D74"/>
          <cell r="E74"/>
          <cell r="F74"/>
          <cell r="G74"/>
          <cell r="H74"/>
          <cell r="I74"/>
        </row>
        <row r="75">
          <cell r="A75"/>
          <cell r="B75"/>
          <cell r="C75"/>
          <cell r="D75"/>
          <cell r="E75"/>
          <cell r="F75"/>
          <cell r="G75"/>
          <cell r="H75"/>
          <cell r="I75"/>
        </row>
        <row r="76">
          <cell r="A76"/>
          <cell r="B76"/>
          <cell r="C76"/>
          <cell r="D76"/>
          <cell r="E76"/>
          <cell r="F76"/>
          <cell r="G76"/>
          <cell r="H76"/>
          <cell r="I76"/>
        </row>
        <row r="77">
          <cell r="A77"/>
          <cell r="B77"/>
          <cell r="C77"/>
          <cell r="D77"/>
          <cell r="E77"/>
          <cell r="F77"/>
          <cell r="G77"/>
          <cell r="H77"/>
          <cell r="I77"/>
        </row>
        <row r="78">
          <cell r="A78"/>
          <cell r="B78"/>
          <cell r="C78"/>
          <cell r="D78"/>
          <cell r="E78"/>
          <cell r="F78"/>
          <cell r="G78"/>
          <cell r="H78"/>
          <cell r="I78"/>
        </row>
        <row r="79">
          <cell r="A79"/>
          <cell r="B79"/>
          <cell r="C79"/>
          <cell r="D79"/>
          <cell r="E79"/>
          <cell r="F79"/>
          <cell r="G79"/>
          <cell r="H79"/>
          <cell r="I79"/>
        </row>
        <row r="80">
          <cell r="A80"/>
          <cell r="B80"/>
          <cell r="C80"/>
          <cell r="D80"/>
          <cell r="E80"/>
          <cell r="F80"/>
          <cell r="G80"/>
          <cell r="H80"/>
          <cell r="I80"/>
        </row>
        <row r="81">
          <cell r="A81"/>
          <cell r="B81"/>
          <cell r="C81"/>
          <cell r="D81"/>
          <cell r="E81"/>
          <cell r="F81"/>
          <cell r="G81"/>
          <cell r="H81"/>
          <cell r="I81"/>
        </row>
        <row r="82">
          <cell r="A82"/>
          <cell r="B82"/>
          <cell r="C82"/>
          <cell r="D82"/>
          <cell r="E82"/>
          <cell r="F82"/>
          <cell r="G82"/>
          <cell r="H82"/>
          <cell r="I82"/>
        </row>
        <row r="83">
          <cell r="A83"/>
          <cell r="B83"/>
          <cell r="C83"/>
          <cell r="D83"/>
          <cell r="E83"/>
          <cell r="F83"/>
          <cell r="G83"/>
          <cell r="H83"/>
          <cell r="I83"/>
        </row>
        <row r="84">
          <cell r="A84"/>
          <cell r="B84"/>
          <cell r="C84"/>
          <cell r="D84"/>
          <cell r="E84"/>
          <cell r="F84"/>
          <cell r="G84"/>
          <cell r="H84"/>
          <cell r="I84"/>
        </row>
        <row r="85">
          <cell r="A85"/>
          <cell r="B85"/>
          <cell r="C85"/>
          <cell r="D85"/>
          <cell r="E85"/>
          <cell r="F85"/>
          <cell r="G85"/>
          <cell r="H85"/>
          <cell r="I85"/>
        </row>
        <row r="86">
          <cell r="A86"/>
          <cell r="B86"/>
          <cell r="C86"/>
          <cell r="D86"/>
          <cell r="E86"/>
          <cell r="F86"/>
          <cell r="G86"/>
          <cell r="H86"/>
          <cell r="I86"/>
        </row>
        <row r="87">
          <cell r="A87"/>
          <cell r="B87"/>
          <cell r="C87"/>
          <cell r="D87"/>
          <cell r="E87"/>
          <cell r="F87"/>
          <cell r="G87"/>
          <cell r="H87"/>
          <cell r="I87"/>
        </row>
        <row r="88">
          <cell r="A88"/>
          <cell r="B88"/>
          <cell r="C88"/>
          <cell r="D88"/>
          <cell r="E88"/>
          <cell r="F88"/>
          <cell r="G88"/>
          <cell r="H88"/>
          <cell r="I88"/>
        </row>
        <row r="89">
          <cell r="A89"/>
          <cell r="B89"/>
          <cell r="C89"/>
          <cell r="D89"/>
          <cell r="E89"/>
          <cell r="F89"/>
          <cell r="G89"/>
          <cell r="H89"/>
          <cell r="I89"/>
        </row>
        <row r="90">
          <cell r="A90"/>
          <cell r="B90"/>
          <cell r="C90"/>
          <cell r="D90"/>
          <cell r="E90"/>
          <cell r="F90"/>
          <cell r="G90"/>
          <cell r="H90"/>
          <cell r="I90"/>
        </row>
        <row r="91">
          <cell r="A91"/>
          <cell r="B91"/>
          <cell r="C91"/>
          <cell r="D91"/>
          <cell r="E91"/>
          <cell r="F91"/>
          <cell r="G91"/>
          <cell r="H91"/>
          <cell r="I91"/>
        </row>
        <row r="92">
          <cell r="A92"/>
          <cell r="B92"/>
          <cell r="C92"/>
          <cell r="D92"/>
          <cell r="E92"/>
          <cell r="F92"/>
          <cell r="G92"/>
          <cell r="H92"/>
          <cell r="I92"/>
        </row>
        <row r="93">
          <cell r="A93"/>
          <cell r="B93"/>
          <cell r="C93"/>
          <cell r="D93"/>
          <cell r="E93"/>
          <cell r="F93"/>
          <cell r="G93"/>
          <cell r="H93"/>
          <cell r="I93"/>
        </row>
        <row r="94">
          <cell r="A94"/>
          <cell r="B94"/>
          <cell r="C94"/>
          <cell r="D94"/>
          <cell r="E94"/>
          <cell r="F94"/>
          <cell r="G94"/>
          <cell r="H94"/>
          <cell r="I94"/>
        </row>
        <row r="95">
          <cell r="A95"/>
          <cell r="B95"/>
          <cell r="C95"/>
          <cell r="D95"/>
          <cell r="E95"/>
          <cell r="F95"/>
          <cell r="G95"/>
          <cell r="H95"/>
          <cell r="I95"/>
        </row>
        <row r="96">
          <cell r="A96"/>
          <cell r="B96"/>
          <cell r="C96"/>
          <cell r="D96"/>
          <cell r="E96"/>
          <cell r="F96"/>
          <cell r="G96"/>
          <cell r="H96"/>
          <cell r="I96"/>
        </row>
        <row r="97">
          <cell r="A97"/>
          <cell r="B97"/>
          <cell r="C97"/>
          <cell r="D97"/>
          <cell r="E97"/>
          <cell r="F97"/>
          <cell r="G97"/>
          <cell r="H97"/>
          <cell r="I97"/>
        </row>
        <row r="98">
          <cell r="A98"/>
          <cell r="B98"/>
          <cell r="C98"/>
          <cell r="D98"/>
          <cell r="E98"/>
          <cell r="F98"/>
          <cell r="G98"/>
          <cell r="H98"/>
          <cell r="I98"/>
        </row>
        <row r="99">
          <cell r="A99"/>
          <cell r="B99"/>
          <cell r="C99"/>
          <cell r="D99"/>
          <cell r="E99"/>
          <cell r="F99"/>
          <cell r="G99"/>
          <cell r="H99"/>
          <cell r="I99"/>
        </row>
        <row r="100">
          <cell r="A100"/>
          <cell r="B100"/>
          <cell r="C100"/>
          <cell r="D100"/>
          <cell r="E100"/>
          <cell r="F100"/>
          <cell r="G100"/>
          <cell r="H100"/>
          <cell r="I100"/>
        </row>
        <row r="101">
          <cell r="A101"/>
          <cell r="B101"/>
          <cell r="C101"/>
          <cell r="D101"/>
          <cell r="E101"/>
          <cell r="F101"/>
          <cell r="G101"/>
          <cell r="H101"/>
          <cell r="I101"/>
        </row>
        <row r="102">
          <cell r="A102"/>
          <cell r="B102"/>
          <cell r="C102"/>
          <cell r="D102"/>
          <cell r="E102"/>
          <cell r="F102"/>
          <cell r="G102"/>
          <cell r="H102"/>
          <cell r="I102"/>
        </row>
        <row r="103">
          <cell r="A103"/>
          <cell r="B103"/>
          <cell r="C103"/>
          <cell r="D103"/>
          <cell r="E103"/>
          <cell r="F103"/>
          <cell r="G103"/>
          <cell r="H103"/>
          <cell r="I103"/>
        </row>
        <row r="104">
          <cell r="A104"/>
          <cell r="B104"/>
          <cell r="C104"/>
          <cell r="D104"/>
          <cell r="E104"/>
          <cell r="F104"/>
          <cell r="G104"/>
          <cell r="H104"/>
          <cell r="I104"/>
        </row>
        <row r="105">
          <cell r="A105"/>
          <cell r="B105"/>
          <cell r="C105"/>
          <cell r="D105"/>
          <cell r="E105"/>
          <cell r="F105"/>
          <cell r="G105"/>
          <cell r="H105"/>
          <cell r="I105"/>
        </row>
        <row r="106">
          <cell r="A106"/>
          <cell r="B106"/>
          <cell r="C106"/>
          <cell r="D106"/>
          <cell r="E106"/>
          <cell r="F106"/>
          <cell r="G106"/>
          <cell r="H106"/>
          <cell r="I106"/>
        </row>
        <row r="107">
          <cell r="A107"/>
          <cell r="B107"/>
          <cell r="C107"/>
          <cell r="D107"/>
          <cell r="E107"/>
          <cell r="F107"/>
          <cell r="G107"/>
          <cell r="H107"/>
          <cell r="I107"/>
        </row>
        <row r="108">
          <cell r="A108"/>
          <cell r="B108"/>
          <cell r="C108"/>
          <cell r="D108"/>
          <cell r="E108"/>
          <cell r="F108"/>
          <cell r="G108"/>
          <cell r="H108"/>
          <cell r="I108"/>
        </row>
        <row r="109">
          <cell r="A109"/>
          <cell r="B109"/>
          <cell r="C109"/>
          <cell r="D109"/>
          <cell r="E109"/>
          <cell r="F109"/>
          <cell r="G109"/>
          <cell r="H109"/>
          <cell r="I109"/>
        </row>
        <row r="110">
          <cell r="A110"/>
          <cell r="B110"/>
          <cell r="C110"/>
          <cell r="D110"/>
          <cell r="E110"/>
          <cell r="F110"/>
          <cell r="G110"/>
          <cell r="H110"/>
          <cell r="I110"/>
        </row>
        <row r="111">
          <cell r="A111"/>
          <cell r="B111"/>
          <cell r="C111"/>
          <cell r="D111"/>
          <cell r="E111"/>
          <cell r="F111"/>
          <cell r="G111"/>
          <cell r="H111"/>
          <cell r="I111"/>
        </row>
        <row r="112">
          <cell r="A112"/>
          <cell r="B112"/>
          <cell r="C112"/>
          <cell r="D112"/>
          <cell r="E112"/>
          <cell r="F112"/>
          <cell r="G112"/>
          <cell r="H112"/>
          <cell r="I112"/>
        </row>
        <row r="113">
          <cell r="A113"/>
          <cell r="B113"/>
          <cell r="C113"/>
          <cell r="D113"/>
          <cell r="E113"/>
          <cell r="F113"/>
          <cell r="G113"/>
          <cell r="H113"/>
          <cell r="I113"/>
        </row>
        <row r="114">
          <cell r="A114"/>
          <cell r="B114"/>
          <cell r="C114"/>
          <cell r="D114"/>
          <cell r="E114"/>
          <cell r="F114"/>
          <cell r="G114"/>
          <cell r="H114"/>
          <cell r="I114"/>
        </row>
        <row r="115">
          <cell r="A115"/>
          <cell r="B115"/>
          <cell r="C115"/>
          <cell r="D115"/>
          <cell r="E115"/>
          <cell r="F115"/>
          <cell r="G115"/>
          <cell r="H115"/>
          <cell r="I115"/>
        </row>
        <row r="116">
          <cell r="A116"/>
          <cell r="B116"/>
          <cell r="C116"/>
          <cell r="D116"/>
          <cell r="E116"/>
          <cell r="F116"/>
          <cell r="G116"/>
          <cell r="H116"/>
          <cell r="I116"/>
        </row>
        <row r="117">
          <cell r="A117"/>
          <cell r="B117"/>
          <cell r="C117"/>
          <cell r="D117"/>
          <cell r="E117"/>
          <cell r="F117"/>
          <cell r="G117"/>
          <cell r="H117"/>
          <cell r="I117"/>
        </row>
        <row r="118">
          <cell r="A118"/>
          <cell r="B118"/>
          <cell r="C118"/>
          <cell r="D118"/>
          <cell r="E118"/>
          <cell r="F118"/>
          <cell r="G118"/>
          <cell r="H118"/>
          <cell r="I118"/>
        </row>
        <row r="119">
          <cell r="A119"/>
          <cell r="B119"/>
          <cell r="C119"/>
          <cell r="D119"/>
          <cell r="E119"/>
          <cell r="F119"/>
          <cell r="G119"/>
          <cell r="H119"/>
          <cell r="I119"/>
        </row>
        <row r="120">
          <cell r="A120"/>
          <cell r="B120"/>
          <cell r="C120"/>
          <cell r="D120"/>
          <cell r="E120"/>
          <cell r="F120"/>
          <cell r="G120"/>
          <cell r="H120"/>
          <cell r="I120"/>
        </row>
        <row r="121">
          <cell r="A121"/>
          <cell r="B121"/>
          <cell r="C121"/>
          <cell r="D121"/>
          <cell r="E121"/>
          <cell r="F121"/>
          <cell r="G121"/>
          <cell r="H121"/>
          <cell r="I121"/>
        </row>
        <row r="122">
          <cell r="A122"/>
          <cell r="B122"/>
          <cell r="C122"/>
          <cell r="D122"/>
          <cell r="E122"/>
          <cell r="F122"/>
          <cell r="G122"/>
          <cell r="H122"/>
          <cell r="I122"/>
        </row>
        <row r="123">
          <cell r="A123"/>
          <cell r="B123"/>
          <cell r="C123"/>
          <cell r="D123"/>
          <cell r="E123"/>
          <cell r="F123"/>
          <cell r="G123"/>
          <cell r="H123"/>
          <cell r="I123"/>
        </row>
        <row r="124">
          <cell r="A124"/>
          <cell r="B124"/>
          <cell r="C124"/>
          <cell r="D124"/>
          <cell r="E124"/>
          <cell r="F124"/>
          <cell r="G124"/>
          <cell r="H124"/>
          <cell r="I124"/>
        </row>
        <row r="125">
          <cell r="A125"/>
          <cell r="B125"/>
          <cell r="C125"/>
          <cell r="D125"/>
          <cell r="E125"/>
          <cell r="F125"/>
          <cell r="G125"/>
          <cell r="H125"/>
          <cell r="I125"/>
        </row>
        <row r="126">
          <cell r="A126"/>
          <cell r="B126"/>
          <cell r="C126"/>
          <cell r="D126"/>
          <cell r="E126"/>
          <cell r="F126"/>
          <cell r="G126"/>
          <cell r="H126"/>
          <cell r="I126"/>
        </row>
        <row r="127">
          <cell r="A127"/>
          <cell r="B127"/>
          <cell r="C127"/>
          <cell r="D127"/>
          <cell r="E127"/>
          <cell r="F127"/>
          <cell r="G127"/>
          <cell r="H127"/>
          <cell r="I127"/>
        </row>
        <row r="128">
          <cell r="A128"/>
          <cell r="B128"/>
          <cell r="C128"/>
          <cell r="D128"/>
          <cell r="E128"/>
          <cell r="F128"/>
          <cell r="G128"/>
          <cell r="H128"/>
          <cell r="I128"/>
        </row>
        <row r="129">
          <cell r="A129"/>
          <cell r="B129"/>
          <cell r="C129"/>
          <cell r="D129"/>
          <cell r="E129"/>
          <cell r="F129"/>
          <cell r="G129"/>
          <cell r="H129"/>
          <cell r="I129"/>
        </row>
        <row r="130">
          <cell r="A130"/>
          <cell r="B130"/>
          <cell r="C130"/>
          <cell r="D130"/>
          <cell r="E130"/>
          <cell r="F130"/>
          <cell r="G130"/>
          <cell r="H130"/>
          <cell r="I130"/>
        </row>
        <row r="131">
          <cell r="A131"/>
          <cell r="B131"/>
          <cell r="C131"/>
          <cell r="D131"/>
          <cell r="E131"/>
          <cell r="F131"/>
          <cell r="G131"/>
          <cell r="H131"/>
          <cell r="I131"/>
        </row>
        <row r="132">
          <cell r="A132"/>
          <cell r="B132"/>
          <cell r="C132"/>
          <cell r="D132"/>
          <cell r="E132"/>
          <cell r="F132"/>
          <cell r="G132"/>
          <cell r="H132"/>
          <cell r="I132"/>
        </row>
        <row r="133">
          <cell r="A133"/>
          <cell r="B133"/>
          <cell r="C133"/>
          <cell r="D133"/>
          <cell r="E133"/>
          <cell r="F133"/>
          <cell r="G133"/>
          <cell r="H133"/>
          <cell r="I133"/>
        </row>
        <row r="134">
          <cell r="A134"/>
          <cell r="B134"/>
          <cell r="C134"/>
          <cell r="D134"/>
          <cell r="E134"/>
          <cell r="F134"/>
          <cell r="G134"/>
          <cell r="H134"/>
          <cell r="I134"/>
        </row>
        <row r="135">
          <cell r="A135"/>
          <cell r="B135"/>
          <cell r="C135"/>
          <cell r="D135"/>
          <cell r="E135"/>
          <cell r="F135"/>
          <cell r="G135"/>
          <cell r="H135"/>
          <cell r="I135"/>
        </row>
        <row r="136">
          <cell r="A136"/>
          <cell r="B136"/>
          <cell r="C136"/>
          <cell r="D136"/>
          <cell r="E136"/>
          <cell r="F136"/>
          <cell r="G136"/>
          <cell r="H136"/>
          <cell r="I136"/>
        </row>
        <row r="137">
          <cell r="A137"/>
          <cell r="B137"/>
          <cell r="C137"/>
          <cell r="D137"/>
          <cell r="E137"/>
          <cell r="F137"/>
          <cell r="G137"/>
          <cell r="H137"/>
          <cell r="I137"/>
        </row>
        <row r="138">
          <cell r="A138"/>
          <cell r="B138"/>
          <cell r="C138"/>
          <cell r="D138"/>
          <cell r="E138"/>
          <cell r="F138"/>
          <cell r="G138"/>
          <cell r="H138"/>
          <cell r="I138"/>
        </row>
        <row r="139">
          <cell r="A139"/>
          <cell r="B139"/>
          <cell r="C139"/>
          <cell r="D139"/>
          <cell r="E139"/>
          <cell r="F139"/>
          <cell r="G139"/>
          <cell r="H139"/>
          <cell r="I139"/>
        </row>
        <row r="140">
          <cell r="A140"/>
          <cell r="B140"/>
          <cell r="C140"/>
          <cell r="D140"/>
          <cell r="E140"/>
          <cell r="F140"/>
          <cell r="G140"/>
          <cell r="H140"/>
          <cell r="I140"/>
        </row>
        <row r="141">
          <cell r="A141"/>
          <cell r="B141"/>
          <cell r="C141"/>
          <cell r="D141"/>
          <cell r="E141"/>
          <cell r="F141"/>
          <cell r="G141"/>
          <cell r="H141"/>
          <cell r="I141"/>
        </row>
        <row r="142">
          <cell r="A142"/>
          <cell r="B142"/>
          <cell r="C142"/>
          <cell r="D142"/>
          <cell r="E142"/>
          <cell r="F142"/>
          <cell r="G142"/>
          <cell r="H142"/>
          <cell r="I142"/>
        </row>
        <row r="143">
          <cell r="A143"/>
          <cell r="B143"/>
          <cell r="C143"/>
          <cell r="D143"/>
          <cell r="E143"/>
          <cell r="F143"/>
          <cell r="G143"/>
          <cell r="H143"/>
          <cell r="I143"/>
        </row>
        <row r="144">
          <cell r="A144"/>
          <cell r="B144"/>
          <cell r="C144"/>
          <cell r="D144"/>
          <cell r="E144"/>
          <cell r="F144"/>
          <cell r="G144"/>
          <cell r="H144"/>
          <cell r="I144"/>
        </row>
        <row r="145">
          <cell r="A145"/>
          <cell r="B145"/>
          <cell r="C145"/>
          <cell r="D145"/>
          <cell r="E145"/>
          <cell r="F145"/>
          <cell r="G145"/>
          <cell r="H145"/>
          <cell r="I145"/>
        </row>
        <row r="146">
          <cell r="A146"/>
          <cell r="B146"/>
          <cell r="C146"/>
          <cell r="D146"/>
          <cell r="E146"/>
          <cell r="F146"/>
          <cell r="G146"/>
          <cell r="H146"/>
          <cell r="I146"/>
        </row>
        <row r="147">
          <cell r="A147"/>
          <cell r="B147"/>
          <cell r="C147"/>
          <cell r="D147"/>
          <cell r="E147"/>
          <cell r="F147"/>
          <cell r="G147"/>
          <cell r="H147"/>
          <cell r="I147"/>
        </row>
        <row r="148">
          <cell r="A148"/>
          <cell r="B148"/>
          <cell r="C148"/>
          <cell r="D148"/>
          <cell r="E148"/>
          <cell r="F148"/>
          <cell r="G148"/>
          <cell r="H148"/>
          <cell r="I148"/>
        </row>
        <row r="149">
          <cell r="A149"/>
          <cell r="B149"/>
          <cell r="C149"/>
          <cell r="D149"/>
          <cell r="E149"/>
          <cell r="F149"/>
          <cell r="G149"/>
          <cell r="H149"/>
          <cell r="I149"/>
        </row>
        <row r="150">
          <cell r="A150"/>
          <cell r="B150"/>
          <cell r="C150"/>
          <cell r="D150"/>
          <cell r="E150"/>
          <cell r="F150"/>
          <cell r="G150"/>
          <cell r="H150"/>
          <cell r="I150"/>
        </row>
        <row r="151">
          <cell r="A151"/>
          <cell r="B151"/>
          <cell r="C151"/>
          <cell r="D151"/>
          <cell r="E151"/>
          <cell r="F151"/>
          <cell r="G151"/>
          <cell r="H151"/>
          <cell r="I151"/>
        </row>
        <row r="152">
          <cell r="A152"/>
          <cell r="B152"/>
          <cell r="C152"/>
          <cell r="D152"/>
          <cell r="E152"/>
          <cell r="F152"/>
          <cell r="G152"/>
          <cell r="H152"/>
          <cell r="I152"/>
        </row>
        <row r="153">
          <cell r="A153"/>
          <cell r="B153"/>
          <cell r="C153"/>
          <cell r="D153"/>
          <cell r="E153"/>
          <cell r="F153"/>
          <cell r="G153"/>
          <cell r="H153"/>
          <cell r="I153"/>
        </row>
        <row r="154">
          <cell r="A154"/>
          <cell r="B154"/>
          <cell r="C154"/>
          <cell r="D154"/>
          <cell r="E154"/>
          <cell r="F154"/>
          <cell r="G154"/>
          <cell r="H154"/>
          <cell r="I154"/>
        </row>
        <row r="155">
          <cell r="A155"/>
          <cell r="B155"/>
          <cell r="C155"/>
          <cell r="D155"/>
          <cell r="E155"/>
          <cell r="F155"/>
          <cell r="G155"/>
          <cell r="H155"/>
          <cell r="I155"/>
        </row>
        <row r="156">
          <cell r="A156"/>
          <cell r="B156"/>
          <cell r="C156"/>
          <cell r="D156"/>
          <cell r="E156"/>
          <cell r="F156"/>
          <cell r="G156"/>
          <cell r="H156"/>
          <cell r="I156"/>
        </row>
        <row r="157">
          <cell r="A157"/>
          <cell r="B157"/>
          <cell r="C157"/>
          <cell r="D157"/>
          <cell r="E157"/>
          <cell r="F157"/>
          <cell r="G157"/>
          <cell r="H157"/>
          <cell r="I157"/>
        </row>
        <row r="158">
          <cell r="A158"/>
          <cell r="B158"/>
          <cell r="C158"/>
          <cell r="D158"/>
          <cell r="E158"/>
          <cell r="F158"/>
          <cell r="G158"/>
          <cell r="H158"/>
          <cell r="I158"/>
        </row>
        <row r="159">
          <cell r="A159"/>
          <cell r="B159"/>
          <cell r="C159"/>
          <cell r="D159"/>
          <cell r="E159"/>
          <cell r="F159"/>
          <cell r="G159"/>
          <cell r="H159"/>
          <cell r="I159"/>
        </row>
        <row r="160">
          <cell r="A160"/>
          <cell r="B160"/>
          <cell r="C160"/>
          <cell r="D160"/>
          <cell r="E160"/>
          <cell r="F160"/>
          <cell r="G160"/>
          <cell r="H160"/>
          <cell r="I160"/>
        </row>
        <row r="161">
          <cell r="A161"/>
          <cell r="B161"/>
          <cell r="C161"/>
          <cell r="D161"/>
          <cell r="E161"/>
          <cell r="F161"/>
          <cell r="G161"/>
          <cell r="H161"/>
          <cell r="I161"/>
        </row>
        <row r="162">
          <cell r="A162"/>
          <cell r="B162"/>
          <cell r="C162"/>
          <cell r="D162"/>
          <cell r="E162"/>
          <cell r="F162"/>
          <cell r="G162"/>
          <cell r="H162"/>
          <cell r="I162"/>
        </row>
        <row r="163">
          <cell r="A163"/>
          <cell r="B163"/>
          <cell r="C163"/>
          <cell r="D163"/>
          <cell r="E163"/>
          <cell r="F163"/>
          <cell r="G163"/>
          <cell r="H163"/>
          <cell r="I163"/>
        </row>
        <row r="164">
          <cell r="A164"/>
          <cell r="B164"/>
          <cell r="C164"/>
          <cell r="D164"/>
          <cell r="E164"/>
          <cell r="F164"/>
          <cell r="G164"/>
          <cell r="H164"/>
          <cell r="I164"/>
        </row>
        <row r="165">
          <cell r="A165"/>
          <cell r="B165"/>
          <cell r="C165"/>
          <cell r="D165"/>
          <cell r="E165"/>
          <cell r="F165"/>
          <cell r="G165"/>
          <cell r="H165"/>
          <cell r="I165"/>
        </row>
        <row r="166">
          <cell r="A166"/>
          <cell r="B166"/>
          <cell r="C166"/>
          <cell r="D166"/>
          <cell r="E166"/>
          <cell r="F166"/>
          <cell r="G166"/>
          <cell r="H166"/>
          <cell r="I166"/>
        </row>
        <row r="167">
          <cell r="A167"/>
          <cell r="B167"/>
          <cell r="C167"/>
          <cell r="D167"/>
          <cell r="E167"/>
          <cell r="F167"/>
          <cell r="G167"/>
          <cell r="H167"/>
          <cell r="I167"/>
        </row>
        <row r="168">
          <cell r="A168"/>
          <cell r="B168"/>
          <cell r="C168"/>
          <cell r="D168"/>
          <cell r="E168"/>
          <cell r="F168"/>
          <cell r="G168"/>
          <cell r="H168"/>
          <cell r="I168"/>
        </row>
        <row r="169">
          <cell r="A169"/>
          <cell r="B169"/>
          <cell r="C169"/>
          <cell r="D169"/>
          <cell r="E169"/>
          <cell r="F169"/>
          <cell r="G169"/>
          <cell r="H169"/>
          <cell r="I169"/>
        </row>
        <row r="170">
          <cell r="A170"/>
          <cell r="B170"/>
          <cell r="C170"/>
          <cell r="D170"/>
          <cell r="E170"/>
          <cell r="F170"/>
          <cell r="G170"/>
          <cell r="H170"/>
          <cell r="I170"/>
        </row>
        <row r="171">
          <cell r="A171"/>
          <cell r="B171"/>
          <cell r="C171"/>
          <cell r="D171"/>
          <cell r="E171"/>
          <cell r="F171"/>
          <cell r="G171"/>
          <cell r="H171"/>
          <cell r="I171"/>
        </row>
        <row r="172">
          <cell r="A172"/>
          <cell r="B172"/>
          <cell r="C172"/>
          <cell r="D172"/>
          <cell r="E172"/>
          <cell r="F172"/>
          <cell r="G172"/>
          <cell r="H172"/>
          <cell r="I172"/>
        </row>
        <row r="173">
          <cell r="A173"/>
          <cell r="B173"/>
          <cell r="C173"/>
          <cell r="D173"/>
          <cell r="E173"/>
          <cell r="F173"/>
          <cell r="G173"/>
          <cell r="H173"/>
          <cell r="I173"/>
        </row>
        <row r="174">
          <cell r="A174"/>
          <cell r="B174"/>
          <cell r="C174"/>
          <cell r="D174"/>
          <cell r="E174"/>
          <cell r="F174"/>
          <cell r="G174"/>
          <cell r="H174"/>
          <cell r="I174"/>
        </row>
        <row r="175">
          <cell r="A175"/>
          <cell r="B175"/>
          <cell r="C175"/>
          <cell r="D175"/>
          <cell r="E175"/>
          <cell r="F175"/>
          <cell r="G175"/>
          <cell r="H175"/>
          <cell r="I175"/>
        </row>
        <row r="176">
          <cell r="A176"/>
          <cell r="B176"/>
          <cell r="C176"/>
          <cell r="D176"/>
          <cell r="E176"/>
          <cell r="F176"/>
          <cell r="G176"/>
          <cell r="H176"/>
          <cell r="I176"/>
        </row>
        <row r="177">
          <cell r="A177"/>
          <cell r="B177"/>
          <cell r="C177"/>
          <cell r="D177"/>
          <cell r="E177"/>
          <cell r="F177"/>
          <cell r="G177"/>
          <cell r="H177"/>
          <cell r="I177"/>
        </row>
        <row r="178">
          <cell r="A178"/>
          <cell r="B178"/>
          <cell r="C178"/>
          <cell r="D178"/>
          <cell r="E178"/>
          <cell r="F178"/>
          <cell r="G178"/>
          <cell r="H178"/>
          <cell r="I178"/>
        </row>
        <row r="179">
          <cell r="A179"/>
          <cell r="B179"/>
          <cell r="C179"/>
          <cell r="D179"/>
          <cell r="E179"/>
          <cell r="F179"/>
          <cell r="G179"/>
          <cell r="H179"/>
          <cell r="I179"/>
        </row>
        <row r="180">
          <cell r="A180"/>
          <cell r="B180"/>
          <cell r="C180"/>
          <cell r="D180"/>
          <cell r="E180"/>
          <cell r="F180"/>
          <cell r="G180"/>
          <cell r="H180"/>
          <cell r="I180"/>
        </row>
        <row r="181">
          <cell r="A181"/>
          <cell r="B181"/>
          <cell r="C181"/>
          <cell r="D181"/>
          <cell r="E181"/>
          <cell r="F181"/>
          <cell r="G181"/>
          <cell r="H181"/>
          <cell r="I181"/>
        </row>
        <row r="182">
          <cell r="A182"/>
          <cell r="B182"/>
          <cell r="C182"/>
          <cell r="D182"/>
          <cell r="E182"/>
          <cell r="F182"/>
          <cell r="G182"/>
          <cell r="H182"/>
          <cell r="I182"/>
        </row>
        <row r="183">
          <cell r="A183"/>
          <cell r="B183"/>
          <cell r="C183"/>
          <cell r="D183"/>
          <cell r="E183"/>
          <cell r="F183"/>
          <cell r="G183"/>
          <cell r="H183"/>
          <cell r="I183"/>
        </row>
        <row r="184">
          <cell r="A184"/>
          <cell r="B184"/>
          <cell r="C184"/>
          <cell r="D184"/>
          <cell r="E184"/>
          <cell r="F184"/>
          <cell r="G184"/>
          <cell r="H184"/>
          <cell r="I184"/>
        </row>
        <row r="185">
          <cell r="A185"/>
          <cell r="B185"/>
          <cell r="C185"/>
          <cell r="D185"/>
          <cell r="E185"/>
          <cell r="F185"/>
          <cell r="G185"/>
          <cell r="H185"/>
          <cell r="I185"/>
        </row>
        <row r="186">
          <cell r="A186"/>
          <cell r="B186"/>
          <cell r="C186"/>
          <cell r="D186"/>
          <cell r="E186"/>
          <cell r="F186"/>
          <cell r="G186"/>
          <cell r="H186"/>
          <cell r="I186"/>
        </row>
        <row r="187">
          <cell r="A187"/>
          <cell r="B187"/>
          <cell r="C187"/>
          <cell r="D187"/>
          <cell r="E187"/>
          <cell r="F187"/>
          <cell r="G187"/>
          <cell r="H187"/>
          <cell r="I187"/>
        </row>
        <row r="188">
          <cell r="A188"/>
          <cell r="B188"/>
          <cell r="C188"/>
          <cell r="D188"/>
          <cell r="E188"/>
          <cell r="F188"/>
          <cell r="G188"/>
          <cell r="H188"/>
          <cell r="I188"/>
        </row>
        <row r="189">
          <cell r="A189"/>
          <cell r="B189"/>
          <cell r="C189"/>
          <cell r="D189"/>
          <cell r="E189"/>
          <cell r="F189"/>
          <cell r="G189"/>
          <cell r="H189"/>
          <cell r="I189"/>
        </row>
        <row r="190">
          <cell r="A190"/>
          <cell r="B190"/>
          <cell r="C190"/>
          <cell r="D190"/>
          <cell r="E190"/>
          <cell r="F190"/>
          <cell r="G190"/>
          <cell r="H190"/>
          <cell r="I190"/>
        </row>
        <row r="191">
          <cell r="A191"/>
          <cell r="B191"/>
          <cell r="C191"/>
          <cell r="D191"/>
          <cell r="E191"/>
          <cell r="F191"/>
          <cell r="G191"/>
          <cell r="H191"/>
          <cell r="I191"/>
        </row>
        <row r="192">
          <cell r="A192"/>
          <cell r="B192"/>
          <cell r="C192"/>
          <cell r="D192"/>
          <cell r="E192"/>
          <cell r="F192"/>
          <cell r="G192"/>
          <cell r="H192"/>
          <cell r="I192"/>
        </row>
        <row r="193">
          <cell r="A193"/>
          <cell r="B193"/>
          <cell r="C193"/>
          <cell r="D193"/>
          <cell r="E193"/>
          <cell r="F193"/>
          <cell r="G193"/>
          <cell r="H193"/>
          <cell r="I193"/>
        </row>
        <row r="194">
          <cell r="A194"/>
          <cell r="B194"/>
          <cell r="C194"/>
          <cell r="D194"/>
          <cell r="E194"/>
          <cell r="F194"/>
          <cell r="G194"/>
          <cell r="H194"/>
          <cell r="I194"/>
        </row>
        <row r="195">
          <cell r="A195"/>
          <cell r="B195"/>
          <cell r="C195"/>
          <cell r="D195"/>
          <cell r="E195"/>
          <cell r="F195"/>
          <cell r="G195"/>
          <cell r="H195"/>
          <cell r="I195"/>
        </row>
        <row r="196">
          <cell r="A196"/>
          <cell r="B196"/>
          <cell r="C196"/>
          <cell r="D196"/>
          <cell r="E196"/>
          <cell r="F196"/>
          <cell r="G196"/>
          <cell r="H196"/>
          <cell r="I196"/>
        </row>
        <row r="197">
          <cell r="A197"/>
          <cell r="B197"/>
          <cell r="C197"/>
          <cell r="D197"/>
          <cell r="E197"/>
          <cell r="F197"/>
          <cell r="G197"/>
          <cell r="H197"/>
          <cell r="I197"/>
        </row>
        <row r="198">
          <cell r="A198"/>
          <cell r="B198"/>
          <cell r="C198"/>
          <cell r="D198"/>
          <cell r="E198"/>
          <cell r="F198"/>
          <cell r="G198"/>
          <cell r="H198"/>
          <cell r="I198"/>
        </row>
        <row r="199">
          <cell r="A199"/>
          <cell r="B199"/>
          <cell r="C199"/>
          <cell r="D199"/>
          <cell r="E199"/>
          <cell r="F199"/>
          <cell r="G199"/>
          <cell r="H199"/>
          <cell r="I199"/>
        </row>
        <row r="200">
          <cell r="A200"/>
          <cell r="B200"/>
          <cell r="C200"/>
          <cell r="D200"/>
          <cell r="E200"/>
          <cell r="F200"/>
          <cell r="G200"/>
          <cell r="H200"/>
          <cell r="I200"/>
        </row>
        <row r="201">
          <cell r="A201"/>
          <cell r="B201"/>
          <cell r="C201"/>
          <cell r="D201"/>
          <cell r="E201"/>
          <cell r="F201"/>
          <cell r="G201"/>
          <cell r="H201"/>
          <cell r="I201"/>
        </row>
        <row r="202">
          <cell r="A202"/>
          <cell r="B202"/>
          <cell r="C202"/>
          <cell r="D202"/>
          <cell r="E202"/>
          <cell r="F202"/>
          <cell r="G202"/>
          <cell r="H202"/>
          <cell r="I202"/>
        </row>
        <row r="203">
          <cell r="A203"/>
          <cell r="B203"/>
          <cell r="C203"/>
          <cell r="D203"/>
          <cell r="E203"/>
          <cell r="F203"/>
          <cell r="G203"/>
          <cell r="H203"/>
          <cell r="I203"/>
        </row>
        <row r="204">
          <cell r="A204"/>
          <cell r="B204"/>
          <cell r="C204"/>
          <cell r="D204"/>
          <cell r="E204"/>
          <cell r="F204"/>
          <cell r="G204"/>
          <cell r="H204"/>
          <cell r="I204"/>
        </row>
        <row r="205">
          <cell r="A205"/>
          <cell r="B205"/>
          <cell r="C205"/>
          <cell r="D205"/>
          <cell r="E205"/>
          <cell r="F205"/>
          <cell r="G205"/>
          <cell r="H205"/>
          <cell r="I205"/>
        </row>
        <row r="206">
          <cell r="A206"/>
          <cell r="B206"/>
          <cell r="C206"/>
          <cell r="D206"/>
          <cell r="E206"/>
          <cell r="F206"/>
          <cell r="G206"/>
          <cell r="H206"/>
          <cell r="I206"/>
        </row>
        <row r="207">
          <cell r="A207"/>
          <cell r="B207"/>
          <cell r="C207"/>
          <cell r="D207"/>
          <cell r="E207"/>
          <cell r="F207"/>
          <cell r="G207"/>
          <cell r="H207"/>
          <cell r="I207"/>
        </row>
        <row r="208">
          <cell r="A208"/>
          <cell r="B208"/>
          <cell r="C208"/>
          <cell r="D208"/>
          <cell r="E208"/>
          <cell r="F208"/>
          <cell r="G208"/>
          <cell r="H208"/>
          <cell r="I208"/>
        </row>
        <row r="209">
          <cell r="A209"/>
          <cell r="B209"/>
          <cell r="C209"/>
          <cell r="D209"/>
          <cell r="E209"/>
          <cell r="F209"/>
          <cell r="G209"/>
          <cell r="H209"/>
          <cell r="I209"/>
        </row>
        <row r="210">
          <cell r="A210"/>
          <cell r="B210"/>
          <cell r="C210"/>
          <cell r="D210"/>
          <cell r="E210"/>
          <cell r="F210"/>
          <cell r="G210"/>
          <cell r="H210"/>
          <cell r="I210"/>
        </row>
        <row r="211">
          <cell r="A211"/>
          <cell r="B211"/>
          <cell r="C211"/>
          <cell r="D211"/>
          <cell r="E211"/>
          <cell r="F211"/>
          <cell r="G211"/>
          <cell r="H211"/>
          <cell r="I211"/>
        </row>
        <row r="212">
          <cell r="A212"/>
          <cell r="B212"/>
          <cell r="C212"/>
          <cell r="D212"/>
          <cell r="E212"/>
          <cell r="F212"/>
          <cell r="G212"/>
          <cell r="H212"/>
          <cell r="I212"/>
        </row>
        <row r="213">
          <cell r="A213"/>
          <cell r="B213"/>
          <cell r="C213"/>
          <cell r="D213"/>
          <cell r="E213"/>
          <cell r="F213"/>
          <cell r="G213"/>
          <cell r="H213"/>
          <cell r="I213"/>
        </row>
        <row r="214">
          <cell r="A214"/>
          <cell r="B214"/>
          <cell r="C214"/>
          <cell r="D214"/>
          <cell r="E214"/>
          <cell r="F214"/>
          <cell r="G214"/>
          <cell r="H214"/>
          <cell r="I214"/>
        </row>
        <row r="215">
          <cell r="A215"/>
          <cell r="B215"/>
          <cell r="C215"/>
          <cell r="D215"/>
          <cell r="E215"/>
          <cell r="F215"/>
          <cell r="G215"/>
          <cell r="H215"/>
          <cell r="I215"/>
        </row>
        <row r="216">
          <cell r="A216"/>
          <cell r="B216"/>
          <cell r="C216"/>
          <cell r="D216"/>
          <cell r="E216"/>
          <cell r="F216"/>
          <cell r="G216"/>
          <cell r="H216"/>
          <cell r="I216"/>
        </row>
        <row r="217">
          <cell r="A217"/>
          <cell r="B217"/>
          <cell r="C217"/>
          <cell r="D217"/>
          <cell r="E217"/>
          <cell r="F217"/>
          <cell r="G217"/>
          <cell r="H217"/>
          <cell r="I217"/>
        </row>
        <row r="218">
          <cell r="A218"/>
          <cell r="B218"/>
          <cell r="C218"/>
          <cell r="D218"/>
          <cell r="E218"/>
          <cell r="F218"/>
          <cell r="G218"/>
          <cell r="H218"/>
          <cell r="I218"/>
        </row>
        <row r="219">
          <cell r="A219"/>
          <cell r="B219"/>
          <cell r="C219"/>
          <cell r="D219"/>
          <cell r="E219"/>
          <cell r="F219"/>
          <cell r="G219"/>
          <cell r="H219"/>
          <cell r="I219"/>
        </row>
        <row r="220">
          <cell r="A220"/>
          <cell r="B220"/>
          <cell r="C220"/>
          <cell r="D220"/>
          <cell r="E220"/>
          <cell r="F220"/>
          <cell r="G220"/>
          <cell r="H220"/>
          <cell r="I220"/>
        </row>
        <row r="221">
          <cell r="A221"/>
          <cell r="B221"/>
          <cell r="C221"/>
          <cell r="D221"/>
          <cell r="E221"/>
          <cell r="F221"/>
          <cell r="G221"/>
          <cell r="H221"/>
          <cell r="I221"/>
        </row>
        <row r="222">
          <cell r="A222"/>
          <cell r="B222"/>
          <cell r="C222"/>
          <cell r="D222"/>
          <cell r="E222"/>
          <cell r="F222"/>
          <cell r="G222"/>
          <cell r="H222"/>
          <cell r="I222"/>
        </row>
        <row r="223">
          <cell r="A223"/>
          <cell r="B223"/>
          <cell r="C223"/>
          <cell r="D223"/>
          <cell r="E223"/>
          <cell r="F223"/>
          <cell r="G223"/>
          <cell r="H223"/>
          <cell r="I223"/>
        </row>
        <row r="224">
          <cell r="A224"/>
          <cell r="B224"/>
          <cell r="C224"/>
          <cell r="D224"/>
          <cell r="E224"/>
          <cell r="F224"/>
          <cell r="G224"/>
          <cell r="H224"/>
          <cell r="I224"/>
        </row>
        <row r="225">
          <cell r="A225"/>
          <cell r="B225"/>
          <cell r="C225"/>
          <cell r="D225"/>
          <cell r="E225"/>
          <cell r="F225"/>
          <cell r="G225"/>
          <cell r="H225"/>
          <cell r="I225"/>
        </row>
        <row r="226">
          <cell r="A226"/>
          <cell r="B226"/>
          <cell r="C226"/>
          <cell r="D226"/>
          <cell r="E226"/>
          <cell r="F226"/>
          <cell r="G226"/>
          <cell r="H226"/>
          <cell r="I226"/>
        </row>
        <row r="227">
          <cell r="A227"/>
          <cell r="B227"/>
          <cell r="C227"/>
          <cell r="D227"/>
          <cell r="E227"/>
          <cell r="F227"/>
          <cell r="G227"/>
          <cell r="H227"/>
          <cell r="I227"/>
        </row>
        <row r="228">
          <cell r="A228"/>
          <cell r="B228"/>
          <cell r="C228"/>
          <cell r="D228"/>
          <cell r="E228"/>
          <cell r="F228"/>
          <cell r="G228"/>
          <cell r="H228"/>
          <cell r="I228"/>
        </row>
        <row r="229">
          <cell r="A229"/>
          <cell r="B229"/>
          <cell r="C229"/>
          <cell r="D229"/>
          <cell r="E229"/>
          <cell r="F229"/>
          <cell r="G229"/>
          <cell r="H229"/>
          <cell r="I229"/>
        </row>
        <row r="230">
          <cell r="A230"/>
          <cell r="B230"/>
          <cell r="C230"/>
          <cell r="D230"/>
          <cell r="E230"/>
          <cell r="F230"/>
          <cell r="G230"/>
          <cell r="H230"/>
          <cell r="I230"/>
        </row>
        <row r="231">
          <cell r="A231"/>
          <cell r="B231"/>
          <cell r="C231"/>
          <cell r="D231"/>
          <cell r="E231"/>
          <cell r="F231"/>
          <cell r="G231"/>
          <cell r="H231"/>
          <cell r="I231"/>
        </row>
        <row r="232">
          <cell r="A232"/>
          <cell r="B232"/>
          <cell r="C232"/>
          <cell r="D232"/>
          <cell r="E232"/>
          <cell r="F232"/>
          <cell r="G232"/>
          <cell r="H232"/>
          <cell r="I232"/>
        </row>
        <row r="233">
          <cell r="A233"/>
          <cell r="B233"/>
          <cell r="C233"/>
          <cell r="D233"/>
          <cell r="E233"/>
          <cell r="F233"/>
          <cell r="G233"/>
          <cell r="H233"/>
          <cell r="I233"/>
        </row>
        <row r="234">
          <cell r="A234"/>
          <cell r="B234"/>
          <cell r="C234"/>
          <cell r="D234"/>
          <cell r="E234"/>
          <cell r="F234"/>
          <cell r="G234"/>
          <cell r="H234"/>
          <cell r="I234"/>
        </row>
        <row r="235">
          <cell r="A235"/>
          <cell r="B235"/>
          <cell r="C235"/>
          <cell r="D235"/>
          <cell r="E235"/>
          <cell r="F235"/>
          <cell r="G235"/>
          <cell r="H235"/>
          <cell r="I235"/>
        </row>
        <row r="236">
          <cell r="A236"/>
          <cell r="B236"/>
          <cell r="C236"/>
          <cell r="D236"/>
          <cell r="E236"/>
          <cell r="F236"/>
          <cell r="G236"/>
          <cell r="H236"/>
          <cell r="I236"/>
        </row>
        <row r="237">
          <cell r="A237"/>
          <cell r="B237"/>
          <cell r="C237"/>
          <cell r="D237"/>
          <cell r="E237"/>
          <cell r="F237"/>
          <cell r="G237"/>
          <cell r="H237"/>
          <cell r="I237"/>
        </row>
        <row r="238">
          <cell r="A238"/>
          <cell r="B238"/>
          <cell r="C238"/>
          <cell r="D238"/>
          <cell r="E238"/>
          <cell r="F238"/>
          <cell r="G238"/>
          <cell r="H238"/>
          <cell r="I238"/>
        </row>
        <row r="239">
          <cell r="A239"/>
          <cell r="B239"/>
          <cell r="C239"/>
          <cell r="D239"/>
          <cell r="E239"/>
          <cell r="F239"/>
          <cell r="G239"/>
          <cell r="H239"/>
          <cell r="I239"/>
        </row>
        <row r="240">
          <cell r="A240"/>
          <cell r="B240"/>
          <cell r="C240"/>
          <cell r="D240"/>
          <cell r="E240"/>
          <cell r="F240"/>
          <cell r="G240"/>
          <cell r="H240"/>
          <cell r="I240"/>
        </row>
        <row r="241">
          <cell r="A241"/>
          <cell r="B241"/>
          <cell r="C241"/>
          <cell r="D241"/>
          <cell r="E241"/>
          <cell r="F241"/>
          <cell r="G241"/>
          <cell r="H241"/>
          <cell r="I241"/>
        </row>
        <row r="242">
          <cell r="A242"/>
          <cell r="B242"/>
          <cell r="C242"/>
          <cell r="D242"/>
          <cell r="E242"/>
          <cell r="F242"/>
          <cell r="G242"/>
          <cell r="H242"/>
          <cell r="I242"/>
        </row>
        <row r="243">
          <cell r="A243"/>
          <cell r="B243"/>
          <cell r="C243"/>
          <cell r="D243"/>
          <cell r="E243"/>
          <cell r="F243"/>
          <cell r="G243"/>
          <cell r="H243"/>
          <cell r="I243"/>
        </row>
        <row r="244">
          <cell r="A244"/>
          <cell r="B244"/>
          <cell r="C244"/>
          <cell r="D244"/>
          <cell r="E244"/>
          <cell r="F244"/>
          <cell r="G244"/>
          <cell r="H244"/>
          <cell r="I244"/>
        </row>
        <row r="245">
          <cell r="A245"/>
          <cell r="B245"/>
          <cell r="C245"/>
          <cell r="D245"/>
          <cell r="E245"/>
          <cell r="F245"/>
          <cell r="G245"/>
          <cell r="H245"/>
          <cell r="I245"/>
        </row>
        <row r="246">
          <cell r="A246"/>
          <cell r="B246"/>
          <cell r="C246"/>
          <cell r="D246"/>
          <cell r="E246"/>
          <cell r="F246"/>
          <cell r="G246"/>
          <cell r="H246"/>
          <cell r="I246"/>
        </row>
        <row r="247">
          <cell r="A247"/>
          <cell r="B247"/>
          <cell r="C247"/>
          <cell r="D247"/>
          <cell r="E247"/>
          <cell r="F247"/>
          <cell r="G247"/>
          <cell r="H247"/>
          <cell r="I247"/>
        </row>
        <row r="248">
          <cell r="A248"/>
          <cell r="B248"/>
          <cell r="C248"/>
          <cell r="D248"/>
          <cell r="E248"/>
          <cell r="F248"/>
          <cell r="G248"/>
          <cell r="H248"/>
          <cell r="I248"/>
        </row>
        <row r="249">
          <cell r="A249"/>
          <cell r="B249"/>
          <cell r="C249"/>
          <cell r="D249"/>
          <cell r="E249"/>
          <cell r="F249"/>
          <cell r="G249"/>
          <cell r="H249"/>
          <cell r="I249"/>
        </row>
        <row r="250">
          <cell r="A250"/>
          <cell r="B250"/>
          <cell r="C250"/>
          <cell r="D250"/>
          <cell r="E250"/>
          <cell r="F250"/>
          <cell r="G250"/>
          <cell r="H250"/>
          <cell r="I250"/>
        </row>
        <row r="251">
          <cell r="A251"/>
          <cell r="B251"/>
          <cell r="C251"/>
          <cell r="D251"/>
          <cell r="E251"/>
          <cell r="F251"/>
          <cell r="G251"/>
          <cell r="H251"/>
          <cell r="I251"/>
        </row>
        <row r="252">
          <cell r="A252"/>
          <cell r="B252"/>
          <cell r="C252"/>
          <cell r="D252"/>
          <cell r="E252"/>
          <cell r="F252"/>
          <cell r="G252"/>
          <cell r="H252"/>
          <cell r="I252"/>
        </row>
        <row r="253">
          <cell r="A253"/>
          <cell r="B253"/>
          <cell r="C253"/>
          <cell r="D253"/>
          <cell r="E253"/>
          <cell r="F253"/>
          <cell r="G253"/>
          <cell r="H253"/>
          <cell r="I253"/>
        </row>
        <row r="254">
          <cell r="A254"/>
          <cell r="B254"/>
          <cell r="C254"/>
          <cell r="D254"/>
          <cell r="E254"/>
          <cell r="F254"/>
          <cell r="G254"/>
          <cell r="H254"/>
          <cell r="I254"/>
        </row>
        <row r="255">
          <cell r="A255"/>
          <cell r="B255"/>
          <cell r="C255"/>
          <cell r="D255"/>
          <cell r="E255"/>
          <cell r="F255"/>
          <cell r="G255"/>
          <cell r="H255"/>
          <cell r="I255"/>
        </row>
        <row r="256">
          <cell r="A256"/>
          <cell r="B256"/>
          <cell r="C256"/>
          <cell r="D256"/>
          <cell r="E256"/>
          <cell r="F256"/>
          <cell r="G256"/>
          <cell r="H256"/>
          <cell r="I256"/>
        </row>
        <row r="257">
          <cell r="A257"/>
          <cell r="B257"/>
          <cell r="C257"/>
          <cell r="D257"/>
          <cell r="E257"/>
          <cell r="F257"/>
          <cell r="G257"/>
          <cell r="H257"/>
          <cell r="I257"/>
        </row>
        <row r="258">
          <cell r="A258"/>
          <cell r="B258"/>
          <cell r="C258"/>
          <cell r="D258"/>
          <cell r="E258"/>
          <cell r="F258"/>
          <cell r="G258"/>
          <cell r="H258"/>
          <cell r="I258"/>
        </row>
        <row r="259">
          <cell r="A259"/>
          <cell r="B259"/>
          <cell r="C259"/>
          <cell r="D259"/>
          <cell r="E259"/>
          <cell r="F259"/>
          <cell r="G259"/>
          <cell r="H259"/>
          <cell r="I259"/>
        </row>
        <row r="260">
          <cell r="A260"/>
          <cell r="B260"/>
          <cell r="C260"/>
          <cell r="D260"/>
          <cell r="E260"/>
          <cell r="F260"/>
          <cell r="G260"/>
          <cell r="H260"/>
          <cell r="I260"/>
        </row>
        <row r="261">
          <cell r="A261"/>
          <cell r="B261"/>
          <cell r="C261"/>
          <cell r="D261"/>
          <cell r="E261"/>
          <cell r="F261"/>
          <cell r="G261"/>
          <cell r="H261"/>
          <cell r="I261"/>
        </row>
        <row r="262">
          <cell r="A262"/>
          <cell r="B262"/>
          <cell r="C262"/>
          <cell r="D262"/>
          <cell r="E262"/>
          <cell r="F262"/>
          <cell r="G262"/>
          <cell r="H262"/>
          <cell r="I262"/>
        </row>
        <row r="263">
          <cell r="A263"/>
          <cell r="B263"/>
          <cell r="C263"/>
          <cell r="D263"/>
          <cell r="E263"/>
          <cell r="F263"/>
          <cell r="G263"/>
          <cell r="H263"/>
          <cell r="I263"/>
        </row>
        <row r="264">
          <cell r="A264"/>
          <cell r="B264"/>
          <cell r="C264"/>
          <cell r="D264"/>
          <cell r="E264"/>
          <cell r="F264"/>
          <cell r="G264"/>
          <cell r="H264"/>
          <cell r="I264"/>
        </row>
        <row r="265">
          <cell r="A265"/>
          <cell r="B265"/>
          <cell r="C265"/>
          <cell r="D265"/>
          <cell r="E265"/>
          <cell r="F265"/>
          <cell r="G265"/>
          <cell r="H265"/>
          <cell r="I265"/>
        </row>
        <row r="266">
          <cell r="A266"/>
          <cell r="B266"/>
          <cell r="C266"/>
          <cell r="D266"/>
          <cell r="E266"/>
          <cell r="F266"/>
          <cell r="G266"/>
          <cell r="H266"/>
          <cell r="I266"/>
        </row>
        <row r="267">
          <cell r="A267"/>
          <cell r="B267"/>
          <cell r="C267"/>
          <cell r="D267"/>
          <cell r="E267"/>
          <cell r="F267"/>
          <cell r="G267"/>
          <cell r="H267"/>
          <cell r="I267"/>
        </row>
        <row r="268">
          <cell r="A268"/>
          <cell r="B268"/>
          <cell r="C268"/>
          <cell r="D268"/>
          <cell r="E268"/>
          <cell r="F268"/>
          <cell r="G268"/>
          <cell r="H268"/>
          <cell r="I268"/>
        </row>
        <row r="269">
          <cell r="A269"/>
          <cell r="B269"/>
          <cell r="C269"/>
          <cell r="D269"/>
          <cell r="E269"/>
          <cell r="F269"/>
          <cell r="G269"/>
          <cell r="H269"/>
          <cell r="I269"/>
        </row>
        <row r="270">
          <cell r="A270"/>
          <cell r="B270"/>
          <cell r="C270"/>
          <cell r="D270"/>
          <cell r="E270"/>
          <cell r="F270"/>
          <cell r="G270"/>
          <cell r="H270"/>
          <cell r="I270"/>
        </row>
        <row r="271">
          <cell r="A271"/>
          <cell r="B271"/>
          <cell r="C271"/>
          <cell r="D271"/>
          <cell r="E271"/>
          <cell r="F271"/>
          <cell r="G271"/>
          <cell r="H271"/>
          <cell r="I271"/>
        </row>
        <row r="272">
          <cell r="A272"/>
          <cell r="B272"/>
          <cell r="C272"/>
          <cell r="D272"/>
          <cell r="E272"/>
          <cell r="F272"/>
          <cell r="G272"/>
          <cell r="H272"/>
          <cell r="I272"/>
        </row>
        <row r="273">
          <cell r="A273"/>
          <cell r="B273"/>
          <cell r="C273"/>
          <cell r="D273"/>
          <cell r="E273"/>
          <cell r="F273"/>
          <cell r="G273"/>
          <cell r="H273"/>
          <cell r="I273"/>
        </row>
        <row r="274">
          <cell r="A274"/>
          <cell r="B274"/>
          <cell r="C274"/>
          <cell r="D274"/>
          <cell r="E274"/>
          <cell r="F274"/>
          <cell r="G274"/>
          <cell r="H274"/>
          <cell r="I274"/>
        </row>
        <row r="275">
          <cell r="A275"/>
          <cell r="B275"/>
          <cell r="C275"/>
          <cell r="D275"/>
          <cell r="E275"/>
          <cell r="F275"/>
          <cell r="G275"/>
          <cell r="H275"/>
          <cell r="I275"/>
        </row>
        <row r="276">
          <cell r="A276"/>
          <cell r="B276"/>
          <cell r="C276"/>
          <cell r="D276"/>
          <cell r="E276"/>
          <cell r="F276"/>
          <cell r="G276"/>
          <cell r="H276"/>
          <cell r="I276"/>
        </row>
        <row r="277">
          <cell r="A277"/>
          <cell r="B277"/>
          <cell r="C277"/>
          <cell r="D277"/>
          <cell r="E277"/>
          <cell r="F277"/>
          <cell r="G277"/>
          <cell r="H277"/>
          <cell r="I277"/>
        </row>
        <row r="278">
          <cell r="A278"/>
          <cell r="B278"/>
          <cell r="C278"/>
          <cell r="D278"/>
          <cell r="E278"/>
          <cell r="F278"/>
          <cell r="G278"/>
          <cell r="H278"/>
          <cell r="I278"/>
        </row>
        <row r="279">
          <cell r="A279"/>
          <cell r="B279"/>
          <cell r="C279"/>
          <cell r="D279"/>
          <cell r="E279"/>
          <cell r="F279"/>
          <cell r="G279"/>
          <cell r="H279"/>
          <cell r="I279"/>
        </row>
        <row r="280">
          <cell r="A280"/>
          <cell r="B280"/>
          <cell r="C280"/>
          <cell r="D280"/>
          <cell r="E280"/>
          <cell r="F280"/>
          <cell r="G280"/>
          <cell r="H280"/>
          <cell r="I280"/>
        </row>
        <row r="281">
          <cell r="A281"/>
          <cell r="B281"/>
          <cell r="C281"/>
          <cell r="D281"/>
          <cell r="E281"/>
          <cell r="F281"/>
          <cell r="G281"/>
          <cell r="H281"/>
          <cell r="I281"/>
        </row>
        <row r="282">
          <cell r="A282"/>
          <cell r="B282"/>
          <cell r="C282"/>
          <cell r="D282"/>
          <cell r="E282"/>
          <cell r="F282"/>
          <cell r="G282"/>
          <cell r="H282"/>
          <cell r="I282"/>
        </row>
        <row r="283">
          <cell r="A283"/>
          <cell r="B283"/>
          <cell r="C283"/>
          <cell r="D283"/>
          <cell r="E283"/>
          <cell r="F283"/>
          <cell r="G283"/>
          <cell r="H283"/>
          <cell r="I283"/>
        </row>
        <row r="284">
          <cell r="A284"/>
          <cell r="B284"/>
          <cell r="C284"/>
          <cell r="D284"/>
          <cell r="E284"/>
          <cell r="F284"/>
          <cell r="G284"/>
          <cell r="H284"/>
          <cell r="I284"/>
        </row>
        <row r="285">
          <cell r="A285"/>
          <cell r="B285"/>
          <cell r="C285"/>
          <cell r="D285"/>
          <cell r="E285"/>
          <cell r="F285"/>
          <cell r="G285"/>
          <cell r="H285"/>
          <cell r="I285"/>
        </row>
        <row r="286">
          <cell r="A286"/>
          <cell r="B286"/>
          <cell r="C286"/>
          <cell r="D286"/>
          <cell r="E286"/>
          <cell r="F286"/>
          <cell r="G286"/>
          <cell r="H286"/>
          <cell r="I286"/>
        </row>
        <row r="287">
          <cell r="A287"/>
          <cell r="B287"/>
          <cell r="C287"/>
          <cell r="D287"/>
          <cell r="E287"/>
          <cell r="F287"/>
          <cell r="G287"/>
          <cell r="H287"/>
          <cell r="I287"/>
        </row>
        <row r="288">
          <cell r="A288"/>
          <cell r="B288"/>
          <cell r="C288"/>
          <cell r="D288"/>
          <cell r="E288"/>
          <cell r="F288"/>
          <cell r="G288"/>
          <cell r="H288"/>
          <cell r="I288"/>
        </row>
        <row r="289">
          <cell r="A289"/>
          <cell r="B289"/>
          <cell r="C289"/>
          <cell r="D289"/>
          <cell r="E289"/>
          <cell r="F289"/>
          <cell r="G289"/>
          <cell r="H289"/>
          <cell r="I289"/>
        </row>
        <row r="290">
          <cell r="A290"/>
          <cell r="B290"/>
          <cell r="C290"/>
          <cell r="D290"/>
          <cell r="E290"/>
          <cell r="F290"/>
          <cell r="G290"/>
          <cell r="H290"/>
          <cell r="I290"/>
        </row>
        <row r="291">
          <cell r="A291"/>
          <cell r="B291"/>
          <cell r="C291"/>
          <cell r="D291"/>
          <cell r="E291"/>
          <cell r="F291"/>
          <cell r="G291"/>
          <cell r="H291"/>
          <cell r="I291"/>
        </row>
        <row r="292">
          <cell r="A292"/>
          <cell r="B292"/>
          <cell r="C292"/>
          <cell r="D292"/>
          <cell r="E292"/>
          <cell r="F292"/>
          <cell r="G292"/>
          <cell r="H292"/>
          <cell r="I292"/>
        </row>
        <row r="293">
          <cell r="A293"/>
          <cell r="B293"/>
          <cell r="C293"/>
          <cell r="D293"/>
          <cell r="E293"/>
          <cell r="F293"/>
          <cell r="G293"/>
          <cell r="H293"/>
          <cell r="I293"/>
        </row>
        <row r="294">
          <cell r="A294"/>
          <cell r="B294"/>
          <cell r="C294"/>
          <cell r="D294"/>
          <cell r="E294"/>
          <cell r="F294"/>
          <cell r="G294"/>
          <cell r="H294"/>
          <cell r="I294"/>
        </row>
        <row r="295">
          <cell r="A295"/>
          <cell r="B295"/>
          <cell r="C295"/>
          <cell r="D295"/>
          <cell r="E295"/>
          <cell r="F295"/>
          <cell r="G295"/>
          <cell r="H295"/>
          <cell r="I295"/>
        </row>
        <row r="296">
          <cell r="A296"/>
          <cell r="B296"/>
          <cell r="C296"/>
          <cell r="D296"/>
          <cell r="E296"/>
          <cell r="F296"/>
          <cell r="G296"/>
          <cell r="H296"/>
          <cell r="I296"/>
        </row>
        <row r="297">
          <cell r="A297"/>
          <cell r="B297"/>
          <cell r="C297"/>
          <cell r="D297"/>
          <cell r="E297"/>
          <cell r="F297"/>
          <cell r="G297"/>
          <cell r="H297"/>
          <cell r="I297"/>
        </row>
        <row r="298">
          <cell r="A298"/>
          <cell r="B298"/>
          <cell r="C298"/>
          <cell r="D298"/>
          <cell r="E298"/>
          <cell r="F298"/>
          <cell r="G298"/>
          <cell r="H298"/>
          <cell r="I298"/>
        </row>
        <row r="299">
          <cell r="A299"/>
          <cell r="B299"/>
          <cell r="C299"/>
          <cell r="D299"/>
          <cell r="E299"/>
          <cell r="F299"/>
          <cell r="G299"/>
          <cell r="H299"/>
          <cell r="I299"/>
        </row>
        <row r="300">
          <cell r="A300"/>
          <cell r="B300"/>
          <cell r="C300"/>
          <cell r="D300"/>
          <cell r="E300"/>
          <cell r="F300"/>
          <cell r="G300"/>
          <cell r="H300"/>
          <cell r="I300"/>
        </row>
        <row r="301">
          <cell r="A301"/>
          <cell r="B301"/>
          <cell r="C301"/>
          <cell r="D301"/>
          <cell r="E301"/>
          <cell r="F301"/>
          <cell r="G301"/>
          <cell r="H301"/>
          <cell r="I301"/>
        </row>
        <row r="302">
          <cell r="A302"/>
          <cell r="B302"/>
          <cell r="C302"/>
          <cell r="D302"/>
          <cell r="E302"/>
          <cell r="F302"/>
          <cell r="G302"/>
          <cell r="H302"/>
          <cell r="I302"/>
        </row>
        <row r="303">
          <cell r="A303"/>
          <cell r="B303"/>
          <cell r="C303"/>
          <cell r="D303"/>
          <cell r="E303"/>
          <cell r="F303"/>
          <cell r="G303"/>
          <cell r="H303"/>
          <cell r="I303"/>
        </row>
        <row r="304">
          <cell r="A304"/>
          <cell r="B304"/>
          <cell r="C304"/>
          <cell r="D304"/>
          <cell r="E304"/>
          <cell r="F304"/>
          <cell r="G304"/>
          <cell r="H304"/>
          <cell r="I304"/>
        </row>
        <row r="305">
          <cell r="A305"/>
          <cell r="B305"/>
          <cell r="C305"/>
          <cell r="D305"/>
          <cell r="E305"/>
          <cell r="F305"/>
          <cell r="G305"/>
          <cell r="H305"/>
          <cell r="I305"/>
        </row>
        <row r="306">
          <cell r="A306"/>
          <cell r="B306"/>
          <cell r="C306"/>
          <cell r="D306"/>
          <cell r="E306"/>
          <cell r="F306"/>
          <cell r="G306"/>
          <cell r="H306"/>
          <cell r="I306"/>
        </row>
        <row r="307">
          <cell r="A307"/>
          <cell r="B307"/>
          <cell r="C307"/>
          <cell r="D307"/>
          <cell r="E307"/>
          <cell r="F307"/>
          <cell r="G307"/>
          <cell r="H307"/>
          <cell r="I307"/>
        </row>
        <row r="308">
          <cell r="A308"/>
          <cell r="B308"/>
          <cell r="C308"/>
          <cell r="D308"/>
          <cell r="E308"/>
          <cell r="F308"/>
          <cell r="G308"/>
          <cell r="H308"/>
          <cell r="I308"/>
        </row>
        <row r="309">
          <cell r="A309"/>
          <cell r="B309"/>
          <cell r="C309"/>
          <cell r="D309"/>
          <cell r="E309"/>
          <cell r="F309"/>
          <cell r="G309"/>
          <cell r="H309"/>
          <cell r="I309"/>
        </row>
        <row r="310">
          <cell r="A310"/>
          <cell r="B310"/>
          <cell r="C310"/>
          <cell r="D310"/>
          <cell r="E310"/>
          <cell r="F310"/>
          <cell r="G310"/>
          <cell r="H310"/>
          <cell r="I310"/>
        </row>
        <row r="311">
          <cell r="A311"/>
          <cell r="B311"/>
          <cell r="C311"/>
          <cell r="D311"/>
          <cell r="E311"/>
          <cell r="F311"/>
          <cell r="G311"/>
          <cell r="H311"/>
          <cell r="I311"/>
        </row>
        <row r="312">
          <cell r="A312"/>
          <cell r="B312"/>
          <cell r="C312"/>
          <cell r="D312"/>
          <cell r="E312"/>
          <cell r="F312"/>
          <cell r="G312"/>
          <cell r="H312"/>
          <cell r="I312"/>
        </row>
        <row r="313">
          <cell r="A313"/>
          <cell r="B313"/>
          <cell r="C313"/>
          <cell r="D313"/>
          <cell r="E313"/>
          <cell r="F313"/>
          <cell r="G313"/>
          <cell r="H313"/>
          <cell r="I313"/>
        </row>
        <row r="314">
          <cell r="A314"/>
          <cell r="B314"/>
          <cell r="C314"/>
          <cell r="D314"/>
          <cell r="E314"/>
          <cell r="F314"/>
          <cell r="G314"/>
          <cell r="H314"/>
          <cell r="I314"/>
        </row>
        <row r="315">
          <cell r="A315"/>
          <cell r="B315"/>
          <cell r="C315"/>
          <cell r="D315"/>
          <cell r="E315"/>
          <cell r="F315"/>
          <cell r="G315"/>
          <cell r="H315"/>
          <cell r="I315"/>
        </row>
        <row r="316">
          <cell r="A316"/>
          <cell r="B316"/>
          <cell r="C316"/>
          <cell r="D316"/>
          <cell r="E316"/>
          <cell r="F316"/>
          <cell r="G316"/>
          <cell r="H316"/>
          <cell r="I316"/>
        </row>
        <row r="317">
          <cell r="A317"/>
          <cell r="B317"/>
          <cell r="C317"/>
          <cell r="D317"/>
          <cell r="E317"/>
          <cell r="F317"/>
          <cell r="G317"/>
          <cell r="H317"/>
          <cell r="I317"/>
        </row>
        <row r="318">
          <cell r="A318"/>
          <cell r="B318"/>
          <cell r="C318"/>
          <cell r="D318"/>
          <cell r="E318"/>
          <cell r="F318"/>
          <cell r="G318"/>
          <cell r="H318"/>
          <cell r="I318"/>
        </row>
        <row r="319">
          <cell r="A319"/>
          <cell r="B319"/>
          <cell r="C319"/>
          <cell r="D319"/>
          <cell r="E319"/>
          <cell r="F319"/>
          <cell r="G319"/>
          <cell r="H319"/>
          <cell r="I319"/>
        </row>
        <row r="320">
          <cell r="A320"/>
          <cell r="B320"/>
          <cell r="C320"/>
          <cell r="D320"/>
          <cell r="E320"/>
          <cell r="F320"/>
          <cell r="G320"/>
          <cell r="H320"/>
          <cell r="I320"/>
        </row>
        <row r="321">
          <cell r="A321"/>
          <cell r="B321"/>
          <cell r="C321"/>
          <cell r="D321"/>
          <cell r="E321"/>
          <cell r="F321"/>
          <cell r="G321"/>
          <cell r="H321"/>
          <cell r="I321"/>
        </row>
        <row r="322">
          <cell r="A322"/>
          <cell r="B322"/>
          <cell r="C322"/>
          <cell r="D322"/>
          <cell r="E322"/>
          <cell r="F322"/>
          <cell r="G322"/>
          <cell r="H322"/>
          <cell r="I322"/>
        </row>
        <row r="323">
          <cell r="A323"/>
          <cell r="B323"/>
          <cell r="C323"/>
          <cell r="D323"/>
          <cell r="E323"/>
          <cell r="F323"/>
          <cell r="G323"/>
          <cell r="H323"/>
          <cell r="I323"/>
        </row>
        <row r="324">
          <cell r="A324"/>
          <cell r="B324"/>
          <cell r="C324"/>
          <cell r="D324"/>
          <cell r="E324"/>
          <cell r="F324"/>
          <cell r="G324"/>
          <cell r="H324"/>
          <cell r="I324"/>
        </row>
        <row r="325">
          <cell r="A325"/>
          <cell r="B325"/>
          <cell r="C325"/>
          <cell r="D325"/>
          <cell r="E325"/>
          <cell r="F325"/>
          <cell r="G325"/>
          <cell r="H325"/>
          <cell r="I325"/>
        </row>
        <row r="326">
          <cell r="A326"/>
          <cell r="B326"/>
          <cell r="C326"/>
          <cell r="D326"/>
          <cell r="E326"/>
          <cell r="F326"/>
          <cell r="G326"/>
          <cell r="H326"/>
          <cell r="I326"/>
        </row>
        <row r="327">
          <cell r="A327"/>
          <cell r="B327"/>
          <cell r="C327"/>
          <cell r="D327"/>
          <cell r="E327"/>
          <cell r="F327"/>
          <cell r="G327"/>
          <cell r="H327"/>
          <cell r="I327"/>
        </row>
        <row r="328">
          <cell r="A328"/>
          <cell r="B328"/>
          <cell r="C328"/>
          <cell r="D328"/>
          <cell r="E328"/>
          <cell r="F328"/>
          <cell r="G328"/>
          <cell r="H328"/>
          <cell r="I328"/>
        </row>
        <row r="329">
          <cell r="A329"/>
          <cell r="B329"/>
          <cell r="C329"/>
          <cell r="D329"/>
          <cell r="E329"/>
          <cell r="F329"/>
          <cell r="G329"/>
          <cell r="H329"/>
          <cell r="I329"/>
        </row>
        <row r="330">
          <cell r="A330"/>
          <cell r="B330"/>
          <cell r="C330"/>
          <cell r="D330"/>
          <cell r="E330"/>
          <cell r="F330"/>
          <cell r="G330"/>
          <cell r="H330"/>
          <cell r="I330"/>
        </row>
        <row r="331">
          <cell r="A331"/>
          <cell r="B331"/>
          <cell r="C331"/>
          <cell r="D331"/>
          <cell r="E331"/>
          <cell r="F331"/>
          <cell r="G331"/>
          <cell r="H331"/>
          <cell r="I331"/>
        </row>
        <row r="332">
          <cell r="A332"/>
          <cell r="B332"/>
          <cell r="C332"/>
          <cell r="D332"/>
          <cell r="E332"/>
          <cell r="F332"/>
          <cell r="G332"/>
          <cell r="H332"/>
          <cell r="I332"/>
        </row>
        <row r="333">
          <cell r="A333"/>
          <cell r="B333"/>
          <cell r="C333"/>
          <cell r="D333"/>
          <cell r="E333"/>
          <cell r="F333"/>
          <cell r="G333"/>
          <cell r="H333"/>
          <cell r="I333"/>
        </row>
        <row r="334">
          <cell r="A334"/>
          <cell r="B334"/>
          <cell r="C334"/>
          <cell r="D334"/>
          <cell r="E334"/>
          <cell r="F334"/>
          <cell r="G334"/>
          <cell r="H334"/>
          <cell r="I334"/>
        </row>
        <row r="335">
          <cell r="D335"/>
          <cell r="E335"/>
          <cell r="H335"/>
        </row>
        <row r="336">
          <cell r="D336"/>
          <cell r="E336"/>
          <cell r="H336"/>
        </row>
        <row r="337">
          <cell r="D337"/>
          <cell r="E337"/>
          <cell r="H337"/>
        </row>
        <row r="338">
          <cell r="D338"/>
          <cell r="E338"/>
          <cell r="H338"/>
        </row>
        <row r="339">
          <cell r="D339"/>
          <cell r="E339"/>
          <cell r="H339"/>
        </row>
        <row r="340">
          <cell r="D340"/>
          <cell r="E340"/>
          <cell r="H340"/>
        </row>
        <row r="341">
          <cell r="D341"/>
          <cell r="E341"/>
          <cell r="H341"/>
        </row>
        <row r="342">
          <cell r="D342"/>
          <cell r="E342"/>
          <cell r="H342"/>
        </row>
        <row r="343">
          <cell r="D343"/>
          <cell r="E343"/>
          <cell r="H343"/>
        </row>
        <row r="344">
          <cell r="D344"/>
          <cell r="E344"/>
          <cell r="H344"/>
        </row>
        <row r="345">
          <cell r="D345"/>
          <cell r="E345"/>
          <cell r="H345"/>
        </row>
        <row r="346">
          <cell r="D346"/>
          <cell r="E346"/>
          <cell r="H346"/>
        </row>
        <row r="347">
          <cell r="D347"/>
          <cell r="E347"/>
          <cell r="H347"/>
        </row>
        <row r="348">
          <cell r="D348"/>
          <cell r="E348"/>
          <cell r="H348"/>
        </row>
        <row r="349">
          <cell r="D349"/>
          <cell r="E349"/>
          <cell r="H349"/>
        </row>
        <row r="350">
          <cell r="D350"/>
          <cell r="E350"/>
          <cell r="H350"/>
        </row>
        <row r="351">
          <cell r="D351"/>
          <cell r="E351"/>
          <cell r="H351"/>
        </row>
        <row r="352">
          <cell r="D352"/>
          <cell r="E352"/>
          <cell r="H352"/>
        </row>
        <row r="353">
          <cell r="D353"/>
          <cell r="E353"/>
          <cell r="H353"/>
        </row>
        <row r="354">
          <cell r="D354"/>
          <cell r="E354"/>
          <cell r="H354"/>
        </row>
        <row r="355">
          <cell r="D355"/>
          <cell r="E355"/>
          <cell r="H355"/>
        </row>
        <row r="356">
          <cell r="D356"/>
          <cell r="E356"/>
          <cell r="H356"/>
        </row>
        <row r="357">
          <cell r="D357"/>
          <cell r="E357"/>
          <cell r="H357"/>
        </row>
        <row r="358">
          <cell r="D358"/>
          <cell r="E358"/>
          <cell r="H358"/>
        </row>
        <row r="359">
          <cell r="D359"/>
          <cell r="E359"/>
          <cell r="H359"/>
        </row>
        <row r="360">
          <cell r="D360"/>
          <cell r="E360"/>
          <cell r="H360"/>
        </row>
        <row r="361">
          <cell r="D361"/>
          <cell r="E361"/>
          <cell r="H361"/>
        </row>
        <row r="362">
          <cell r="D362"/>
          <cell r="E362"/>
          <cell r="H362"/>
        </row>
        <row r="363">
          <cell r="D363"/>
          <cell r="E363"/>
          <cell r="H363"/>
        </row>
        <row r="364">
          <cell r="D364"/>
          <cell r="E364"/>
          <cell r="H364"/>
        </row>
        <row r="365">
          <cell r="D365"/>
          <cell r="E365"/>
          <cell r="H365"/>
        </row>
        <row r="366">
          <cell r="D366"/>
          <cell r="E366"/>
          <cell r="H366"/>
        </row>
        <row r="367">
          <cell r="D367"/>
          <cell r="E367"/>
          <cell r="H367"/>
        </row>
        <row r="368">
          <cell r="D368"/>
          <cell r="E368"/>
          <cell r="H368"/>
        </row>
        <row r="369">
          <cell r="D369"/>
          <cell r="E369"/>
          <cell r="H369"/>
        </row>
        <row r="370">
          <cell r="D370"/>
          <cell r="E370"/>
          <cell r="H370"/>
        </row>
        <row r="371">
          <cell r="D371"/>
          <cell r="E371"/>
          <cell r="H371"/>
        </row>
        <row r="372">
          <cell r="D372"/>
          <cell r="E372"/>
          <cell r="H372"/>
        </row>
        <row r="373">
          <cell r="D373"/>
          <cell r="E373"/>
          <cell r="H373"/>
        </row>
        <row r="374">
          <cell r="D374"/>
          <cell r="E374"/>
          <cell r="H374"/>
        </row>
        <row r="375">
          <cell r="D375"/>
          <cell r="E375"/>
          <cell r="H375"/>
        </row>
        <row r="376">
          <cell r="D376"/>
          <cell r="E376"/>
          <cell r="H376"/>
        </row>
        <row r="377">
          <cell r="D377"/>
          <cell r="E377"/>
          <cell r="H377"/>
        </row>
        <row r="378">
          <cell r="D378"/>
          <cell r="E378"/>
          <cell r="H378"/>
        </row>
        <row r="379">
          <cell r="D379"/>
          <cell r="E379"/>
          <cell r="H379"/>
        </row>
        <row r="380">
          <cell r="D380"/>
          <cell r="E380"/>
          <cell r="H380"/>
        </row>
        <row r="381">
          <cell r="D381"/>
          <cell r="E381"/>
          <cell r="H381"/>
        </row>
        <row r="382">
          <cell r="D382"/>
          <cell r="E382"/>
          <cell r="H382"/>
        </row>
        <row r="383">
          <cell r="D383"/>
          <cell r="E383"/>
          <cell r="H383"/>
        </row>
        <row r="384">
          <cell r="D384"/>
          <cell r="E384"/>
          <cell r="H384"/>
        </row>
        <row r="385">
          <cell r="D385"/>
          <cell r="E385"/>
          <cell r="H385"/>
        </row>
        <row r="386">
          <cell r="D386"/>
          <cell r="E386"/>
          <cell r="H386"/>
        </row>
        <row r="387">
          <cell r="D387"/>
          <cell r="E387"/>
          <cell r="H387"/>
        </row>
        <row r="388">
          <cell r="D388"/>
          <cell r="E388"/>
          <cell r="H388"/>
        </row>
        <row r="389">
          <cell r="D389"/>
          <cell r="E389"/>
          <cell r="H389"/>
        </row>
        <row r="390">
          <cell r="D390"/>
          <cell r="E390"/>
          <cell r="H390"/>
        </row>
        <row r="391">
          <cell r="D391"/>
          <cell r="E391"/>
          <cell r="H391"/>
        </row>
        <row r="392">
          <cell r="D392"/>
          <cell r="E392"/>
          <cell r="H392"/>
        </row>
        <row r="393">
          <cell r="D393"/>
          <cell r="E393"/>
          <cell r="H393"/>
        </row>
        <row r="394">
          <cell r="D394"/>
          <cell r="E394"/>
          <cell r="H394"/>
        </row>
        <row r="395">
          <cell r="D395"/>
          <cell r="E395"/>
          <cell r="H395"/>
        </row>
        <row r="396">
          <cell r="D396"/>
          <cell r="E396"/>
          <cell r="H396"/>
        </row>
        <row r="397">
          <cell r="D397"/>
          <cell r="E397"/>
          <cell r="H397"/>
        </row>
        <row r="398">
          <cell r="D398"/>
          <cell r="E398"/>
          <cell r="H398"/>
        </row>
        <row r="399">
          <cell r="D399"/>
          <cell r="E399"/>
          <cell r="H399"/>
        </row>
        <row r="400">
          <cell r="D400"/>
          <cell r="E400"/>
          <cell r="H400"/>
        </row>
        <row r="401">
          <cell r="H401"/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4"/>
  <sheetViews>
    <sheetView tabSelected="1" workbookViewId="0">
      <selection activeCell="B89" sqref="B89"/>
    </sheetView>
  </sheetViews>
  <sheetFormatPr defaultRowHeight="15" x14ac:dyDescent="0.25"/>
  <cols>
    <col min="1" max="2" width="9.140625" style="2"/>
    <col min="4" max="4" width="19.42578125" bestFit="1" customWidth="1"/>
    <col min="5" max="5" width="26.140625" bestFit="1" customWidth="1"/>
    <col min="6" max="6" width="14.7109375" style="3" bestFit="1" customWidth="1"/>
    <col min="7" max="7" width="10.5703125" bestFit="1" customWidth="1"/>
    <col min="15" max="15" width="10.5703125" bestFit="1" customWidth="1"/>
  </cols>
  <sheetData>
    <row r="1" spans="1:16" ht="18.75" x14ac:dyDescent="0.3">
      <c r="A1" s="1" t="s">
        <v>0</v>
      </c>
    </row>
    <row r="2" spans="1:16" ht="18.75" x14ac:dyDescent="0.3">
      <c r="A2" s="1" t="s">
        <v>1</v>
      </c>
    </row>
    <row r="3" spans="1:16" ht="18.75" x14ac:dyDescent="0.3">
      <c r="A3" s="1" t="s">
        <v>2</v>
      </c>
    </row>
    <row r="5" spans="1:16" ht="18" x14ac:dyDescent="0.25">
      <c r="A5" s="4" t="s">
        <v>3</v>
      </c>
    </row>
    <row r="7" spans="1:16" s="2" customFormat="1" x14ac:dyDescent="0.25">
      <c r="A7" s="5" t="s">
        <v>4</v>
      </c>
      <c r="B7" s="5" t="s">
        <v>5</v>
      </c>
      <c r="C7" s="5" t="s">
        <v>6</v>
      </c>
      <c r="D7" s="5" t="s">
        <v>7</v>
      </c>
      <c r="E7" s="5" t="s">
        <v>8</v>
      </c>
      <c r="F7" s="6" t="s">
        <v>9</v>
      </c>
      <c r="G7" s="5" t="s">
        <v>10</v>
      </c>
      <c r="O7" s="7"/>
    </row>
    <row r="8" spans="1:16" x14ac:dyDescent="0.25">
      <c r="A8" s="5">
        <v>1</v>
      </c>
      <c r="B8" s="5">
        <v>15.61</v>
      </c>
      <c r="C8" s="8">
        <v>105</v>
      </c>
      <c r="D8" s="8" t="str">
        <f t="shared" ref="D8:D10" si="0">IF(ISBLANK(C8),"",VLOOKUP(C8,Entry,2,FALSE))</f>
        <v xml:space="preserve">Caoimhe Fenlon </v>
      </c>
      <c r="E8" s="8" t="str">
        <f t="shared" ref="E8:E10" si="1">IF(ISBLANK(C8),"",VLOOKUP(C8,Entry,3,FALSE))</f>
        <v>North Down AC</v>
      </c>
      <c r="F8" s="8" t="str">
        <f t="shared" ref="F8:F9" si="2">IF(ISBLANK(C8),"",VLOOKUP(C8,Entry,4,FALSE))</f>
        <v>U13</v>
      </c>
      <c r="G8" s="8">
        <v>400</v>
      </c>
      <c r="J8" s="2"/>
      <c r="K8" s="2"/>
      <c r="O8" s="3"/>
    </row>
    <row r="9" spans="1:16" x14ac:dyDescent="0.25">
      <c r="A9" s="5">
        <v>1</v>
      </c>
      <c r="B9" s="5">
        <v>18.760000000000002</v>
      </c>
      <c r="C9" s="8">
        <v>117</v>
      </c>
      <c r="D9" s="8" t="str">
        <f>IF(ISBLANK(C9),"",VLOOKUP(C9,Entry,2,FALSE))</f>
        <v>Ruby  Kennedy</v>
      </c>
      <c r="E9" s="8"/>
      <c r="F9" s="8" t="str">
        <f t="shared" si="2"/>
        <v>U15</v>
      </c>
      <c r="G9" s="8">
        <v>400</v>
      </c>
      <c r="J9" s="2"/>
      <c r="K9" s="2"/>
      <c r="O9" s="3"/>
    </row>
    <row r="10" spans="1:16" x14ac:dyDescent="0.25">
      <c r="A10" s="5">
        <v>1</v>
      </c>
      <c r="B10" s="5">
        <v>27.85</v>
      </c>
      <c r="C10" s="8">
        <v>100</v>
      </c>
      <c r="D10" s="8" t="str">
        <f t="shared" si="0"/>
        <v>Geraldine  Finegan</v>
      </c>
      <c r="E10" s="8" t="str">
        <f t="shared" si="1"/>
        <v>North East Runners Dundalk</v>
      </c>
      <c r="F10" s="8" t="s">
        <v>11</v>
      </c>
      <c r="G10" s="8">
        <v>500</v>
      </c>
      <c r="J10" s="2"/>
      <c r="K10" s="2"/>
      <c r="O10" s="3"/>
    </row>
    <row r="11" spans="1:16" x14ac:dyDescent="0.25">
      <c r="A11" s="9"/>
      <c r="B11" s="9"/>
      <c r="C11" s="10"/>
      <c r="D11" s="10"/>
      <c r="E11" s="10"/>
      <c r="F11" s="10"/>
      <c r="G11" s="10"/>
      <c r="J11" s="2"/>
      <c r="K11" s="2"/>
      <c r="O11" s="3"/>
    </row>
    <row r="12" spans="1:16" x14ac:dyDescent="0.25">
      <c r="A12" s="9"/>
      <c r="B12" s="9"/>
      <c r="C12" s="10"/>
      <c r="D12" s="10"/>
      <c r="E12" s="10"/>
      <c r="F12" s="10"/>
      <c r="G12" s="10"/>
      <c r="J12" s="2"/>
      <c r="K12" s="2"/>
      <c r="O12" s="3"/>
    </row>
    <row r="13" spans="1:16" ht="18" x14ac:dyDescent="0.25">
      <c r="A13" s="4" t="s">
        <v>12</v>
      </c>
      <c r="J13" s="2"/>
    </row>
    <row r="14" spans="1:16" x14ac:dyDescent="0.25">
      <c r="J14" s="2"/>
    </row>
    <row r="15" spans="1:16" s="2" customFormat="1" x14ac:dyDescent="0.25">
      <c r="A15" s="5" t="s">
        <v>4</v>
      </c>
      <c r="B15" s="5" t="s">
        <v>5</v>
      </c>
      <c r="C15" s="5" t="s">
        <v>6</v>
      </c>
      <c r="D15" s="5" t="s">
        <v>7</v>
      </c>
      <c r="E15" s="5" t="s">
        <v>8</v>
      </c>
      <c r="F15" s="6" t="s">
        <v>9</v>
      </c>
      <c r="G15" s="5" t="s">
        <v>10</v>
      </c>
      <c r="O15" s="7"/>
    </row>
    <row r="16" spans="1:16" x14ac:dyDescent="0.25">
      <c r="A16" s="5">
        <v>1</v>
      </c>
      <c r="B16" s="5">
        <v>39.81</v>
      </c>
      <c r="C16" s="8">
        <v>124</v>
      </c>
      <c r="D16" s="8" t="str">
        <f t="shared" ref="D16:D23" si="3">IF(ISBLANK(C16),"",VLOOKUP(C16,Entry,2,FALSE))</f>
        <v>Ellie McCurdy</v>
      </c>
      <c r="E16" s="8" t="str">
        <f t="shared" ref="E16:E22" si="4">IF(ISBLANK(C16),"",VLOOKUP(C16,Entry,3,FALSE))</f>
        <v>Lifford Strabane AC</v>
      </c>
      <c r="F16" s="8" t="s">
        <v>13</v>
      </c>
      <c r="G16" s="8">
        <v>500</v>
      </c>
      <c r="J16" s="2"/>
      <c r="K16" s="2"/>
      <c r="M16" t="str">
        <f t="shared" ref="M16:M58" si="5">IF(ISBLANK(L16),"",VLOOKUP(L16,Entry,2,FALSE))</f>
        <v/>
      </c>
      <c r="N16" t="str">
        <f t="shared" ref="N16:N58" si="6">IF(ISBLANK(L16),"",VLOOKUP(L16,Entry,3,FALSE))</f>
        <v/>
      </c>
      <c r="O16" s="3" t="str">
        <f t="shared" ref="O16:O58" si="7">IF(ISBLANK(L16),"",VLOOKUP(L16,Entry,4,FALSE))</f>
        <v/>
      </c>
      <c r="P16" t="str">
        <f t="shared" ref="P16:P58" si="8">IF(ISBLANK(L16),"",VLOOKUP(L16,Entry,7,FALSE))</f>
        <v/>
      </c>
    </row>
    <row r="17" spans="1:16" x14ac:dyDescent="0.25">
      <c r="A17" s="5">
        <v>2</v>
      </c>
      <c r="B17" s="5">
        <v>28.87</v>
      </c>
      <c r="C17" s="8">
        <v>125</v>
      </c>
      <c r="D17" s="8" t="str">
        <f t="shared" si="3"/>
        <v>Morgan Wilson</v>
      </c>
      <c r="E17" s="8" t="str">
        <f t="shared" si="4"/>
        <v>North Down AC</v>
      </c>
      <c r="F17" s="8" t="str">
        <f t="shared" ref="F17:F23" si="9">IF(ISBLANK(C17),"",VLOOKUP(C17,Entry,4,FALSE))</f>
        <v>U17</v>
      </c>
      <c r="G17" s="8">
        <v>500</v>
      </c>
      <c r="J17" s="2"/>
      <c r="K17" s="2"/>
      <c r="M17" t="str">
        <f t="shared" si="5"/>
        <v/>
      </c>
      <c r="N17" t="str">
        <f t="shared" si="6"/>
        <v/>
      </c>
      <c r="O17" s="3" t="str">
        <f t="shared" si="7"/>
        <v/>
      </c>
      <c r="P17" t="str">
        <f t="shared" si="8"/>
        <v/>
      </c>
    </row>
    <row r="18" spans="1:16" x14ac:dyDescent="0.25">
      <c r="A18" s="5">
        <v>3</v>
      </c>
      <c r="B18" s="5">
        <v>23.83</v>
      </c>
      <c r="C18" s="8">
        <v>123</v>
      </c>
      <c r="D18" s="8" t="str">
        <f t="shared" si="3"/>
        <v xml:space="preserve">Sasha Wilkinson </v>
      </c>
      <c r="E18" s="8" t="str">
        <f t="shared" si="4"/>
        <v>Lagan Valley AC</v>
      </c>
      <c r="F18" s="8" t="str">
        <f t="shared" si="9"/>
        <v>U17</v>
      </c>
      <c r="G18" s="8">
        <v>500</v>
      </c>
      <c r="J18" s="2"/>
      <c r="K18" s="2"/>
      <c r="M18" t="str">
        <f t="shared" si="5"/>
        <v/>
      </c>
      <c r="N18" t="str">
        <f t="shared" si="6"/>
        <v/>
      </c>
      <c r="O18" s="3" t="str">
        <f t="shared" si="7"/>
        <v/>
      </c>
      <c r="P18" t="str">
        <f t="shared" si="8"/>
        <v/>
      </c>
    </row>
    <row r="19" spans="1:16" x14ac:dyDescent="0.25">
      <c r="A19" s="5">
        <v>4</v>
      </c>
      <c r="B19" s="5">
        <v>23.75</v>
      </c>
      <c r="C19" s="8">
        <v>109</v>
      </c>
      <c r="D19" s="8" t="str">
        <f t="shared" si="3"/>
        <v>Brynja Brynjarsdottir</v>
      </c>
      <c r="E19" s="8" t="str">
        <f t="shared" si="4"/>
        <v>City of Lisburn AC</v>
      </c>
      <c r="F19" s="8" t="str">
        <f t="shared" si="9"/>
        <v>U17</v>
      </c>
      <c r="G19" s="8">
        <v>500</v>
      </c>
      <c r="J19" s="2"/>
      <c r="K19" s="2"/>
      <c r="M19" t="str">
        <f t="shared" si="5"/>
        <v/>
      </c>
      <c r="N19" t="str">
        <f t="shared" si="6"/>
        <v/>
      </c>
      <c r="O19" s="3" t="str">
        <f t="shared" si="7"/>
        <v/>
      </c>
      <c r="P19" t="str">
        <f t="shared" si="8"/>
        <v/>
      </c>
    </row>
    <row r="20" spans="1:16" x14ac:dyDescent="0.25">
      <c r="A20" s="5">
        <v>5</v>
      </c>
      <c r="B20" s="5">
        <v>14.84</v>
      </c>
      <c r="C20" s="8">
        <v>129</v>
      </c>
      <c r="D20" s="8" t="str">
        <f t="shared" si="3"/>
        <v>Ella  Hanratty</v>
      </c>
      <c r="E20" s="8" t="str">
        <f t="shared" si="4"/>
        <v>City of Lisburn AC</v>
      </c>
      <c r="F20" s="8" t="str">
        <f t="shared" si="9"/>
        <v>U17</v>
      </c>
      <c r="G20" s="8">
        <v>500</v>
      </c>
      <c r="J20" s="2"/>
      <c r="K20" s="2"/>
      <c r="M20" t="str">
        <f t="shared" si="5"/>
        <v/>
      </c>
      <c r="N20" t="str">
        <f t="shared" si="6"/>
        <v/>
      </c>
      <c r="O20" s="3" t="str">
        <f t="shared" si="7"/>
        <v/>
      </c>
      <c r="P20" t="str">
        <f t="shared" si="8"/>
        <v/>
      </c>
    </row>
    <row r="21" spans="1:16" x14ac:dyDescent="0.25">
      <c r="A21" s="5">
        <v>1</v>
      </c>
      <c r="B21" s="5">
        <v>16.52</v>
      </c>
      <c r="C21" s="8">
        <v>128</v>
      </c>
      <c r="D21" s="8" t="str">
        <f t="shared" si="3"/>
        <v>Jean McComish</v>
      </c>
      <c r="E21" s="8" t="str">
        <f t="shared" si="4"/>
        <v>Lagan Valley AC</v>
      </c>
      <c r="F21" s="8" t="str">
        <f t="shared" si="9"/>
        <v>U18</v>
      </c>
      <c r="G21" s="8">
        <v>500</v>
      </c>
      <c r="J21" s="2"/>
      <c r="K21" s="2"/>
      <c r="M21" t="str">
        <f t="shared" si="5"/>
        <v/>
      </c>
      <c r="N21" t="str">
        <f t="shared" si="6"/>
        <v/>
      </c>
      <c r="O21" s="3" t="str">
        <f t="shared" si="7"/>
        <v/>
      </c>
      <c r="P21" t="str">
        <f t="shared" si="8"/>
        <v/>
      </c>
    </row>
    <row r="22" spans="1:16" x14ac:dyDescent="0.25">
      <c r="A22" s="5">
        <v>1</v>
      </c>
      <c r="B22" s="5">
        <v>24.49</v>
      </c>
      <c r="C22" s="8">
        <v>118</v>
      </c>
      <c r="D22" s="8" t="str">
        <f t="shared" si="3"/>
        <v xml:space="preserve">Sasha  Barrett-Ferris </v>
      </c>
      <c r="E22" s="8" t="str">
        <f t="shared" si="4"/>
        <v>City of Lisburn AC</v>
      </c>
      <c r="F22" s="8" t="str">
        <f t="shared" si="9"/>
        <v>Seniors</v>
      </c>
      <c r="G22" s="8">
        <v>600</v>
      </c>
      <c r="J22" s="2"/>
      <c r="K22" s="2"/>
      <c r="M22" t="str">
        <f t="shared" si="5"/>
        <v/>
      </c>
      <c r="N22" t="str">
        <f t="shared" si="6"/>
        <v/>
      </c>
      <c r="O22" s="3" t="str">
        <f t="shared" si="7"/>
        <v/>
      </c>
      <c r="P22" t="str">
        <f t="shared" si="8"/>
        <v/>
      </c>
    </row>
    <row r="23" spans="1:16" x14ac:dyDescent="0.25">
      <c r="A23" s="5">
        <v>2</v>
      </c>
      <c r="B23" s="5">
        <v>24.32</v>
      </c>
      <c r="C23" s="8">
        <v>130</v>
      </c>
      <c r="D23" s="8" t="str">
        <f t="shared" si="3"/>
        <v>Sophie  Cree</v>
      </c>
      <c r="E23" s="8"/>
      <c r="F23" s="8" t="str">
        <f t="shared" si="9"/>
        <v>Seniors</v>
      </c>
      <c r="G23" s="8">
        <v>600</v>
      </c>
      <c r="J23" s="2"/>
      <c r="K23" s="2"/>
      <c r="M23" t="str">
        <f t="shared" si="5"/>
        <v/>
      </c>
      <c r="N23" t="str">
        <f t="shared" si="6"/>
        <v/>
      </c>
      <c r="O23" s="3" t="str">
        <f t="shared" si="7"/>
        <v/>
      </c>
      <c r="P23" t="str">
        <f t="shared" si="8"/>
        <v/>
      </c>
    </row>
    <row r="24" spans="1:16" x14ac:dyDescent="0.25">
      <c r="A24" s="9"/>
      <c r="B24" s="9"/>
      <c r="C24" s="10"/>
      <c r="D24" s="10"/>
      <c r="E24" s="10"/>
      <c r="F24" s="10"/>
      <c r="G24" s="10"/>
      <c r="J24" s="2"/>
      <c r="K24" s="2"/>
      <c r="O24" s="3"/>
    </row>
    <row r="25" spans="1:16" x14ac:dyDescent="0.25">
      <c r="A25" s="9"/>
      <c r="B25" s="9"/>
      <c r="C25" s="10"/>
      <c r="D25" s="10"/>
      <c r="E25" s="10"/>
      <c r="F25" s="10"/>
      <c r="G25" s="10"/>
      <c r="J25" s="2"/>
      <c r="K25" s="2"/>
      <c r="O25" s="3"/>
    </row>
    <row r="26" spans="1:16" ht="18" x14ac:dyDescent="0.25">
      <c r="A26" s="4" t="s">
        <v>14</v>
      </c>
      <c r="J26" s="2"/>
    </row>
    <row r="27" spans="1:16" x14ac:dyDescent="0.25">
      <c r="J27" s="2"/>
    </row>
    <row r="28" spans="1:16" s="2" customFormat="1" x14ac:dyDescent="0.25">
      <c r="A28" s="5" t="s">
        <v>4</v>
      </c>
      <c r="B28" s="5" t="s">
        <v>5</v>
      </c>
      <c r="C28" s="5" t="s">
        <v>6</v>
      </c>
      <c r="D28" s="5" t="s">
        <v>7</v>
      </c>
      <c r="E28" s="5" t="s">
        <v>8</v>
      </c>
      <c r="F28" s="6" t="s">
        <v>9</v>
      </c>
      <c r="G28" s="5" t="s">
        <v>10</v>
      </c>
      <c r="O28" s="7"/>
    </row>
    <row r="29" spans="1:16" x14ac:dyDescent="0.25">
      <c r="A29" s="5">
        <v>1</v>
      </c>
      <c r="B29" s="5">
        <v>26.97</v>
      </c>
      <c r="C29" s="8">
        <v>121</v>
      </c>
      <c r="D29" s="8" t="str">
        <f>IF(ISBLANK(C29),"",VLOOKUP(C29,Entry,2,FALSE))</f>
        <v>Sam Holmes</v>
      </c>
      <c r="E29" s="8" t="str">
        <f>IF(ISBLANK(C29),"",VLOOKUP(C29,Entry,3,FALSE))</f>
        <v>City of Lisburn AC</v>
      </c>
      <c r="F29" s="8" t="str">
        <f>IF(ISBLANK(C29),"",VLOOKUP(C29,Entry,4,FALSE))</f>
        <v>U14</v>
      </c>
      <c r="G29" s="8">
        <v>400</v>
      </c>
      <c r="J29" s="2"/>
      <c r="K29" s="2"/>
      <c r="M29" t="str">
        <f t="shared" si="5"/>
        <v/>
      </c>
      <c r="N29" t="str">
        <f t="shared" si="6"/>
        <v/>
      </c>
      <c r="O29" s="3" t="str">
        <f t="shared" si="7"/>
        <v/>
      </c>
      <c r="P29" t="str">
        <f t="shared" si="8"/>
        <v/>
      </c>
    </row>
    <row r="30" spans="1:16" x14ac:dyDescent="0.25">
      <c r="A30" s="5">
        <v>2</v>
      </c>
      <c r="B30" s="5">
        <v>21.64</v>
      </c>
      <c r="C30" s="8">
        <v>119</v>
      </c>
      <c r="D30" s="8" t="str">
        <f>IF(ISBLANK(C30),"",VLOOKUP(C30,Entry,2,FALSE))</f>
        <v xml:space="preserve">Isaac Hammond </v>
      </c>
      <c r="E30" s="8" t="str">
        <f>IF(ISBLANK(C30),"",VLOOKUP(C30,Entry,3,FALSE))</f>
        <v>North Down AC</v>
      </c>
      <c r="F30" s="8" t="str">
        <f>IF(ISBLANK(C30),"",VLOOKUP(C30,Entry,4,FALSE))</f>
        <v>U14</v>
      </c>
      <c r="G30" s="8">
        <v>400</v>
      </c>
      <c r="J30" s="2"/>
      <c r="K30" s="2"/>
      <c r="M30" t="str">
        <f t="shared" si="5"/>
        <v/>
      </c>
      <c r="N30" t="str">
        <f t="shared" si="6"/>
        <v/>
      </c>
      <c r="O30" s="3" t="str">
        <f t="shared" si="7"/>
        <v/>
      </c>
      <c r="P30" t="str">
        <f t="shared" si="8"/>
        <v/>
      </c>
    </row>
    <row r="31" spans="1:16" x14ac:dyDescent="0.25">
      <c r="A31" s="5">
        <v>3</v>
      </c>
      <c r="B31" s="5">
        <v>19.11</v>
      </c>
      <c r="C31" s="8">
        <v>111</v>
      </c>
      <c r="D31" s="8" t="str">
        <f>IF(ISBLANK(C31),"",VLOOKUP(C31,Entry,2,FALSE))</f>
        <v>Daniel Rayner</v>
      </c>
      <c r="E31" s="8" t="str">
        <f>IF(ISBLANK(C31),"",VLOOKUP(C31,Entry,3,FALSE))</f>
        <v>North Down AC</v>
      </c>
      <c r="F31" s="8" t="str">
        <f>IF(ISBLANK(C31),"",VLOOKUP(C31,Entry,4,FALSE))</f>
        <v>U14</v>
      </c>
      <c r="G31" s="8">
        <v>400</v>
      </c>
      <c r="J31" s="2"/>
      <c r="K31" s="2"/>
      <c r="M31" t="str">
        <f t="shared" si="5"/>
        <v/>
      </c>
      <c r="N31" t="str">
        <f t="shared" si="6"/>
        <v/>
      </c>
      <c r="O31" s="3" t="str">
        <f t="shared" si="7"/>
        <v/>
      </c>
      <c r="P31" t="str">
        <f t="shared" si="8"/>
        <v/>
      </c>
    </row>
    <row r="32" spans="1:16" x14ac:dyDescent="0.25">
      <c r="A32" s="5">
        <v>1</v>
      </c>
      <c r="B32" s="5">
        <v>35.380000000000003</v>
      </c>
      <c r="C32" s="8">
        <v>106</v>
      </c>
      <c r="D32" s="8" t="str">
        <f>IF(ISBLANK(C32),"",VLOOKUP(C32,Entry,2,FALSE))</f>
        <v xml:space="preserve">Ben McConkey </v>
      </c>
      <c r="E32" s="8"/>
      <c r="F32" s="8" t="str">
        <f>IF(ISBLANK(C32),"",VLOOKUP(C32,Entry,4,FALSE))</f>
        <v>U15</v>
      </c>
      <c r="G32" s="8">
        <v>500</v>
      </c>
      <c r="J32" s="2"/>
      <c r="K32" s="2"/>
      <c r="M32" t="str">
        <f t="shared" si="5"/>
        <v/>
      </c>
      <c r="N32" t="str">
        <f t="shared" si="6"/>
        <v/>
      </c>
      <c r="O32" s="3" t="str">
        <f t="shared" si="7"/>
        <v/>
      </c>
      <c r="P32" t="str">
        <f t="shared" si="8"/>
        <v/>
      </c>
    </row>
    <row r="33" spans="1:16" x14ac:dyDescent="0.25">
      <c r="A33" s="5">
        <v>2</v>
      </c>
      <c r="B33" s="5">
        <v>33.909999999999997</v>
      </c>
      <c r="C33" s="8">
        <v>108</v>
      </c>
      <c r="D33" s="8" t="str">
        <f>IF(ISBLANK(C33),"",VLOOKUP(C33,Entry,2,FALSE))</f>
        <v>Arnar Brynjarsson</v>
      </c>
      <c r="E33" s="8" t="str">
        <f>IF(ISBLANK(C33),"",VLOOKUP(C33,Entry,3,FALSE))</f>
        <v>City of Lisburn AC</v>
      </c>
      <c r="F33" s="8" t="str">
        <f>IF(ISBLANK(C33),"",VLOOKUP(C33,Entry,4,FALSE))</f>
        <v>U15</v>
      </c>
      <c r="G33" s="8">
        <v>500</v>
      </c>
      <c r="J33" s="2"/>
      <c r="K33" s="2"/>
      <c r="M33" t="str">
        <f t="shared" si="5"/>
        <v/>
      </c>
      <c r="N33" t="str">
        <f t="shared" si="6"/>
        <v/>
      </c>
      <c r="O33" s="3" t="str">
        <f t="shared" si="7"/>
        <v/>
      </c>
      <c r="P33" t="str">
        <f t="shared" si="8"/>
        <v/>
      </c>
    </row>
    <row r="34" spans="1:16" x14ac:dyDescent="0.25">
      <c r="A34" s="5">
        <v>1</v>
      </c>
      <c r="B34" s="5">
        <v>24.43</v>
      </c>
      <c r="C34" s="8">
        <v>115</v>
      </c>
      <c r="D34" s="8" t="str">
        <f t="shared" ref="D34:D36" si="10">IF(ISBLANK(C34),"",VLOOKUP(C34,Entry,2,FALSE))</f>
        <v>Jason Craig</v>
      </c>
      <c r="E34" s="8" t="str">
        <f t="shared" ref="E34:E36" si="11">IF(ISBLANK(C34),"",VLOOKUP(C34,Entry,3,FALSE))</f>
        <v>Lagan Valley AC</v>
      </c>
      <c r="F34" s="8" t="str">
        <f t="shared" ref="F34:F36" si="12">IF(ISBLANK(C34),"",VLOOKUP(C34,Entry,4,FALSE))</f>
        <v>U16</v>
      </c>
      <c r="G34" s="8">
        <v>600</v>
      </c>
      <c r="J34" s="2"/>
      <c r="K34" s="2"/>
      <c r="M34" t="str">
        <f t="shared" si="5"/>
        <v/>
      </c>
      <c r="N34" t="str">
        <f t="shared" si="6"/>
        <v/>
      </c>
      <c r="O34" s="3" t="str">
        <f t="shared" si="7"/>
        <v/>
      </c>
      <c r="P34" t="str">
        <f t="shared" si="8"/>
        <v/>
      </c>
    </row>
    <row r="35" spans="1:16" x14ac:dyDescent="0.25">
      <c r="A35" s="5">
        <v>2</v>
      </c>
      <c r="B35" s="5">
        <v>23.94</v>
      </c>
      <c r="C35" s="8">
        <v>112</v>
      </c>
      <c r="D35" s="8" t="str">
        <f t="shared" si="10"/>
        <v>Ethan Quinn</v>
      </c>
      <c r="E35" s="8" t="str">
        <f t="shared" si="11"/>
        <v>St Annes AC</v>
      </c>
      <c r="F35" s="8" t="str">
        <f t="shared" si="12"/>
        <v>U16</v>
      </c>
      <c r="G35" s="8">
        <v>600</v>
      </c>
      <c r="J35" s="2"/>
      <c r="K35" s="2"/>
      <c r="M35" t="str">
        <f t="shared" si="5"/>
        <v/>
      </c>
      <c r="N35" t="str">
        <f t="shared" si="6"/>
        <v/>
      </c>
      <c r="O35" s="3" t="str">
        <f t="shared" si="7"/>
        <v/>
      </c>
      <c r="P35" t="str">
        <f t="shared" si="8"/>
        <v/>
      </c>
    </row>
    <row r="36" spans="1:16" x14ac:dyDescent="0.25">
      <c r="A36" s="5">
        <v>1</v>
      </c>
      <c r="B36" s="5">
        <v>24.46</v>
      </c>
      <c r="C36" s="8">
        <v>101</v>
      </c>
      <c r="D36" s="8" t="str">
        <f t="shared" si="10"/>
        <v>Sean Mudzyk</v>
      </c>
      <c r="E36" s="8" t="str">
        <f t="shared" si="11"/>
        <v>St. Colman's College</v>
      </c>
      <c r="F36" s="8" t="str">
        <f t="shared" si="12"/>
        <v>U17</v>
      </c>
      <c r="G36" s="8">
        <v>700</v>
      </c>
      <c r="J36" s="2"/>
      <c r="K36" s="2"/>
      <c r="M36" t="str">
        <f t="shared" si="5"/>
        <v/>
      </c>
      <c r="N36" t="str">
        <f t="shared" si="6"/>
        <v/>
      </c>
      <c r="O36" s="3" t="str">
        <f t="shared" si="7"/>
        <v/>
      </c>
      <c r="P36" t="str">
        <f t="shared" si="8"/>
        <v/>
      </c>
    </row>
    <row r="37" spans="1:16" x14ac:dyDescent="0.25">
      <c r="A37" s="9"/>
      <c r="B37" s="9"/>
      <c r="C37" s="10"/>
      <c r="D37" s="10"/>
      <c r="E37" s="10"/>
      <c r="F37" s="10"/>
      <c r="G37" s="10"/>
      <c r="J37" s="2"/>
      <c r="K37" s="2"/>
      <c r="O37" s="3"/>
    </row>
    <row r="38" spans="1:16" x14ac:dyDescent="0.25">
      <c r="A38" s="9"/>
      <c r="B38" s="9"/>
      <c r="C38" s="10"/>
      <c r="D38" s="10"/>
      <c r="E38" s="10"/>
      <c r="F38" s="10"/>
      <c r="G38" s="10"/>
      <c r="J38" s="2"/>
      <c r="K38" s="2"/>
      <c r="O38" s="3"/>
    </row>
    <row r="39" spans="1:16" ht="18" x14ac:dyDescent="0.25">
      <c r="A39" s="4" t="s">
        <v>15</v>
      </c>
      <c r="J39" s="2"/>
    </row>
    <row r="40" spans="1:16" x14ac:dyDescent="0.25">
      <c r="J40" s="2"/>
    </row>
    <row r="41" spans="1:16" s="2" customFormat="1" x14ac:dyDescent="0.25">
      <c r="A41" s="5" t="s">
        <v>4</v>
      </c>
      <c r="B41" s="5" t="s">
        <v>5</v>
      </c>
      <c r="C41" s="5" t="s">
        <v>6</v>
      </c>
      <c r="D41" s="5" t="s">
        <v>7</v>
      </c>
      <c r="E41" s="5" t="s">
        <v>8</v>
      </c>
      <c r="F41" s="6" t="s">
        <v>9</v>
      </c>
      <c r="G41" s="5" t="s">
        <v>10</v>
      </c>
      <c r="O41" s="7"/>
    </row>
    <row r="42" spans="1:16" x14ac:dyDescent="0.25">
      <c r="A42" s="5">
        <v>1</v>
      </c>
      <c r="B42" s="5">
        <v>49.78</v>
      </c>
      <c r="C42" s="8">
        <v>120</v>
      </c>
      <c r="D42" s="8" t="str">
        <f t="shared" ref="D42:D49" si="13">IF(ISBLANK(C42),"",VLOOKUP(C42,Entry,2,FALSE))</f>
        <v xml:space="preserve">Blaine  Lynch </v>
      </c>
      <c r="E42" s="8" t="str">
        <f>IF(ISBLANK(C42),"",VLOOKUP(C42,Entry,3,FALSE))</f>
        <v>Finn Valley AC</v>
      </c>
      <c r="F42" s="8" t="str">
        <f t="shared" ref="F42:F47" si="14">IF(ISBLANK(C42),"",VLOOKUP(C42,Entry,4,FALSE))</f>
        <v>U16</v>
      </c>
      <c r="G42" s="8">
        <v>600</v>
      </c>
      <c r="J42" s="2"/>
      <c r="K42" s="2"/>
      <c r="M42" t="str">
        <f t="shared" si="5"/>
        <v/>
      </c>
      <c r="N42" t="str">
        <f t="shared" si="6"/>
        <v/>
      </c>
      <c r="O42" s="3" t="str">
        <f t="shared" si="7"/>
        <v/>
      </c>
      <c r="P42" t="str">
        <f t="shared" si="8"/>
        <v/>
      </c>
    </row>
    <row r="43" spans="1:16" x14ac:dyDescent="0.25">
      <c r="A43" s="5">
        <v>1</v>
      </c>
      <c r="B43" s="11">
        <v>41.9</v>
      </c>
      <c r="C43" s="8">
        <v>103</v>
      </c>
      <c r="D43" s="8" t="str">
        <f t="shared" si="13"/>
        <v>Charlie  Lawden</v>
      </c>
      <c r="E43" s="8" t="str">
        <f>IF(ISBLANK(C43),"",VLOOKUP(C43,Entry,3,FALSE))</f>
        <v>North Down AC</v>
      </c>
      <c r="F43" s="8" t="str">
        <f t="shared" si="14"/>
        <v>U17</v>
      </c>
      <c r="G43" s="8">
        <v>700</v>
      </c>
      <c r="J43" s="2"/>
      <c r="K43" s="2"/>
      <c r="M43" t="str">
        <f t="shared" si="5"/>
        <v/>
      </c>
      <c r="N43" t="str">
        <f t="shared" si="6"/>
        <v/>
      </c>
      <c r="O43" s="3" t="str">
        <f t="shared" si="7"/>
        <v/>
      </c>
      <c r="P43" t="str">
        <f t="shared" si="8"/>
        <v/>
      </c>
    </row>
    <row r="44" spans="1:16" x14ac:dyDescent="0.25">
      <c r="A44" s="5">
        <v>1</v>
      </c>
      <c r="B44" s="5">
        <v>33.08</v>
      </c>
      <c r="C44" s="8">
        <v>114</v>
      </c>
      <c r="D44" s="8" t="str">
        <f t="shared" si="13"/>
        <v>Lexx McConville</v>
      </c>
      <c r="E44" s="8"/>
      <c r="F44" s="8" t="str">
        <f t="shared" si="14"/>
        <v>U18</v>
      </c>
      <c r="G44" s="8">
        <v>700</v>
      </c>
      <c r="J44" s="2"/>
      <c r="K44" s="2"/>
      <c r="M44" t="str">
        <f t="shared" si="5"/>
        <v/>
      </c>
      <c r="N44" t="str">
        <f t="shared" si="6"/>
        <v/>
      </c>
      <c r="O44" s="3" t="str">
        <f t="shared" si="7"/>
        <v/>
      </c>
      <c r="P44" t="str">
        <f t="shared" si="8"/>
        <v/>
      </c>
    </row>
    <row r="45" spans="1:16" x14ac:dyDescent="0.25">
      <c r="A45" s="5">
        <v>1</v>
      </c>
      <c r="B45" s="5">
        <v>48.43</v>
      </c>
      <c r="C45" s="8">
        <v>113</v>
      </c>
      <c r="D45" s="8" t="str">
        <f t="shared" si="13"/>
        <v>Troy  McConville</v>
      </c>
      <c r="E45" s="8"/>
      <c r="F45" s="8" t="str">
        <f t="shared" si="14"/>
        <v>U20</v>
      </c>
      <c r="G45" s="8">
        <v>800</v>
      </c>
      <c r="J45" s="2"/>
      <c r="K45" s="2"/>
      <c r="M45" t="str">
        <f t="shared" si="5"/>
        <v/>
      </c>
      <c r="N45" t="str">
        <f t="shared" si="6"/>
        <v/>
      </c>
      <c r="O45" s="3" t="str">
        <f t="shared" si="7"/>
        <v/>
      </c>
      <c r="P45" t="str">
        <f t="shared" si="8"/>
        <v/>
      </c>
    </row>
    <row r="46" spans="1:16" x14ac:dyDescent="0.25">
      <c r="A46" s="5">
        <v>1</v>
      </c>
      <c r="B46" s="5">
        <v>64.989999999999995</v>
      </c>
      <c r="C46" s="8">
        <v>131</v>
      </c>
      <c r="D46" s="8" t="str">
        <f t="shared" si="13"/>
        <v>Gareth Crawford</v>
      </c>
      <c r="E46" s="8" t="str">
        <f>IF(ISBLANK(C46),"",VLOOKUP(C46,Entry,3,FALSE))</f>
        <v>Lifford Strabane AC</v>
      </c>
      <c r="F46" s="8" t="str">
        <f t="shared" si="14"/>
        <v>Seniors</v>
      </c>
      <c r="G46" s="8">
        <v>800</v>
      </c>
      <c r="J46" s="2"/>
      <c r="K46" s="2"/>
      <c r="M46" t="str">
        <f t="shared" si="5"/>
        <v/>
      </c>
      <c r="N46" t="str">
        <f t="shared" si="6"/>
        <v/>
      </c>
      <c r="O46" s="3" t="str">
        <f t="shared" si="7"/>
        <v/>
      </c>
      <c r="P46" t="str">
        <f t="shared" si="8"/>
        <v/>
      </c>
    </row>
    <row r="47" spans="1:16" x14ac:dyDescent="0.25">
      <c r="A47" s="5">
        <v>2</v>
      </c>
      <c r="B47" s="5">
        <v>45.83</v>
      </c>
      <c r="C47" s="8">
        <v>110</v>
      </c>
      <c r="D47" s="8" t="str">
        <f t="shared" si="13"/>
        <v>Jack Brownlie</v>
      </c>
      <c r="E47" s="8"/>
      <c r="F47" s="8" t="str">
        <f t="shared" si="14"/>
        <v>Seniors</v>
      </c>
      <c r="G47" s="8">
        <v>800</v>
      </c>
      <c r="J47" s="2"/>
      <c r="K47" s="2"/>
      <c r="M47" t="str">
        <f t="shared" si="5"/>
        <v/>
      </c>
      <c r="N47" t="str">
        <f t="shared" si="6"/>
        <v/>
      </c>
      <c r="O47" s="3" t="str">
        <f t="shared" si="7"/>
        <v/>
      </c>
      <c r="P47" t="str">
        <f t="shared" si="8"/>
        <v/>
      </c>
    </row>
    <row r="48" spans="1:16" x14ac:dyDescent="0.25">
      <c r="A48" s="5">
        <v>1</v>
      </c>
      <c r="B48" s="5">
        <v>51.53</v>
      </c>
      <c r="C48" s="8">
        <v>107</v>
      </c>
      <c r="D48" s="8" t="str">
        <f t="shared" si="13"/>
        <v>Michael McConkey</v>
      </c>
      <c r="E48" s="8"/>
      <c r="F48" s="8" t="s">
        <v>16</v>
      </c>
      <c r="G48" s="8">
        <v>800</v>
      </c>
      <c r="J48" s="2"/>
      <c r="K48" s="2"/>
      <c r="M48" t="str">
        <f t="shared" si="5"/>
        <v/>
      </c>
      <c r="N48" t="str">
        <f t="shared" si="6"/>
        <v/>
      </c>
      <c r="O48" s="3" t="str">
        <f t="shared" si="7"/>
        <v/>
      </c>
      <c r="P48" t="str">
        <f t="shared" si="8"/>
        <v/>
      </c>
    </row>
    <row r="49" spans="1:16" x14ac:dyDescent="0.25">
      <c r="A49" s="5">
        <v>1</v>
      </c>
      <c r="B49" s="5">
        <v>34.32</v>
      </c>
      <c r="C49" s="8">
        <v>116</v>
      </c>
      <c r="D49" s="8" t="str">
        <f t="shared" si="13"/>
        <v>Frank McCrystal</v>
      </c>
      <c r="E49" s="8" t="str">
        <f>IF(ISBLANK(C49),"",VLOOKUP(C49,Entry,3,FALSE))</f>
        <v>Ballymena &amp; Antrim AC</v>
      </c>
      <c r="F49" s="8" t="s">
        <v>17</v>
      </c>
      <c r="G49" s="8">
        <v>600</v>
      </c>
      <c r="J49" s="2"/>
      <c r="K49" s="2"/>
      <c r="M49" t="str">
        <f t="shared" si="5"/>
        <v/>
      </c>
      <c r="N49" t="str">
        <f t="shared" si="6"/>
        <v/>
      </c>
      <c r="O49" s="3" t="str">
        <f t="shared" si="7"/>
        <v/>
      </c>
      <c r="P49" t="str">
        <f t="shared" si="8"/>
        <v/>
      </c>
    </row>
    <row r="50" spans="1:16" x14ac:dyDescent="0.25">
      <c r="A50" s="9"/>
      <c r="B50" s="9"/>
      <c r="C50" s="10"/>
      <c r="D50" s="10"/>
      <c r="E50" s="10"/>
      <c r="F50" s="10"/>
      <c r="G50" s="10"/>
      <c r="J50" s="2"/>
      <c r="K50" s="2"/>
      <c r="O50" s="3"/>
    </row>
    <row r="51" spans="1:16" x14ac:dyDescent="0.25">
      <c r="A51" s="9"/>
      <c r="B51" s="9"/>
      <c r="C51" s="10"/>
      <c r="D51" s="10"/>
      <c r="E51" s="10"/>
      <c r="F51" s="10"/>
      <c r="G51" s="10"/>
      <c r="J51" s="2"/>
      <c r="K51" s="2"/>
      <c r="O51" s="3"/>
    </row>
    <row r="52" spans="1:16" ht="18" x14ac:dyDescent="0.25">
      <c r="A52" s="4" t="s">
        <v>18</v>
      </c>
      <c r="J52" s="2"/>
    </row>
    <row r="53" spans="1:16" x14ac:dyDescent="0.25">
      <c r="J53" s="2"/>
    </row>
    <row r="54" spans="1:16" s="2" customFormat="1" x14ac:dyDescent="0.25">
      <c r="A54" s="5" t="s">
        <v>4</v>
      </c>
      <c r="B54" s="5" t="s">
        <v>5</v>
      </c>
      <c r="C54" s="5" t="s">
        <v>6</v>
      </c>
      <c r="D54" s="5" t="s">
        <v>7</v>
      </c>
      <c r="E54" s="5" t="s">
        <v>8</v>
      </c>
      <c r="F54" s="6" t="s">
        <v>9</v>
      </c>
      <c r="G54" s="5" t="s">
        <v>10</v>
      </c>
      <c r="O54" s="7"/>
    </row>
    <row r="55" spans="1:16" x14ac:dyDescent="0.25">
      <c r="A55" s="5">
        <v>1</v>
      </c>
      <c r="B55" s="5">
        <v>6.34</v>
      </c>
      <c r="C55" s="8">
        <v>105</v>
      </c>
      <c r="D55" s="8" t="str">
        <f t="shared" ref="D55" si="15">IF(ISBLANK(C55),"",VLOOKUP(C55,Entry,2,FALSE))</f>
        <v xml:space="preserve">Caoimhe Fenlon </v>
      </c>
      <c r="E55" s="8" t="str">
        <f t="shared" ref="E55:E58" si="16">IF(ISBLANK(C55),"",VLOOKUP(C55,Entry,3,FALSE))</f>
        <v>North Down AC</v>
      </c>
      <c r="F55" s="8" t="str">
        <f t="shared" ref="F55:F57" si="17">IF(ISBLANK(C55),"",VLOOKUP(C55,Entry,4,FALSE))</f>
        <v>U13</v>
      </c>
      <c r="G55" s="8">
        <v>2.72</v>
      </c>
      <c r="J55" s="2"/>
      <c r="K55" s="2"/>
      <c r="M55" t="str">
        <f t="shared" si="5"/>
        <v/>
      </c>
      <c r="N55" t="str">
        <f t="shared" si="6"/>
        <v/>
      </c>
      <c r="O55" s="3" t="str">
        <f t="shared" si="7"/>
        <v/>
      </c>
      <c r="P55" t="str">
        <f t="shared" si="8"/>
        <v/>
      </c>
    </row>
    <row r="56" spans="1:16" x14ac:dyDescent="0.25">
      <c r="A56" s="5">
        <v>1</v>
      </c>
      <c r="B56" s="5">
        <v>5.92</v>
      </c>
      <c r="C56" s="8">
        <v>117</v>
      </c>
      <c r="D56" s="8" t="str">
        <f>IF(ISBLANK(C56),"",VLOOKUP(C56,Entry,2,FALSE))</f>
        <v>Ruby  Kennedy</v>
      </c>
      <c r="E56" s="8"/>
      <c r="F56" s="8" t="str">
        <f t="shared" si="17"/>
        <v>U15</v>
      </c>
      <c r="G56" s="8">
        <v>2.72</v>
      </c>
      <c r="J56" s="2"/>
      <c r="K56" s="2"/>
      <c r="M56" t="str">
        <f t="shared" si="5"/>
        <v/>
      </c>
      <c r="N56" t="str">
        <f t="shared" si="6"/>
        <v/>
      </c>
      <c r="O56" s="3" t="str">
        <f t="shared" si="7"/>
        <v/>
      </c>
      <c r="P56" t="str">
        <f t="shared" si="8"/>
        <v/>
      </c>
    </row>
    <row r="57" spans="1:16" x14ac:dyDescent="0.25">
      <c r="A57" s="5">
        <v>1</v>
      </c>
      <c r="B57" s="5">
        <v>9.0299999999999994</v>
      </c>
      <c r="C57" s="8">
        <v>127</v>
      </c>
      <c r="D57" s="8" t="str">
        <f t="shared" ref="D57:D58" si="18">IF(ISBLANK(C57),"",VLOOKUP(C57,Entry,2,FALSE))</f>
        <v>Stephanie  Bell</v>
      </c>
      <c r="E57" s="8" t="str">
        <f t="shared" si="16"/>
        <v>North Down AC</v>
      </c>
      <c r="F57" s="8" t="str">
        <f t="shared" si="17"/>
        <v>U16</v>
      </c>
      <c r="G57" s="12">
        <v>3</v>
      </c>
      <c r="J57" s="2"/>
      <c r="K57" s="2"/>
      <c r="M57" t="str">
        <f t="shared" si="5"/>
        <v/>
      </c>
      <c r="N57" t="str">
        <f t="shared" si="6"/>
        <v/>
      </c>
      <c r="O57" s="3" t="str">
        <f t="shared" si="7"/>
        <v/>
      </c>
      <c r="P57" t="str">
        <f t="shared" si="8"/>
        <v/>
      </c>
    </row>
    <row r="58" spans="1:16" x14ac:dyDescent="0.25">
      <c r="A58" s="5">
        <v>1</v>
      </c>
      <c r="B58" s="5">
        <v>10.37</v>
      </c>
      <c r="C58" s="8">
        <v>100</v>
      </c>
      <c r="D58" s="8" t="str">
        <f t="shared" si="18"/>
        <v>Geraldine  Finegan</v>
      </c>
      <c r="E58" s="8" t="str">
        <f t="shared" si="16"/>
        <v>North East Runners Dundalk</v>
      </c>
      <c r="F58" s="8" t="s">
        <v>11</v>
      </c>
      <c r="G58" s="12">
        <v>3</v>
      </c>
      <c r="J58" s="2"/>
      <c r="K58" s="2"/>
      <c r="M58" t="str">
        <f t="shared" si="5"/>
        <v/>
      </c>
      <c r="N58" t="str">
        <f t="shared" si="6"/>
        <v/>
      </c>
      <c r="O58" s="3" t="str">
        <f t="shared" si="7"/>
        <v/>
      </c>
      <c r="P58" t="str">
        <f t="shared" si="8"/>
        <v/>
      </c>
    </row>
    <row r="59" spans="1:16" x14ac:dyDescent="0.25">
      <c r="A59" s="9"/>
      <c r="B59" s="9"/>
      <c r="C59" s="10"/>
      <c r="D59" s="10"/>
      <c r="E59" s="10"/>
      <c r="F59" s="10"/>
      <c r="G59" s="10"/>
      <c r="J59" s="2"/>
      <c r="K59" s="2"/>
      <c r="O59" s="3"/>
    </row>
    <row r="60" spans="1:16" x14ac:dyDescent="0.25">
      <c r="A60" s="9"/>
      <c r="B60" s="9"/>
      <c r="C60" s="10"/>
      <c r="D60" s="10"/>
      <c r="E60" s="10"/>
      <c r="F60" s="10"/>
      <c r="G60" s="10"/>
      <c r="J60" s="2"/>
      <c r="K60" s="2"/>
      <c r="O60" s="3"/>
    </row>
    <row r="61" spans="1:16" ht="18" x14ac:dyDescent="0.25">
      <c r="A61" s="4" t="s">
        <v>19</v>
      </c>
      <c r="J61" s="2"/>
    </row>
    <row r="62" spans="1:16" x14ac:dyDescent="0.25">
      <c r="J62" s="2"/>
    </row>
    <row r="63" spans="1:16" s="2" customFormat="1" x14ac:dyDescent="0.25">
      <c r="A63" s="5" t="s">
        <v>4</v>
      </c>
      <c r="B63" s="5" t="s">
        <v>5</v>
      </c>
      <c r="C63" s="5" t="s">
        <v>6</v>
      </c>
      <c r="D63" s="5" t="s">
        <v>7</v>
      </c>
      <c r="E63" s="5" t="s">
        <v>8</v>
      </c>
      <c r="F63" s="6" t="s">
        <v>9</v>
      </c>
      <c r="G63" s="5" t="s">
        <v>10</v>
      </c>
      <c r="O63" s="7"/>
    </row>
    <row r="64" spans="1:16" x14ac:dyDescent="0.25">
      <c r="A64" s="5">
        <v>1</v>
      </c>
      <c r="B64" s="5">
        <v>11.51</v>
      </c>
      <c r="C64" s="8">
        <v>132</v>
      </c>
      <c r="D64" s="8" t="str">
        <f t="shared" ref="D64:D69" si="19">IF(ISBLANK(C64),"",VLOOKUP(C64,Entry,2,FALSE))</f>
        <v>Beth Hammond</v>
      </c>
      <c r="E64" s="8" t="str">
        <f t="shared" ref="E64:E69" si="20">IF(ISBLANK(C64),"",VLOOKUP(C64,Entry,3,FALSE))</f>
        <v>North Down AC</v>
      </c>
      <c r="F64" s="8" t="str">
        <f t="shared" ref="F64:F69" si="21">IF(ISBLANK(C64),"",VLOOKUP(C64,Entry,4,FALSE))</f>
        <v>U17</v>
      </c>
      <c r="G64" s="12">
        <v>3</v>
      </c>
      <c r="J64" s="2"/>
      <c r="K64" s="2"/>
      <c r="M64" t="str">
        <f t="shared" ref="M64:M89" si="22">IF(ISBLANK(L64),"",VLOOKUP(L64,Entry,2,FALSE))</f>
        <v/>
      </c>
      <c r="N64" t="str">
        <f t="shared" ref="N64:N89" si="23">IF(ISBLANK(L64),"",VLOOKUP(L64,Entry,3,FALSE))</f>
        <v/>
      </c>
      <c r="O64" s="3" t="str">
        <f t="shared" ref="O64:O89" si="24">IF(ISBLANK(L64),"",VLOOKUP(L64,Entry,4,FALSE))</f>
        <v/>
      </c>
      <c r="P64" t="str">
        <f t="shared" ref="P64:P89" si="25">IF(ISBLANK(L64),"",VLOOKUP(L64,Entry,7,FALSE))</f>
        <v/>
      </c>
    </row>
    <row r="65" spans="1:16" x14ac:dyDescent="0.25">
      <c r="A65" s="5">
        <v>2</v>
      </c>
      <c r="B65" s="5">
        <v>8.3800000000000008</v>
      </c>
      <c r="C65" s="8">
        <v>109</v>
      </c>
      <c r="D65" s="8" t="str">
        <f t="shared" si="19"/>
        <v>Brynja Brynjarsdottir</v>
      </c>
      <c r="E65" s="8" t="str">
        <f t="shared" si="20"/>
        <v>City of Lisburn AC</v>
      </c>
      <c r="F65" s="8" t="str">
        <f t="shared" si="21"/>
        <v>U17</v>
      </c>
      <c r="G65" s="12">
        <v>3</v>
      </c>
      <c r="J65" s="2"/>
      <c r="K65" s="2"/>
      <c r="M65" t="str">
        <f t="shared" si="22"/>
        <v/>
      </c>
      <c r="N65" t="str">
        <f t="shared" si="23"/>
        <v/>
      </c>
      <c r="O65" s="3" t="str">
        <f t="shared" si="24"/>
        <v/>
      </c>
      <c r="P65" t="str">
        <f t="shared" si="25"/>
        <v/>
      </c>
    </row>
    <row r="66" spans="1:16" x14ac:dyDescent="0.25">
      <c r="A66" s="5">
        <v>3</v>
      </c>
      <c r="B66" s="5">
        <v>8.35</v>
      </c>
      <c r="C66" s="8">
        <v>123</v>
      </c>
      <c r="D66" s="8" t="str">
        <f t="shared" si="19"/>
        <v xml:space="preserve">Sasha Wilkinson </v>
      </c>
      <c r="E66" s="8" t="str">
        <f t="shared" si="20"/>
        <v>Lagan Valley AC</v>
      </c>
      <c r="F66" s="8" t="str">
        <f t="shared" si="21"/>
        <v>U17</v>
      </c>
      <c r="G66" s="12">
        <v>3</v>
      </c>
      <c r="J66" s="2"/>
      <c r="K66" s="2"/>
      <c r="M66" t="str">
        <f t="shared" si="22"/>
        <v/>
      </c>
      <c r="N66" t="str">
        <f t="shared" si="23"/>
        <v/>
      </c>
      <c r="O66" s="3" t="str">
        <f t="shared" si="24"/>
        <v/>
      </c>
      <c r="P66" t="str">
        <f t="shared" si="25"/>
        <v/>
      </c>
    </row>
    <row r="67" spans="1:16" x14ac:dyDescent="0.25">
      <c r="A67" s="5">
        <v>4</v>
      </c>
      <c r="B67" s="5">
        <v>6.47</v>
      </c>
      <c r="C67" s="8">
        <v>129</v>
      </c>
      <c r="D67" s="8" t="str">
        <f t="shared" si="19"/>
        <v>Ella  Hanratty</v>
      </c>
      <c r="E67" s="8" t="str">
        <f t="shared" si="20"/>
        <v>City of Lisburn AC</v>
      </c>
      <c r="F67" s="8" t="str">
        <f t="shared" si="21"/>
        <v>U17</v>
      </c>
      <c r="G67" s="12">
        <v>3</v>
      </c>
      <c r="J67" s="2"/>
      <c r="K67" s="2"/>
      <c r="M67" t="str">
        <f t="shared" si="22"/>
        <v/>
      </c>
      <c r="N67" t="str">
        <f t="shared" si="23"/>
        <v/>
      </c>
      <c r="O67" s="3" t="str">
        <f t="shared" si="24"/>
        <v/>
      </c>
      <c r="P67" t="str">
        <f t="shared" si="25"/>
        <v/>
      </c>
    </row>
    <row r="68" spans="1:16" x14ac:dyDescent="0.25">
      <c r="A68" s="5">
        <v>1</v>
      </c>
      <c r="B68" s="5">
        <v>10.09</v>
      </c>
      <c r="C68" s="8">
        <v>133</v>
      </c>
      <c r="D68" s="8" t="str">
        <f t="shared" si="19"/>
        <v>Erin Kennedy</v>
      </c>
      <c r="E68" s="8" t="str">
        <f t="shared" si="20"/>
        <v>North Down AC</v>
      </c>
      <c r="F68" s="8" t="str">
        <f t="shared" si="21"/>
        <v>U18</v>
      </c>
      <c r="G68" s="12">
        <v>3</v>
      </c>
      <c r="J68" s="2"/>
      <c r="K68" s="2"/>
      <c r="M68" t="str">
        <f t="shared" si="22"/>
        <v/>
      </c>
      <c r="N68" t="str">
        <f t="shared" si="23"/>
        <v/>
      </c>
      <c r="O68" s="3" t="str">
        <f t="shared" si="24"/>
        <v/>
      </c>
      <c r="P68" t="str">
        <f t="shared" si="25"/>
        <v/>
      </c>
    </row>
    <row r="69" spans="1:16" x14ac:dyDescent="0.25">
      <c r="A69" s="5">
        <v>2</v>
      </c>
      <c r="B69" s="5">
        <v>7.86</v>
      </c>
      <c r="C69" s="8">
        <v>128</v>
      </c>
      <c r="D69" s="8" t="str">
        <f t="shared" si="19"/>
        <v>Jean McComish</v>
      </c>
      <c r="E69" s="8" t="str">
        <f t="shared" si="20"/>
        <v>Lagan Valley AC</v>
      </c>
      <c r="F69" s="8" t="str">
        <f t="shared" si="21"/>
        <v>U18</v>
      </c>
      <c r="G69" s="12">
        <v>3</v>
      </c>
      <c r="J69" s="2"/>
      <c r="K69" s="2"/>
      <c r="M69" t="str">
        <f t="shared" si="22"/>
        <v/>
      </c>
      <c r="N69" t="str">
        <f t="shared" si="23"/>
        <v/>
      </c>
      <c r="O69" s="3" t="str">
        <f t="shared" si="24"/>
        <v/>
      </c>
      <c r="P69" t="str">
        <f t="shared" si="25"/>
        <v/>
      </c>
    </row>
    <row r="70" spans="1:16" x14ac:dyDescent="0.25">
      <c r="A70" s="9"/>
      <c r="B70" s="9"/>
      <c r="C70" s="10"/>
      <c r="D70" s="10"/>
      <c r="E70" s="10"/>
      <c r="F70" s="10"/>
      <c r="G70" s="10"/>
      <c r="J70" s="2"/>
    </row>
    <row r="71" spans="1:16" x14ac:dyDescent="0.25">
      <c r="A71" s="9"/>
      <c r="B71" s="9"/>
      <c r="C71" s="10"/>
      <c r="D71" s="10"/>
      <c r="E71" s="10"/>
      <c r="F71" s="10"/>
      <c r="G71" s="10"/>
      <c r="J71" s="2"/>
    </row>
    <row r="72" spans="1:16" s="2" customFormat="1" ht="18" x14ac:dyDescent="0.25">
      <c r="A72" s="4" t="s">
        <v>20</v>
      </c>
      <c r="C72"/>
      <c r="D72"/>
      <c r="E72"/>
      <c r="F72" s="7"/>
      <c r="O72" s="7"/>
    </row>
    <row r="73" spans="1:16" x14ac:dyDescent="0.25">
      <c r="J73" s="2"/>
      <c r="K73" s="2"/>
      <c r="M73" t="str">
        <f t="shared" si="22"/>
        <v/>
      </c>
      <c r="N73" t="str">
        <f t="shared" si="23"/>
        <v/>
      </c>
      <c r="O73" s="3" t="str">
        <f t="shared" si="24"/>
        <v/>
      </c>
      <c r="P73" t="str">
        <f t="shared" si="25"/>
        <v/>
      </c>
    </row>
    <row r="74" spans="1:16" x14ac:dyDescent="0.25">
      <c r="A74" s="13" t="s">
        <v>4</v>
      </c>
      <c r="B74" s="13" t="s">
        <v>5</v>
      </c>
      <c r="C74" s="13" t="s">
        <v>6</v>
      </c>
      <c r="D74" s="13" t="s">
        <v>7</v>
      </c>
      <c r="E74" s="13" t="s">
        <v>8</v>
      </c>
      <c r="F74" s="14" t="s">
        <v>9</v>
      </c>
      <c r="G74" s="13" t="s">
        <v>10</v>
      </c>
      <c r="J74" s="2"/>
      <c r="K74" s="2"/>
      <c r="M74" t="str">
        <f t="shared" si="22"/>
        <v/>
      </c>
      <c r="N74" t="str">
        <f t="shared" si="23"/>
        <v/>
      </c>
      <c r="O74" s="3" t="str">
        <f t="shared" si="24"/>
        <v/>
      </c>
      <c r="P74" t="str">
        <f t="shared" si="25"/>
        <v/>
      </c>
    </row>
    <row r="75" spans="1:16" x14ac:dyDescent="0.25">
      <c r="A75" s="5">
        <v>1</v>
      </c>
      <c r="B75" s="11">
        <v>7.93</v>
      </c>
      <c r="C75" s="8">
        <v>119</v>
      </c>
      <c r="D75" s="8" t="str">
        <f>IF(ISBLANK(C75),"",VLOOKUP(C75,Entry,2,FALSE))</f>
        <v xml:space="preserve">Isaac Hammond </v>
      </c>
      <c r="E75" s="8" t="str">
        <f>IF(ISBLANK(C75),"",VLOOKUP(C75,Entry,3,FALSE))</f>
        <v>North Down AC</v>
      </c>
      <c r="F75" s="8" t="str">
        <f>IF(ISBLANK(C75),"",VLOOKUP(C75,Entry,4,FALSE))</f>
        <v>U14</v>
      </c>
      <c r="G75" s="8">
        <v>2.72</v>
      </c>
      <c r="J75" s="2"/>
      <c r="K75" s="2"/>
      <c r="M75" t="str">
        <f t="shared" si="22"/>
        <v/>
      </c>
      <c r="N75" t="str">
        <f t="shared" si="23"/>
        <v/>
      </c>
      <c r="O75" s="3" t="str">
        <f t="shared" si="24"/>
        <v/>
      </c>
      <c r="P75" t="str">
        <f t="shared" si="25"/>
        <v/>
      </c>
    </row>
    <row r="76" spans="1:16" x14ac:dyDescent="0.25">
      <c r="A76" s="5">
        <v>2</v>
      </c>
      <c r="B76" s="11">
        <v>6.8</v>
      </c>
      <c r="C76" s="8">
        <v>111</v>
      </c>
      <c r="D76" s="8" t="str">
        <f>IF(ISBLANK(C76),"",VLOOKUP(C76,Entry,2,FALSE))</f>
        <v>Daniel Rayner</v>
      </c>
      <c r="E76" s="8" t="str">
        <f>IF(ISBLANK(C76),"",VLOOKUP(C76,Entry,3,FALSE))</f>
        <v>North Down AC</v>
      </c>
      <c r="F76" s="8" t="str">
        <f>IF(ISBLANK(C76),"",VLOOKUP(C76,Entry,4,FALSE))</f>
        <v>U14</v>
      </c>
      <c r="G76" s="8">
        <v>2.72</v>
      </c>
      <c r="J76" s="2"/>
      <c r="K76" s="2"/>
      <c r="M76" t="str">
        <f t="shared" si="22"/>
        <v/>
      </c>
      <c r="N76" t="str">
        <f t="shared" si="23"/>
        <v/>
      </c>
      <c r="O76" s="3" t="str">
        <f t="shared" si="24"/>
        <v/>
      </c>
      <c r="P76" t="str">
        <f t="shared" si="25"/>
        <v/>
      </c>
    </row>
    <row r="77" spans="1:16" x14ac:dyDescent="0.25">
      <c r="A77" s="5">
        <v>1</v>
      </c>
      <c r="B77" s="11">
        <v>11.84</v>
      </c>
      <c r="C77" s="8">
        <v>106</v>
      </c>
      <c r="D77" s="8" t="str">
        <f>IF(ISBLANK(C77),"",VLOOKUP(C77,Entry,2,FALSE))</f>
        <v xml:space="preserve">Ben McConkey </v>
      </c>
      <c r="E77" s="8"/>
      <c r="F77" s="8" t="str">
        <f>IF(ISBLANK(C77),"",VLOOKUP(C77,Entry,4,FALSE))</f>
        <v>U15</v>
      </c>
      <c r="G77" s="12">
        <v>3</v>
      </c>
      <c r="J77" s="2"/>
      <c r="K77" s="2"/>
      <c r="M77" t="str">
        <f t="shared" si="22"/>
        <v/>
      </c>
      <c r="N77" t="str">
        <f t="shared" si="23"/>
        <v/>
      </c>
      <c r="O77" s="3" t="str">
        <f t="shared" si="24"/>
        <v/>
      </c>
      <c r="P77" t="str">
        <f t="shared" si="25"/>
        <v/>
      </c>
    </row>
    <row r="78" spans="1:16" x14ac:dyDescent="0.25">
      <c r="A78" s="5">
        <v>2</v>
      </c>
      <c r="B78" s="11">
        <v>9.82</v>
      </c>
      <c r="C78" s="8">
        <v>108</v>
      </c>
      <c r="D78" s="8" t="str">
        <f>IF(ISBLANK(C78),"",VLOOKUP(C78,Entry,2,FALSE))</f>
        <v>Arnar Brynjarsson</v>
      </c>
      <c r="E78" s="8" t="str">
        <f>IF(ISBLANK(C78),"",VLOOKUP(C78,Entry,3,FALSE))</f>
        <v>City of Lisburn AC</v>
      </c>
      <c r="F78" s="8" t="str">
        <f>IF(ISBLANK(C78),"",VLOOKUP(C78,Entry,4,FALSE))</f>
        <v>U15</v>
      </c>
      <c r="G78" s="12">
        <v>3</v>
      </c>
      <c r="J78" s="2"/>
      <c r="K78" s="2"/>
      <c r="M78" t="str">
        <f t="shared" si="22"/>
        <v/>
      </c>
      <c r="N78" t="str">
        <f t="shared" si="23"/>
        <v/>
      </c>
      <c r="O78" s="3" t="str">
        <f t="shared" si="24"/>
        <v/>
      </c>
      <c r="P78" t="str">
        <f t="shared" si="25"/>
        <v/>
      </c>
    </row>
    <row r="79" spans="1:16" x14ac:dyDescent="0.25">
      <c r="A79" s="5">
        <v>1</v>
      </c>
      <c r="B79" s="11">
        <v>10.35</v>
      </c>
      <c r="C79" s="8">
        <v>102</v>
      </c>
      <c r="D79" s="8" t="str">
        <f t="shared" ref="D79:D80" si="26">IF(ISBLANK(C79),"",VLOOKUP(C79,Entry,2,FALSE))</f>
        <v>Calum Spain</v>
      </c>
      <c r="E79" s="8" t="str">
        <f t="shared" ref="E79" si="27">IF(ISBLANK(C79),"",VLOOKUP(C79,Entry,3,FALSE))</f>
        <v>North Down AC</v>
      </c>
      <c r="F79" s="8" t="str">
        <f t="shared" ref="F79:F80" si="28">IF(ISBLANK(C79),"",VLOOKUP(C79,Entry,4,FALSE))</f>
        <v>U17</v>
      </c>
      <c r="G79" s="12">
        <v>5</v>
      </c>
      <c r="J79" s="2"/>
      <c r="K79" s="2"/>
      <c r="M79" t="str">
        <f t="shared" si="22"/>
        <v/>
      </c>
      <c r="N79" t="str">
        <f t="shared" si="23"/>
        <v/>
      </c>
      <c r="O79" s="3" t="str">
        <f t="shared" si="24"/>
        <v/>
      </c>
      <c r="P79" t="str">
        <f t="shared" si="25"/>
        <v/>
      </c>
    </row>
    <row r="80" spans="1:16" x14ac:dyDescent="0.25">
      <c r="A80" s="5">
        <v>1</v>
      </c>
      <c r="B80" s="11">
        <v>11.2</v>
      </c>
      <c r="C80" s="8">
        <v>114</v>
      </c>
      <c r="D80" s="8" t="str">
        <f t="shared" si="26"/>
        <v>Lexx McConville</v>
      </c>
      <c r="E80" s="8"/>
      <c r="F80" s="8" t="str">
        <f t="shared" si="28"/>
        <v>U18</v>
      </c>
      <c r="G80" s="12">
        <v>5</v>
      </c>
      <c r="J80" s="2"/>
      <c r="K80" s="2"/>
      <c r="M80" t="str">
        <f t="shared" si="22"/>
        <v/>
      </c>
      <c r="N80" t="str">
        <f t="shared" si="23"/>
        <v/>
      </c>
      <c r="O80" s="3" t="str">
        <f t="shared" si="24"/>
        <v/>
      </c>
      <c r="P80" t="str">
        <f t="shared" si="25"/>
        <v/>
      </c>
    </row>
    <row r="81" spans="1:16" x14ac:dyDescent="0.25">
      <c r="A81" s="9"/>
      <c r="B81" s="9"/>
      <c r="C81" s="10"/>
      <c r="D81" s="10"/>
      <c r="E81" s="10"/>
      <c r="F81" s="10"/>
      <c r="G81" s="10"/>
      <c r="J81" s="2"/>
      <c r="K81" s="2"/>
      <c r="O81" s="3"/>
    </row>
    <row r="82" spans="1:16" x14ac:dyDescent="0.25">
      <c r="A82" s="9"/>
      <c r="B82" s="9"/>
      <c r="C82" s="10"/>
      <c r="D82" s="10"/>
      <c r="E82" s="10"/>
      <c r="F82" s="10"/>
      <c r="G82" s="10"/>
      <c r="J82" s="2"/>
      <c r="K82" s="2"/>
      <c r="O82" s="3"/>
    </row>
    <row r="83" spans="1:16" ht="18" x14ac:dyDescent="0.25">
      <c r="A83" s="4" t="s">
        <v>21</v>
      </c>
      <c r="J83" s="2"/>
      <c r="K83" s="2"/>
      <c r="M83" t="str">
        <f t="shared" si="22"/>
        <v/>
      </c>
      <c r="N83" t="str">
        <f t="shared" si="23"/>
        <v/>
      </c>
      <c r="O83" s="3" t="str">
        <f t="shared" si="24"/>
        <v/>
      </c>
      <c r="P83" t="str">
        <f t="shared" si="25"/>
        <v/>
      </c>
    </row>
    <row r="84" spans="1:16" x14ac:dyDescent="0.25">
      <c r="J84" s="2"/>
      <c r="K84" s="2"/>
      <c r="M84" t="str">
        <f t="shared" si="22"/>
        <v/>
      </c>
      <c r="N84" t="str">
        <f t="shared" si="23"/>
        <v/>
      </c>
      <c r="O84" s="3" t="str">
        <f t="shared" si="24"/>
        <v/>
      </c>
      <c r="P84" t="str">
        <f t="shared" si="25"/>
        <v/>
      </c>
    </row>
    <row r="85" spans="1:16" x14ac:dyDescent="0.25">
      <c r="A85" s="5" t="s">
        <v>4</v>
      </c>
      <c r="B85" s="5" t="s">
        <v>5</v>
      </c>
      <c r="C85" s="5" t="s">
        <v>6</v>
      </c>
      <c r="D85" s="5" t="s">
        <v>7</v>
      </c>
      <c r="E85" s="5" t="s">
        <v>8</v>
      </c>
      <c r="F85" s="6" t="s">
        <v>9</v>
      </c>
      <c r="G85" s="5" t="s">
        <v>10</v>
      </c>
      <c r="J85" s="2"/>
      <c r="K85" s="2"/>
      <c r="M85" t="str">
        <f t="shared" si="22"/>
        <v/>
      </c>
      <c r="N85" t="str">
        <f t="shared" si="23"/>
        <v/>
      </c>
      <c r="O85" s="3" t="str">
        <f t="shared" si="24"/>
        <v/>
      </c>
      <c r="P85" t="str">
        <f t="shared" si="25"/>
        <v/>
      </c>
    </row>
    <row r="86" spans="1:16" x14ac:dyDescent="0.25">
      <c r="A86" s="5">
        <v>1</v>
      </c>
      <c r="B86" s="5">
        <v>13.04</v>
      </c>
      <c r="C86" s="8">
        <v>113</v>
      </c>
      <c r="D86" s="8" t="str">
        <f>IF(ISBLANK(C86),"",VLOOKUP(C86,Entry,2,FALSE))</f>
        <v>Troy  McConville</v>
      </c>
      <c r="E86" s="8"/>
      <c r="F86" s="8" t="str">
        <f>IF(ISBLANK(C86),"",VLOOKUP(C86,Entry,4,FALSE))</f>
        <v>U20</v>
      </c>
      <c r="G86" s="12">
        <v>6</v>
      </c>
      <c r="J86" s="2"/>
      <c r="K86" s="2"/>
      <c r="M86" t="str">
        <f t="shared" si="22"/>
        <v/>
      </c>
      <c r="N86" t="str">
        <f t="shared" si="23"/>
        <v/>
      </c>
      <c r="O86" s="3" t="str">
        <f t="shared" si="24"/>
        <v/>
      </c>
      <c r="P86" t="str">
        <f t="shared" si="25"/>
        <v/>
      </c>
    </row>
    <row r="87" spans="1:16" x14ac:dyDescent="0.25">
      <c r="A87" s="5">
        <v>1</v>
      </c>
      <c r="B87" s="5">
        <v>17.03</v>
      </c>
      <c r="C87" s="8">
        <v>126</v>
      </c>
      <c r="D87" s="8" t="str">
        <f>IF(ISBLANK(C87),"",VLOOKUP(C87,Entry,2,FALSE))</f>
        <v>James  Kelly</v>
      </c>
      <c r="E87" s="8" t="str">
        <f>IF(ISBLANK(C87),"",VLOOKUP(C87,Entry,3,FALSE))</f>
        <v>Finn Valley AC</v>
      </c>
      <c r="F87" s="8" t="str">
        <f>IF(ISBLANK(C87),"",VLOOKUP(C87,Entry,4,FALSE))</f>
        <v>Seniors</v>
      </c>
      <c r="G87" s="8">
        <v>7.26</v>
      </c>
      <c r="J87" s="2"/>
      <c r="K87" s="2"/>
      <c r="M87" t="str">
        <f t="shared" si="22"/>
        <v/>
      </c>
      <c r="N87" t="str">
        <f t="shared" si="23"/>
        <v/>
      </c>
      <c r="O87" s="3" t="str">
        <f t="shared" si="24"/>
        <v/>
      </c>
      <c r="P87" t="str">
        <f t="shared" si="25"/>
        <v/>
      </c>
    </row>
    <row r="88" spans="1:16" x14ac:dyDescent="0.25">
      <c r="A88" s="5">
        <v>2</v>
      </c>
      <c r="B88" s="11">
        <v>10</v>
      </c>
      <c r="C88" s="8">
        <v>122</v>
      </c>
      <c r="D88" s="8" t="str">
        <f>IF(ISBLANK(C88),"",VLOOKUP(C88,Entry,2,FALSE))</f>
        <v>Brendan Quinn</v>
      </c>
      <c r="E88" s="8" t="str">
        <f>IF(ISBLANK(C88),"",VLOOKUP(C88,Entry,3,FALSE))</f>
        <v xml:space="preserve">Olympian AC </v>
      </c>
      <c r="F88" s="8" t="str">
        <f>IF(ISBLANK(C88),"",VLOOKUP(C88,Entry,4,FALSE))</f>
        <v>Seniors</v>
      </c>
      <c r="G88" s="8">
        <v>7.26</v>
      </c>
      <c r="J88" s="2"/>
      <c r="K88" s="2"/>
      <c r="M88" t="str">
        <f t="shared" si="22"/>
        <v/>
      </c>
      <c r="N88" t="str">
        <f t="shared" si="23"/>
        <v/>
      </c>
      <c r="O88" s="3" t="str">
        <f t="shared" si="24"/>
        <v/>
      </c>
      <c r="P88" t="str">
        <f t="shared" si="25"/>
        <v/>
      </c>
    </row>
    <row r="89" spans="1:16" x14ac:dyDescent="0.25">
      <c r="A89" s="5">
        <v>1</v>
      </c>
      <c r="B89" s="5">
        <v>12.25</v>
      </c>
      <c r="C89" s="8">
        <v>107</v>
      </c>
      <c r="D89" s="8" t="str">
        <f>IF(ISBLANK(C89),"",VLOOKUP(C89,Entry,2,FALSE))</f>
        <v>Michael McConkey</v>
      </c>
      <c r="E89" s="8"/>
      <c r="F89" s="8" t="s">
        <v>16</v>
      </c>
      <c r="G89" s="8">
        <v>7.26</v>
      </c>
      <c r="J89" s="2"/>
      <c r="K89" s="2"/>
      <c r="M89" t="str">
        <f t="shared" si="22"/>
        <v/>
      </c>
      <c r="N89" t="str">
        <f t="shared" si="23"/>
        <v/>
      </c>
      <c r="O89" s="3" t="str">
        <f t="shared" si="24"/>
        <v/>
      </c>
      <c r="P89" t="str">
        <f t="shared" si="25"/>
        <v/>
      </c>
    </row>
    <row r="90" spans="1:16" x14ac:dyDescent="0.25">
      <c r="A90" s="5">
        <v>1</v>
      </c>
      <c r="B90" s="5">
        <v>7.24</v>
      </c>
      <c r="C90" s="8">
        <v>104</v>
      </c>
      <c r="D90" s="8" t="str">
        <f>IF(ISBLANK(C90),"",VLOOKUP(C90,Entry,2,FALSE))</f>
        <v>John Glover</v>
      </c>
      <c r="E90" s="8" t="str">
        <f>IF(ISBLANK(C90),"",VLOOKUP(C90,Entry,3,FALSE))</f>
        <v>Lagan Valley AC</v>
      </c>
      <c r="F90" s="8" t="s">
        <v>22</v>
      </c>
      <c r="G90" s="12">
        <v>4</v>
      </c>
    </row>
    <row r="91" spans="1:16" x14ac:dyDescent="0.25">
      <c r="D91" t="str">
        <f t="shared" ref="D91:D110" si="29">IF(ISBLANK(C91),"",VLOOKUP(C91,Entry,2,FALSE))</f>
        <v/>
      </c>
      <c r="E91" t="str">
        <f t="shared" ref="E91:E110" si="30">IF(ISBLANK(C91),"",VLOOKUP(C91,Entry,3,FALSE))</f>
        <v/>
      </c>
    </row>
    <row r="92" spans="1:16" x14ac:dyDescent="0.25">
      <c r="D92" t="str">
        <f t="shared" si="29"/>
        <v/>
      </c>
      <c r="E92" t="str">
        <f t="shared" si="30"/>
        <v/>
      </c>
    </row>
    <row r="93" spans="1:16" x14ac:dyDescent="0.25">
      <c r="D93" t="str">
        <f t="shared" si="29"/>
        <v/>
      </c>
      <c r="E93" t="str">
        <f t="shared" si="30"/>
        <v/>
      </c>
    </row>
    <row r="94" spans="1:16" x14ac:dyDescent="0.25">
      <c r="D94" t="str">
        <f t="shared" si="29"/>
        <v/>
      </c>
      <c r="E94" t="str">
        <f t="shared" si="30"/>
        <v/>
      </c>
    </row>
    <row r="95" spans="1:16" x14ac:dyDescent="0.25">
      <c r="D95" t="str">
        <f t="shared" si="29"/>
        <v/>
      </c>
      <c r="E95" t="str">
        <f t="shared" si="30"/>
        <v/>
      </c>
    </row>
    <row r="96" spans="1:16" x14ac:dyDescent="0.25">
      <c r="D96" t="str">
        <f t="shared" si="29"/>
        <v/>
      </c>
      <c r="E96" t="str">
        <f t="shared" si="30"/>
        <v/>
      </c>
    </row>
    <row r="97" spans="4:5" x14ac:dyDescent="0.25">
      <c r="D97" t="str">
        <f t="shared" si="29"/>
        <v/>
      </c>
      <c r="E97" t="str">
        <f t="shared" si="30"/>
        <v/>
      </c>
    </row>
    <row r="98" spans="4:5" x14ac:dyDescent="0.25">
      <c r="D98" t="str">
        <f t="shared" si="29"/>
        <v/>
      </c>
      <c r="E98" t="str">
        <f t="shared" si="30"/>
        <v/>
      </c>
    </row>
    <row r="99" spans="4:5" x14ac:dyDescent="0.25">
      <c r="D99" t="str">
        <f t="shared" si="29"/>
        <v/>
      </c>
      <c r="E99" t="str">
        <f t="shared" si="30"/>
        <v/>
      </c>
    </row>
    <row r="100" spans="4:5" x14ac:dyDescent="0.25">
      <c r="D100" t="str">
        <f t="shared" si="29"/>
        <v/>
      </c>
      <c r="E100" t="str">
        <f t="shared" si="30"/>
        <v/>
      </c>
    </row>
    <row r="101" spans="4:5" x14ac:dyDescent="0.25">
      <c r="D101" t="str">
        <f t="shared" si="29"/>
        <v/>
      </c>
      <c r="E101" t="str">
        <f t="shared" si="30"/>
        <v/>
      </c>
    </row>
    <row r="102" spans="4:5" x14ac:dyDescent="0.25">
      <c r="D102" t="str">
        <f t="shared" si="29"/>
        <v/>
      </c>
      <c r="E102" t="str">
        <f t="shared" si="30"/>
        <v/>
      </c>
    </row>
    <row r="103" spans="4:5" x14ac:dyDescent="0.25">
      <c r="D103" t="str">
        <f t="shared" si="29"/>
        <v/>
      </c>
      <c r="E103" t="str">
        <f t="shared" si="30"/>
        <v/>
      </c>
    </row>
    <row r="104" spans="4:5" x14ac:dyDescent="0.25">
      <c r="D104" t="str">
        <f t="shared" si="29"/>
        <v/>
      </c>
      <c r="E104" t="str">
        <f t="shared" si="30"/>
        <v/>
      </c>
    </row>
    <row r="105" spans="4:5" x14ac:dyDescent="0.25">
      <c r="D105" t="str">
        <f t="shared" si="29"/>
        <v/>
      </c>
      <c r="E105" t="str">
        <f t="shared" si="30"/>
        <v/>
      </c>
    </row>
    <row r="106" spans="4:5" x14ac:dyDescent="0.25">
      <c r="D106" t="str">
        <f t="shared" si="29"/>
        <v/>
      </c>
      <c r="E106" t="str">
        <f t="shared" si="30"/>
        <v/>
      </c>
    </row>
    <row r="107" spans="4:5" x14ac:dyDescent="0.25">
      <c r="D107" t="str">
        <f t="shared" si="29"/>
        <v/>
      </c>
      <c r="E107" t="str">
        <f t="shared" si="30"/>
        <v/>
      </c>
    </row>
    <row r="108" spans="4:5" x14ac:dyDescent="0.25">
      <c r="D108" t="str">
        <f t="shared" si="29"/>
        <v/>
      </c>
      <c r="E108" t="str">
        <f t="shared" si="30"/>
        <v/>
      </c>
    </row>
    <row r="109" spans="4:5" x14ac:dyDescent="0.25">
      <c r="D109" t="str">
        <f t="shared" si="29"/>
        <v/>
      </c>
      <c r="E109" t="str">
        <f t="shared" si="30"/>
        <v/>
      </c>
    </row>
    <row r="110" spans="4:5" x14ac:dyDescent="0.25">
      <c r="D110" t="str">
        <f t="shared" si="29"/>
        <v/>
      </c>
      <c r="E110" t="str">
        <f t="shared" si="30"/>
        <v/>
      </c>
    </row>
    <row r="111" spans="4:5" x14ac:dyDescent="0.25">
      <c r="D111" t="str">
        <f t="shared" ref="D111:D133" si="31">IF(ISBLANK(C111),"",VLOOKUP(C111,Entry,2,FALSE))</f>
        <v/>
      </c>
      <c r="E111" t="str">
        <f t="shared" ref="E111:E133" si="32">IF(ISBLANK(C111),"",VLOOKUP(C111,Entry,3,FALSE))</f>
        <v/>
      </c>
    </row>
    <row r="112" spans="4:5" x14ac:dyDescent="0.25">
      <c r="D112" t="str">
        <f t="shared" si="31"/>
        <v/>
      </c>
      <c r="E112" t="str">
        <f t="shared" si="32"/>
        <v/>
      </c>
    </row>
    <row r="113" spans="4:5" x14ac:dyDescent="0.25">
      <c r="D113" t="str">
        <f t="shared" si="31"/>
        <v/>
      </c>
      <c r="E113" t="str">
        <f t="shared" si="32"/>
        <v/>
      </c>
    </row>
    <row r="114" spans="4:5" x14ac:dyDescent="0.25">
      <c r="D114" t="str">
        <f t="shared" si="31"/>
        <v/>
      </c>
      <c r="E114" t="str">
        <f t="shared" si="32"/>
        <v/>
      </c>
    </row>
    <row r="115" spans="4:5" x14ac:dyDescent="0.25">
      <c r="D115" t="str">
        <f t="shared" si="31"/>
        <v/>
      </c>
      <c r="E115" t="str">
        <f t="shared" si="32"/>
        <v/>
      </c>
    </row>
    <row r="116" spans="4:5" x14ac:dyDescent="0.25">
      <c r="D116" t="str">
        <f t="shared" si="31"/>
        <v/>
      </c>
      <c r="E116" t="str">
        <f t="shared" si="32"/>
        <v/>
      </c>
    </row>
    <row r="117" spans="4:5" x14ac:dyDescent="0.25">
      <c r="D117" t="str">
        <f t="shared" si="31"/>
        <v/>
      </c>
      <c r="E117" t="str">
        <f t="shared" si="32"/>
        <v/>
      </c>
    </row>
    <row r="118" spans="4:5" x14ac:dyDescent="0.25">
      <c r="D118" t="str">
        <f t="shared" si="31"/>
        <v/>
      </c>
      <c r="E118" t="str">
        <f t="shared" si="32"/>
        <v/>
      </c>
    </row>
    <row r="119" spans="4:5" x14ac:dyDescent="0.25">
      <c r="D119" t="str">
        <f t="shared" si="31"/>
        <v/>
      </c>
      <c r="E119" t="str">
        <f t="shared" si="32"/>
        <v/>
      </c>
    </row>
    <row r="120" spans="4:5" x14ac:dyDescent="0.25">
      <c r="D120" t="str">
        <f t="shared" si="31"/>
        <v/>
      </c>
      <c r="E120" t="str">
        <f t="shared" si="32"/>
        <v/>
      </c>
    </row>
    <row r="121" spans="4:5" x14ac:dyDescent="0.25">
      <c r="D121" t="str">
        <f t="shared" si="31"/>
        <v/>
      </c>
      <c r="E121" t="str">
        <f t="shared" si="32"/>
        <v/>
      </c>
    </row>
    <row r="122" spans="4:5" x14ac:dyDescent="0.25">
      <c r="D122" t="str">
        <f t="shared" si="31"/>
        <v/>
      </c>
      <c r="E122" t="str">
        <f t="shared" si="32"/>
        <v/>
      </c>
    </row>
    <row r="123" spans="4:5" x14ac:dyDescent="0.25">
      <c r="D123" t="str">
        <f t="shared" si="31"/>
        <v/>
      </c>
      <c r="E123" t="str">
        <f t="shared" si="32"/>
        <v/>
      </c>
    </row>
    <row r="124" spans="4:5" x14ac:dyDescent="0.25">
      <c r="D124" t="str">
        <f t="shared" si="31"/>
        <v/>
      </c>
      <c r="E124" t="str">
        <f t="shared" si="32"/>
        <v/>
      </c>
    </row>
    <row r="125" spans="4:5" x14ac:dyDescent="0.25">
      <c r="D125" t="str">
        <f t="shared" si="31"/>
        <v/>
      </c>
      <c r="E125" t="str">
        <f t="shared" si="32"/>
        <v/>
      </c>
    </row>
    <row r="126" spans="4:5" x14ac:dyDescent="0.25">
      <c r="D126" t="str">
        <f t="shared" si="31"/>
        <v/>
      </c>
      <c r="E126" t="str">
        <f t="shared" si="32"/>
        <v/>
      </c>
    </row>
    <row r="127" spans="4:5" x14ac:dyDescent="0.25">
      <c r="D127" t="str">
        <f t="shared" si="31"/>
        <v/>
      </c>
      <c r="E127" t="str">
        <f t="shared" si="32"/>
        <v/>
      </c>
    </row>
    <row r="128" spans="4:5" x14ac:dyDescent="0.25">
      <c r="D128" t="str">
        <f t="shared" si="31"/>
        <v/>
      </c>
      <c r="E128" t="str">
        <f t="shared" si="32"/>
        <v/>
      </c>
    </row>
    <row r="129" spans="4:5" x14ac:dyDescent="0.25">
      <c r="D129" t="str">
        <f t="shared" si="31"/>
        <v/>
      </c>
      <c r="E129" t="str">
        <f t="shared" si="32"/>
        <v/>
      </c>
    </row>
    <row r="130" spans="4:5" x14ac:dyDescent="0.25">
      <c r="D130" t="str">
        <f t="shared" si="31"/>
        <v/>
      </c>
      <c r="E130" t="str">
        <f t="shared" si="32"/>
        <v/>
      </c>
    </row>
    <row r="131" spans="4:5" x14ac:dyDescent="0.25">
      <c r="D131" t="str">
        <f t="shared" si="31"/>
        <v/>
      </c>
      <c r="E131" t="str">
        <f t="shared" si="32"/>
        <v/>
      </c>
    </row>
    <row r="132" spans="4:5" x14ac:dyDescent="0.25">
      <c r="D132" t="str">
        <f t="shared" si="31"/>
        <v/>
      </c>
      <c r="E132" t="str">
        <f t="shared" si="32"/>
        <v/>
      </c>
    </row>
    <row r="133" spans="4:5" x14ac:dyDescent="0.25">
      <c r="D133" t="str">
        <f t="shared" si="31"/>
        <v/>
      </c>
      <c r="E133" t="str">
        <f t="shared" si="32"/>
        <v/>
      </c>
    </row>
    <row r="134" spans="4:5" x14ac:dyDescent="0.25">
      <c r="D134" t="str">
        <f>IF(ISBLANK(C134),"",VLOOKUP(C134,Entries,2))</f>
        <v/>
      </c>
      <c r="E134" t="str">
        <f>IF(ISBLANK(C134),"",VLOOKUP(C134,Entries,3))</f>
        <v/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NICS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Clare Russell</dc:creator>
  <cp:lastModifiedBy>Clare Russell</cp:lastModifiedBy>
  <dcterms:created xsi:type="dcterms:W3CDTF">2021-07-01T21:12:44Z</dcterms:created>
  <dcterms:modified xsi:type="dcterms:W3CDTF">2021-07-01T21:20:43Z</dcterms:modified>
</cp:coreProperties>
</file>