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woodsk01\Downloads\"/>
    </mc:Choice>
  </mc:AlternateContent>
  <xr:revisionPtr revIDLastSave="0" documentId="8_{5B6A7EE7-DEC1-406F-9A18-ACAE59AAE7AC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Athlete Names" sheetId="1" r:id="rId1"/>
    <sheet name="Track" sheetId="2" r:id="rId2"/>
    <sheet name="Fiel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1" i="3" l="1"/>
  <c r="C91" i="3"/>
  <c r="D90" i="3"/>
  <c r="C90" i="3"/>
  <c r="D89" i="3"/>
  <c r="C89" i="3"/>
  <c r="D87" i="3"/>
  <c r="C87" i="3"/>
  <c r="D85" i="3"/>
  <c r="C85" i="3"/>
  <c r="D84" i="3"/>
  <c r="C84" i="3"/>
  <c r="D79" i="3"/>
  <c r="C79" i="3"/>
  <c r="D78" i="3"/>
  <c r="C78" i="3"/>
  <c r="D75" i="3"/>
  <c r="C75" i="3"/>
  <c r="D74" i="3"/>
  <c r="C74" i="3"/>
  <c r="D73" i="3"/>
  <c r="C73" i="3"/>
  <c r="D68" i="3"/>
  <c r="C68" i="3"/>
  <c r="D67" i="3"/>
  <c r="C67" i="3"/>
  <c r="D66" i="3"/>
  <c r="C66" i="3"/>
  <c r="D65" i="3"/>
  <c r="C65" i="3"/>
  <c r="D64" i="3"/>
  <c r="C64" i="3"/>
  <c r="D63" i="3"/>
  <c r="C63" i="3"/>
  <c r="D62" i="3"/>
  <c r="C62" i="3"/>
  <c r="D61" i="3"/>
  <c r="C61" i="3"/>
  <c r="D56" i="3"/>
  <c r="C56" i="3"/>
  <c r="D55" i="3"/>
  <c r="C55" i="3"/>
  <c r="D54" i="3"/>
  <c r="C54" i="3"/>
  <c r="D49" i="3"/>
  <c r="C49" i="3"/>
  <c r="D48" i="3"/>
  <c r="C48" i="3"/>
  <c r="D47" i="3"/>
  <c r="C47" i="3"/>
  <c r="D46" i="3"/>
  <c r="C46" i="3"/>
  <c r="D45" i="3"/>
  <c r="C45" i="3"/>
  <c r="D40" i="3"/>
  <c r="C40" i="3"/>
  <c r="D38" i="3"/>
  <c r="C38" i="3"/>
  <c r="D37" i="3"/>
  <c r="C37" i="3"/>
  <c r="D36" i="3"/>
  <c r="C36" i="3"/>
  <c r="D35" i="3"/>
  <c r="C35" i="3"/>
  <c r="D31" i="3"/>
  <c r="C31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9" i="3"/>
  <c r="C9" i="3"/>
  <c r="D8" i="3"/>
  <c r="C8" i="3"/>
  <c r="D7" i="3"/>
  <c r="C7" i="3"/>
  <c r="D6" i="3"/>
  <c r="C6" i="3"/>
  <c r="D4" i="3"/>
  <c r="C4" i="3"/>
  <c r="D341" i="2"/>
  <c r="C341" i="2"/>
  <c r="D340" i="2"/>
  <c r="C340" i="2"/>
  <c r="D339" i="2"/>
  <c r="C339" i="2"/>
  <c r="D338" i="2"/>
  <c r="C338" i="2"/>
  <c r="D337" i="2"/>
  <c r="C337" i="2"/>
  <c r="D336" i="2"/>
  <c r="C336" i="2"/>
  <c r="D335" i="2"/>
  <c r="C335" i="2"/>
  <c r="D334" i="2"/>
  <c r="C334" i="2"/>
  <c r="D333" i="2"/>
  <c r="C333" i="2"/>
  <c r="D330" i="2"/>
  <c r="C330" i="2"/>
  <c r="D329" i="2"/>
  <c r="C329" i="2"/>
  <c r="D328" i="2"/>
  <c r="C328" i="2"/>
  <c r="D327" i="2"/>
  <c r="C327" i="2"/>
  <c r="D325" i="2"/>
  <c r="C325" i="2"/>
  <c r="D324" i="2"/>
  <c r="C324" i="2"/>
  <c r="D323" i="2"/>
  <c r="C323" i="2"/>
  <c r="D322" i="2"/>
  <c r="C322" i="2"/>
  <c r="D319" i="2"/>
  <c r="C319" i="2"/>
  <c r="D318" i="2"/>
  <c r="C318" i="2"/>
  <c r="D317" i="2"/>
  <c r="C317" i="2"/>
  <c r="D316" i="2"/>
  <c r="C316" i="2"/>
  <c r="D315" i="2"/>
  <c r="C315" i="2"/>
  <c r="D314" i="2"/>
  <c r="C314" i="2"/>
  <c r="D313" i="2"/>
  <c r="C313" i="2"/>
  <c r="D312" i="2"/>
  <c r="C312" i="2"/>
  <c r="D311" i="2"/>
  <c r="C311" i="2"/>
  <c r="D310" i="2"/>
  <c r="C310" i="2"/>
  <c r="D307" i="2"/>
  <c r="C307" i="2"/>
  <c r="D306" i="2"/>
  <c r="C306" i="2"/>
  <c r="D305" i="2"/>
  <c r="C305" i="2"/>
  <c r="D304" i="2"/>
  <c r="C304" i="2"/>
  <c r="D302" i="2"/>
  <c r="C302" i="2"/>
  <c r="D301" i="2"/>
  <c r="C301" i="2"/>
  <c r="D300" i="2"/>
  <c r="C300" i="2"/>
  <c r="D297" i="2"/>
  <c r="C297" i="2"/>
  <c r="D296" i="2"/>
  <c r="C296" i="2"/>
  <c r="D295" i="2"/>
  <c r="C295" i="2"/>
  <c r="D294" i="2"/>
  <c r="C294" i="2"/>
  <c r="D293" i="2"/>
  <c r="C293" i="2"/>
  <c r="D292" i="2"/>
  <c r="C292" i="2"/>
  <c r="D291" i="2"/>
  <c r="C291" i="2"/>
  <c r="D290" i="2"/>
  <c r="C290" i="2"/>
  <c r="D289" i="2"/>
  <c r="C289" i="2"/>
  <c r="D286" i="2"/>
  <c r="C286" i="2"/>
  <c r="D285" i="2"/>
  <c r="C285" i="2"/>
  <c r="D284" i="2"/>
  <c r="C284" i="2"/>
  <c r="D283" i="2"/>
  <c r="C283" i="2"/>
  <c r="D282" i="2"/>
  <c r="C282" i="2"/>
  <c r="D281" i="2"/>
  <c r="C281" i="2"/>
  <c r="D280" i="2"/>
  <c r="C280" i="2"/>
  <c r="D279" i="2"/>
  <c r="C279" i="2"/>
  <c r="D276" i="2"/>
  <c r="C276" i="2"/>
  <c r="D275" i="2"/>
  <c r="C275" i="2"/>
  <c r="D274" i="2"/>
  <c r="C274" i="2"/>
  <c r="D273" i="2"/>
  <c r="C273" i="2"/>
  <c r="D272" i="2"/>
  <c r="C272" i="2"/>
  <c r="D271" i="2"/>
  <c r="C271" i="2"/>
  <c r="D270" i="2"/>
  <c r="C270" i="2"/>
  <c r="D269" i="2"/>
  <c r="C269" i="2"/>
  <c r="D268" i="2"/>
  <c r="C268" i="2"/>
  <c r="D267" i="2"/>
  <c r="C267" i="2"/>
  <c r="D266" i="2"/>
  <c r="C266" i="2"/>
  <c r="D263" i="2"/>
  <c r="C263" i="2"/>
  <c r="D262" i="2"/>
  <c r="C262" i="2"/>
  <c r="D261" i="2"/>
  <c r="C261" i="2"/>
  <c r="D260" i="2"/>
  <c r="C260" i="2"/>
  <c r="D259" i="2"/>
  <c r="C259" i="2"/>
  <c r="D258" i="2"/>
  <c r="C258" i="2"/>
  <c r="D257" i="2"/>
  <c r="C257" i="2"/>
  <c r="D256" i="2"/>
  <c r="C256" i="2"/>
  <c r="D255" i="2"/>
  <c r="C255" i="2"/>
  <c r="D254" i="2"/>
  <c r="C254" i="2"/>
  <c r="D253" i="2"/>
  <c r="C253" i="2"/>
  <c r="D250" i="2"/>
  <c r="C250" i="2"/>
  <c r="D249" i="2"/>
  <c r="C249" i="2"/>
  <c r="D248" i="2"/>
  <c r="C248" i="2"/>
  <c r="D247" i="2"/>
  <c r="C247" i="2"/>
  <c r="D246" i="2"/>
  <c r="C246" i="2"/>
  <c r="D245" i="2"/>
  <c r="C245" i="2"/>
  <c r="D244" i="2"/>
  <c r="C244" i="2"/>
  <c r="D243" i="2"/>
  <c r="C243" i="2"/>
  <c r="D240" i="2"/>
  <c r="C240" i="2"/>
  <c r="D239" i="2"/>
  <c r="C239" i="2"/>
  <c r="D238" i="2"/>
  <c r="C238" i="2"/>
  <c r="D237" i="2"/>
  <c r="C237" i="2"/>
  <c r="D236" i="2"/>
  <c r="C236" i="2"/>
  <c r="D235" i="2"/>
  <c r="C235" i="2"/>
  <c r="D234" i="2"/>
  <c r="C234" i="2"/>
  <c r="D233" i="2"/>
  <c r="C233" i="2"/>
  <c r="D230" i="2"/>
  <c r="C230" i="2"/>
  <c r="D229" i="2"/>
  <c r="C229" i="2"/>
  <c r="D228" i="2"/>
  <c r="C228" i="2"/>
  <c r="D227" i="2"/>
  <c r="C227" i="2"/>
  <c r="D226" i="2"/>
  <c r="C226" i="2"/>
  <c r="D225" i="2"/>
  <c r="C225" i="2"/>
  <c r="D224" i="2"/>
  <c r="C224" i="2"/>
  <c r="D223" i="2"/>
  <c r="C223" i="2"/>
  <c r="D222" i="2"/>
  <c r="C222" i="2"/>
  <c r="D221" i="2"/>
  <c r="C221" i="2"/>
  <c r="D220" i="2"/>
  <c r="C220" i="2"/>
  <c r="D219" i="2"/>
  <c r="C219" i="2"/>
  <c r="D218" i="2"/>
  <c r="C218" i="2"/>
  <c r="D217" i="2"/>
  <c r="C217" i="2"/>
  <c r="D216" i="2"/>
  <c r="C216" i="2"/>
  <c r="D213" i="2"/>
  <c r="C213" i="2"/>
  <c r="D212" i="2"/>
  <c r="C212" i="2"/>
  <c r="D211" i="2"/>
  <c r="C211" i="2"/>
  <c r="D210" i="2"/>
  <c r="C210" i="2"/>
  <c r="D209" i="2"/>
  <c r="C209" i="2"/>
  <c r="D208" i="2"/>
  <c r="C208" i="2"/>
  <c r="D207" i="2"/>
  <c r="C207" i="2"/>
  <c r="D206" i="2"/>
  <c r="C206" i="2"/>
  <c r="D205" i="2"/>
  <c r="C205" i="2"/>
  <c r="D204" i="2"/>
  <c r="C204" i="2"/>
  <c r="D203" i="2"/>
  <c r="C203" i="2"/>
  <c r="D202" i="2"/>
  <c r="C202" i="2"/>
  <c r="D201" i="2"/>
  <c r="C201" i="2"/>
  <c r="D200" i="2"/>
  <c r="C200" i="2"/>
  <c r="D199" i="2"/>
  <c r="C199" i="2"/>
  <c r="D195" i="2"/>
  <c r="C195" i="2"/>
  <c r="D194" i="2"/>
  <c r="C194" i="2"/>
  <c r="D192" i="2"/>
  <c r="C192" i="2"/>
  <c r="D189" i="2"/>
  <c r="C189" i="2"/>
  <c r="D187" i="2"/>
  <c r="C187" i="2"/>
  <c r="D186" i="2"/>
  <c r="C186" i="2"/>
  <c r="D184" i="2"/>
  <c r="C184" i="2"/>
  <c r="D181" i="2"/>
  <c r="C181" i="2"/>
  <c r="D180" i="2"/>
  <c r="C180" i="2"/>
  <c r="D178" i="2"/>
  <c r="C178" i="2"/>
  <c r="D177" i="2"/>
  <c r="C177" i="2"/>
  <c r="D175" i="2"/>
  <c r="C175" i="2"/>
  <c r="D171" i="2"/>
  <c r="C171" i="2"/>
  <c r="D170" i="2"/>
  <c r="C170" i="2"/>
  <c r="D169" i="2"/>
  <c r="C169" i="2"/>
  <c r="D165" i="2"/>
  <c r="C165" i="2"/>
  <c r="D164" i="2"/>
  <c r="C164" i="2"/>
  <c r="D163" i="2"/>
  <c r="C163" i="2"/>
  <c r="D162" i="2"/>
  <c r="C162" i="2"/>
  <c r="D161" i="2"/>
  <c r="C161" i="2"/>
  <c r="D160" i="2"/>
  <c r="C160" i="2"/>
  <c r="D157" i="2"/>
  <c r="C157" i="2"/>
  <c r="D156" i="2"/>
  <c r="C156" i="2"/>
  <c r="D155" i="2"/>
  <c r="C155" i="2"/>
  <c r="D154" i="2"/>
  <c r="C154" i="2"/>
  <c r="D153" i="2"/>
  <c r="C153" i="2"/>
  <c r="D150" i="2"/>
  <c r="C150" i="2"/>
  <c r="D149" i="2"/>
  <c r="C149" i="2"/>
  <c r="D148" i="2"/>
  <c r="C148" i="2"/>
  <c r="D147" i="2"/>
  <c r="C147" i="2"/>
  <c r="D144" i="2"/>
  <c r="C144" i="2"/>
  <c r="D143" i="2"/>
  <c r="C143" i="2"/>
  <c r="D142" i="2"/>
  <c r="C142" i="2"/>
  <c r="D141" i="2"/>
  <c r="C141" i="2"/>
  <c r="D140" i="2"/>
  <c r="C140" i="2"/>
  <c r="D139" i="2"/>
  <c r="C139" i="2"/>
  <c r="D136" i="2"/>
  <c r="C136" i="2"/>
  <c r="D135" i="2"/>
  <c r="C135" i="2"/>
  <c r="D134" i="2"/>
  <c r="C134" i="2"/>
  <c r="D131" i="2"/>
  <c r="C131" i="2"/>
  <c r="D130" i="2"/>
  <c r="C130" i="2"/>
  <c r="D129" i="2"/>
  <c r="C129" i="2"/>
  <c r="D128" i="2"/>
  <c r="C128" i="2"/>
  <c r="D127" i="2"/>
  <c r="C127" i="2"/>
  <c r="D123" i="2"/>
  <c r="C123" i="2"/>
  <c r="D122" i="2"/>
  <c r="C122" i="2"/>
  <c r="D121" i="2"/>
  <c r="C121" i="2"/>
  <c r="D119" i="2"/>
  <c r="C119" i="2"/>
  <c r="D118" i="2"/>
  <c r="C118" i="2"/>
  <c r="D117" i="2"/>
  <c r="C117" i="2"/>
  <c r="D114" i="2"/>
  <c r="C114" i="2"/>
  <c r="D113" i="2"/>
  <c r="C113" i="2"/>
  <c r="D112" i="2"/>
  <c r="C112" i="2"/>
  <c r="D111" i="2"/>
  <c r="C111" i="2"/>
  <c r="D110" i="2"/>
  <c r="C110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98" i="2"/>
  <c r="C98" i="2"/>
  <c r="D97" i="2"/>
  <c r="C97" i="2"/>
  <c r="D96" i="2"/>
  <c r="C96" i="2"/>
  <c r="D95" i="2"/>
  <c r="C95" i="2"/>
  <c r="D94" i="2"/>
  <c r="C94" i="2"/>
  <c r="D93" i="2"/>
  <c r="C93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0" i="2"/>
  <c r="C80" i="2"/>
  <c r="D79" i="2"/>
  <c r="C79" i="2"/>
  <c r="D78" i="2"/>
  <c r="C78" i="2"/>
  <c r="D77" i="2"/>
  <c r="C77" i="2"/>
  <c r="D75" i="2"/>
  <c r="C75" i="2"/>
  <c r="D74" i="2"/>
  <c r="C74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1" i="2"/>
  <c r="C61" i="2"/>
  <c r="D60" i="2"/>
  <c r="C60" i="2"/>
  <c r="D59" i="2"/>
  <c r="C59" i="2"/>
  <c r="D58" i="2"/>
  <c r="C58" i="2"/>
  <c r="D57" i="2"/>
  <c r="C57" i="2"/>
  <c r="D56" i="2"/>
  <c r="C56" i="2"/>
  <c r="D53" i="2"/>
  <c r="C53" i="2"/>
  <c r="D52" i="2"/>
  <c r="C52" i="2"/>
  <c r="D51" i="2"/>
  <c r="C51" i="2"/>
  <c r="D50" i="2"/>
  <c r="C50" i="2"/>
  <c r="D49" i="2"/>
  <c r="C49" i="2"/>
  <c r="D48" i="2"/>
  <c r="C48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6" i="2"/>
  <c r="C36" i="2"/>
  <c r="D35" i="2"/>
  <c r="C35" i="2"/>
  <c r="D34" i="2"/>
  <c r="C34" i="2"/>
  <c r="D33" i="2"/>
  <c r="C33" i="2"/>
  <c r="D32" i="2"/>
  <c r="C32" i="2"/>
  <c r="D31" i="2"/>
  <c r="C31" i="2"/>
  <c r="D27" i="2"/>
  <c r="C27" i="2"/>
  <c r="D26" i="2"/>
  <c r="C26" i="2"/>
  <c r="D25" i="2"/>
  <c r="C25" i="2"/>
  <c r="D24" i="2"/>
  <c r="C24" i="2"/>
  <c r="D23" i="2"/>
  <c r="C23" i="2"/>
  <c r="D19" i="2"/>
  <c r="C19" i="2"/>
  <c r="D18" i="2"/>
  <c r="C18" i="2"/>
  <c r="D17" i="2"/>
  <c r="C17" i="2"/>
  <c r="D16" i="2"/>
  <c r="C16" i="2"/>
  <c r="D15" i="2"/>
  <c r="C15" i="2"/>
  <c r="D12" i="2"/>
  <c r="C12" i="2"/>
  <c r="D11" i="2"/>
  <c r="C11" i="2"/>
  <c r="D10" i="2"/>
  <c r="C10" i="2"/>
  <c r="D9" i="2"/>
  <c r="C9" i="2"/>
  <c r="D8" i="2"/>
  <c r="C8" i="2"/>
  <c r="D7" i="2"/>
  <c r="C7" i="2"/>
  <c r="E2" i="1"/>
</calcChain>
</file>

<file path=xl/sharedStrings.xml><?xml version="1.0" encoding="utf-8"?>
<sst xmlns="http://schemas.openxmlformats.org/spreadsheetml/2006/main" count="1032" uniqueCount="563">
  <si>
    <t>Sophia Young</t>
  </si>
  <si>
    <t>Lagan Valley AC</t>
  </si>
  <si>
    <t>Rebekah Wilson</t>
  </si>
  <si>
    <t>East Down AC</t>
  </si>
  <si>
    <t>Chloe Vernon</t>
  </si>
  <si>
    <t>Armagh AC</t>
  </si>
  <si>
    <t>Max Welby</t>
  </si>
  <si>
    <t>City of Lisburn AC</t>
  </si>
  <si>
    <t>Aida Zukauskaite</t>
  </si>
  <si>
    <t>Peter Wilson</t>
  </si>
  <si>
    <t>UNATT</t>
  </si>
  <si>
    <t>Chloe Young</t>
  </si>
  <si>
    <t>Isla Wiltshire</t>
  </si>
  <si>
    <t>North Belfast Harriers</t>
  </si>
  <si>
    <t>Holly Vernon</t>
  </si>
  <si>
    <t>Freddie Wallace</t>
  </si>
  <si>
    <t>Abbie Wilson</t>
  </si>
  <si>
    <t>Madison Welby</t>
  </si>
  <si>
    <t>Matthew Willis</t>
  </si>
  <si>
    <t>Brett Rushman</t>
  </si>
  <si>
    <t>Herts Phoenix AC</t>
  </si>
  <si>
    <t>Catherine Hempton</t>
  </si>
  <si>
    <t>Caoimhe Gillen</t>
  </si>
  <si>
    <t>Zak Hall</t>
  </si>
  <si>
    <t>Naill Flannagan</t>
  </si>
  <si>
    <t>Cushingtown AC</t>
  </si>
  <si>
    <t>Evie Craig</t>
  </si>
  <si>
    <t>Lucie May Craig</t>
  </si>
  <si>
    <t>Conor Adair</t>
  </si>
  <si>
    <t>North Down AC</t>
  </si>
  <si>
    <t>Conor Anderson</t>
  </si>
  <si>
    <t>Darragh Andrews</t>
  </si>
  <si>
    <t>Johan Antony</t>
  </si>
  <si>
    <t>James Armstrong</t>
  </si>
  <si>
    <t>Orangegrove AC</t>
  </si>
  <si>
    <t>Maddie Armstrong</t>
  </si>
  <si>
    <t>Loughview AC</t>
  </si>
  <si>
    <t>Annie Armstrong</t>
  </si>
  <si>
    <t>Sarah Bamford</t>
  </si>
  <si>
    <t>Mattias Beatty</t>
  </si>
  <si>
    <t>Ballymena &amp; Antrim AC</t>
  </si>
  <si>
    <t>Oliver Beatty</t>
  </si>
  <si>
    <t>Carys Bell</t>
  </si>
  <si>
    <t>Grace Bennett</t>
  </si>
  <si>
    <t>Elijah Blake</t>
  </si>
  <si>
    <t>James Blease</t>
  </si>
  <si>
    <t>Holly Blease</t>
  </si>
  <si>
    <t>Béibhinn Bourke</t>
  </si>
  <si>
    <t>Freya Boyce</t>
  </si>
  <si>
    <t>Amelie Brennan</t>
  </si>
  <si>
    <t>Kerry Brennan</t>
  </si>
  <si>
    <t>Lorcan Brennan</t>
  </si>
  <si>
    <t>Andrew Brown</t>
  </si>
  <si>
    <t>Lynsey Brown</t>
  </si>
  <si>
    <t>Molly Brown</t>
  </si>
  <si>
    <t>Kris Burgess</t>
  </si>
  <si>
    <t>Aaron Burgess</t>
  </si>
  <si>
    <t>Niamh Campbell</t>
  </si>
  <si>
    <t>Louis Campbell</t>
  </si>
  <si>
    <t>Mark Carberry</t>
  </si>
  <si>
    <t>Ethan Carr</t>
  </si>
  <si>
    <t>Emma Carroll</t>
  </si>
  <si>
    <t>Dara Cassidy</t>
  </si>
  <si>
    <t>Joshua Chacko</t>
  </si>
  <si>
    <t>Lauren Cheatley</t>
  </si>
  <si>
    <t>Lara Cheatley</t>
  </si>
  <si>
    <t>Lucy Cheatley</t>
  </si>
  <si>
    <t>Talia Corbett</t>
  </si>
  <si>
    <t>Marcia Correia</t>
  </si>
  <si>
    <t>Izzy Cousley</t>
  </si>
  <si>
    <t>Thomas Coy</t>
  </si>
  <si>
    <t>Eimear Coy</t>
  </si>
  <si>
    <t>Jason Craig</t>
  </si>
  <si>
    <t>Marcos Craig</t>
  </si>
  <si>
    <t>Damian Crawford</t>
  </si>
  <si>
    <t>Lifford Strabane AC</t>
  </si>
  <si>
    <t>Michael Crawley</t>
  </si>
  <si>
    <t>STRVR</t>
  </si>
  <si>
    <t>Erin Cross</t>
  </si>
  <si>
    <t>Willowfield Harriers</t>
  </si>
  <si>
    <t>Ursula Cross</t>
  </si>
  <si>
    <t>Finn Cross</t>
  </si>
  <si>
    <t>Patrick Crossan</t>
  </si>
  <si>
    <t>St Annes AC</t>
  </si>
  <si>
    <t>Eva Cupitt</t>
  </si>
  <si>
    <t>Caoilann Curran</t>
  </si>
  <si>
    <t>Cassie Curran</t>
  </si>
  <si>
    <t>Conor Curran</t>
  </si>
  <si>
    <t>Rachel Curry</t>
  </si>
  <si>
    <t>Evie Cushnie</t>
  </si>
  <si>
    <t>Ashton Cusick</t>
  </si>
  <si>
    <t>Ollie Davey</t>
  </si>
  <si>
    <t>Anaia Davis</t>
  </si>
  <si>
    <t>Arielle Davis</t>
  </si>
  <si>
    <t>Aoibheann Dempsey</t>
  </si>
  <si>
    <t>Noelle Devlin</t>
  </si>
  <si>
    <t>Bonnie Devlin</t>
  </si>
  <si>
    <t>FOYLE</t>
  </si>
  <si>
    <t>Eoghan Devlin</t>
  </si>
  <si>
    <t>Mid Ulster AC</t>
  </si>
  <si>
    <t>Ava Diver</t>
  </si>
  <si>
    <t>Beechmount AC</t>
  </si>
  <si>
    <t>Finn Diver</t>
  </si>
  <si>
    <t>Miriam Donaldson</t>
  </si>
  <si>
    <t>Ava Doran</t>
  </si>
  <si>
    <t>Anya Duffy</t>
  </si>
  <si>
    <t>Letterkenny AC</t>
  </si>
  <si>
    <t>Dara Duggan</t>
  </si>
  <si>
    <t>Fraser Dunlop</t>
  </si>
  <si>
    <t>Katy Dunn</t>
  </si>
  <si>
    <t>Mackenzie Eager</t>
  </si>
  <si>
    <t>Grace Evans</t>
  </si>
  <si>
    <t>Caoimhe Fenlon</t>
  </si>
  <si>
    <t>Niamh Fenlon</t>
  </si>
  <si>
    <t>Rory Ferguson</t>
  </si>
  <si>
    <t>Annadale Striders</t>
  </si>
  <si>
    <t>Mia Ferguson</t>
  </si>
  <si>
    <t>Erin Finlay</t>
  </si>
  <si>
    <t>Faith Finney</t>
  </si>
  <si>
    <t>Matthew Fleming</t>
  </si>
  <si>
    <t>Emily Fleming</t>
  </si>
  <si>
    <t>Emily Flynn</t>
  </si>
  <si>
    <t>Emma Flynn</t>
  </si>
  <si>
    <t>Emily Forte</t>
  </si>
  <si>
    <t>Laura Frey</t>
  </si>
  <si>
    <t>Erin Friel</t>
  </si>
  <si>
    <t>Peter Fryer</t>
  </si>
  <si>
    <t>City of Derry AC</t>
  </si>
  <si>
    <t>Connor Geary</t>
  </si>
  <si>
    <t>Brhane Gebrebrhan</t>
  </si>
  <si>
    <t>Alia Gharaibeh</t>
  </si>
  <si>
    <t>Sarah Gilchrist</t>
  </si>
  <si>
    <t>Ben Gillen</t>
  </si>
  <si>
    <t>James Gilliland</t>
  </si>
  <si>
    <t>Victoria Gilmartin</t>
  </si>
  <si>
    <t>Jude Glover</t>
  </si>
  <si>
    <t>Peter Gray</t>
  </si>
  <si>
    <t>James Green</t>
  </si>
  <si>
    <t>Derry Track Club</t>
  </si>
  <si>
    <t>Kinza Hamadi</t>
  </si>
  <si>
    <t>Esther Hameen Smith</t>
  </si>
  <si>
    <t>Cadence Hamilton</t>
  </si>
  <si>
    <t>St Peters AC</t>
  </si>
  <si>
    <t>Natalie Finney</t>
  </si>
  <si>
    <t>Morgan Wilson</t>
  </si>
  <si>
    <t>Sophie Cree</t>
  </si>
  <si>
    <t>Riley Conwell</t>
  </si>
  <si>
    <t>Ethan Wiltshire</t>
  </si>
  <si>
    <t>Darcey Wright</t>
  </si>
  <si>
    <t>Noah Watt</t>
  </si>
  <si>
    <t>Luke Ward</t>
  </si>
  <si>
    <t>Tirchonail AC</t>
  </si>
  <si>
    <t>Anastasia Trainor</t>
  </si>
  <si>
    <t>Jack Vernon</t>
  </si>
  <si>
    <t>Ryan Hamilton</t>
  </si>
  <si>
    <t>Lewis Hamilton</t>
  </si>
  <si>
    <t>Erin Han</t>
  </si>
  <si>
    <t>Ollie Hanna</t>
  </si>
  <si>
    <t>Madison Hanna</t>
  </si>
  <si>
    <t>Aoife Hanna</t>
  </si>
  <si>
    <t>Kasia Hannan</t>
  </si>
  <si>
    <t>Loxley Harris</t>
  </si>
  <si>
    <t>Adam Harrison</t>
  </si>
  <si>
    <t>Alex Harrower</t>
  </si>
  <si>
    <t>Rose Henderson</t>
  </si>
  <si>
    <t>Thomas Hendron</t>
  </si>
  <si>
    <t>Katy Hendron</t>
  </si>
  <si>
    <t>Danea Herron</t>
  </si>
  <si>
    <t>Katie Hilditch</t>
  </si>
  <si>
    <t>Emily Hilditch</t>
  </si>
  <si>
    <t>Rory Hobbs</t>
  </si>
  <si>
    <t>Emily Hobbs</t>
  </si>
  <si>
    <t>Alex Hogg</t>
  </si>
  <si>
    <t>Anna Hogg</t>
  </si>
  <si>
    <t>Sara Holterman</t>
  </si>
  <si>
    <t>Nyla Hughes</t>
  </si>
  <si>
    <t>Emma Hutchinson</t>
  </si>
  <si>
    <t>Calum Irvine</t>
  </si>
  <si>
    <t>Harry Jackson</t>
  </si>
  <si>
    <t>Alex Jackson</t>
  </si>
  <si>
    <t>Elijah Johnson-Smith</t>
  </si>
  <si>
    <t>Mia Johnston-Kerr</t>
  </si>
  <si>
    <t>Harry Jones</t>
  </si>
  <si>
    <t>Ajith Joy</t>
  </si>
  <si>
    <t>Brian Kelly</t>
  </si>
  <si>
    <t>Tiago Kelly</t>
  </si>
  <si>
    <t>Katie Keown</t>
  </si>
  <si>
    <t>Jason Kiernan</t>
  </si>
  <si>
    <t>Becka Laffin</t>
  </si>
  <si>
    <t>Mcintyre Lauren</t>
  </si>
  <si>
    <t>Charlie Lawden</t>
  </si>
  <si>
    <t>Kate Lawther</t>
  </si>
  <si>
    <t>Matthew Lilley</t>
  </si>
  <si>
    <t>Sam Lindsay</t>
  </si>
  <si>
    <t>Matthew Lockington</t>
  </si>
  <si>
    <t>Brian Lockington</t>
  </si>
  <si>
    <t>Victoria Park &amp; Connswater AC</t>
  </si>
  <si>
    <t>Abigail Lockington</t>
  </si>
  <si>
    <t>Ian Lockington</t>
  </si>
  <si>
    <t>Rebecca Lowe</t>
  </si>
  <si>
    <t>Callum Lowe</t>
  </si>
  <si>
    <t>Ryan Lynas</t>
  </si>
  <si>
    <t>Stephen Lyster</t>
  </si>
  <si>
    <t>Aoife Magee</t>
  </si>
  <si>
    <t>Thomas Magee</t>
  </si>
  <si>
    <t>Martha Jane Mallaghan</t>
  </si>
  <si>
    <t>Mark Malone</t>
  </si>
  <si>
    <t>Newry AC</t>
  </si>
  <si>
    <t>Aoife Mc Geehin</t>
  </si>
  <si>
    <t>Olympian AC</t>
  </si>
  <si>
    <t>Erin Mc Mahon</t>
  </si>
  <si>
    <t>Patrick McCabe</t>
  </si>
  <si>
    <t>Mark McCaffrey</t>
  </si>
  <si>
    <t>Rory McCamphill</t>
  </si>
  <si>
    <t>Isa McCarron</t>
  </si>
  <si>
    <t>Alicia McCaugherty</t>
  </si>
  <si>
    <t>Finn McClean</t>
  </si>
  <si>
    <t>Regent House</t>
  </si>
  <si>
    <t>Jack McCloskey</t>
  </si>
  <si>
    <t>Ian McClung</t>
  </si>
  <si>
    <t>Hannah McConnell</t>
  </si>
  <si>
    <t>Vincent McCormack</t>
  </si>
  <si>
    <t>IRL</t>
  </si>
  <si>
    <t>Isolde McEvoy</t>
  </si>
  <si>
    <t>DSTG</t>
  </si>
  <si>
    <t>Caolan McGarry</t>
  </si>
  <si>
    <t>Thomas McGrane</t>
  </si>
  <si>
    <t>STPAC</t>
  </si>
  <si>
    <t>Joanna McGrory</t>
  </si>
  <si>
    <t>Sophie McKenna</t>
  </si>
  <si>
    <t>Charlie McLarnon</t>
  </si>
  <si>
    <t>Eloise Mcauley</t>
  </si>
  <si>
    <t>Mallusk Harriers</t>
  </si>
  <si>
    <t>Leo Mcauley</t>
  </si>
  <si>
    <t>Jack Mccausland</t>
  </si>
  <si>
    <t>Luke Mccausland</t>
  </si>
  <si>
    <t>Aria Mccay</t>
  </si>
  <si>
    <t>Fionn Mccay</t>
  </si>
  <si>
    <t>Tommy Mccay</t>
  </si>
  <si>
    <t>Matthew Mcclung</t>
  </si>
  <si>
    <t>Hannah-Grace Mcclung</t>
  </si>
  <si>
    <t>Cameron Mccracken</t>
  </si>
  <si>
    <t>Mason Mccreery</t>
  </si>
  <si>
    <t>Natalie Mccrory</t>
  </si>
  <si>
    <t>Erin Mccullough</t>
  </si>
  <si>
    <t>Sophie Mccullough</t>
  </si>
  <si>
    <t>Olivia Mccusker</t>
  </si>
  <si>
    <t>Reuben Mcdowell</t>
  </si>
  <si>
    <t>Jude Mcdowell</t>
  </si>
  <si>
    <t>Jude Mcgann</t>
  </si>
  <si>
    <t>Declan Mcgarry</t>
  </si>
  <si>
    <t>Maeve Mcgeehin</t>
  </si>
  <si>
    <t>Sarah-Ann Mckavanagh</t>
  </si>
  <si>
    <t>Alannah Mckay</t>
  </si>
  <si>
    <t>Eve Mckee</t>
  </si>
  <si>
    <t>Ella Mckelvey</t>
  </si>
  <si>
    <t>Hugh Mckenna</t>
  </si>
  <si>
    <t>Mark Mckeown</t>
  </si>
  <si>
    <t>Annabel Mckeown</t>
  </si>
  <si>
    <t>Katie Mckittrick</t>
  </si>
  <si>
    <t>Conor Mcloughlin</t>
  </si>
  <si>
    <t>Rhys Mcmanus</t>
  </si>
  <si>
    <t>Tiarnan Mcmanus</t>
  </si>
  <si>
    <t>ENNIK</t>
  </si>
  <si>
    <t>Kate Millar</t>
  </si>
  <si>
    <t>Hannah Milligan</t>
  </si>
  <si>
    <t>Jamie Moffatt</t>
  </si>
  <si>
    <t>Sam Moffitt</t>
  </si>
  <si>
    <t>Daniel Monaghan</t>
  </si>
  <si>
    <t>Darcy Monaghan</t>
  </si>
  <si>
    <t>Max Monaghan</t>
  </si>
  <si>
    <t>Euan Monro</t>
  </si>
  <si>
    <t>Elsa Montgomery</t>
  </si>
  <si>
    <t>Gráinne Moran</t>
  </si>
  <si>
    <t>Eoin Morgan</t>
  </si>
  <si>
    <t>Olivia Morgan</t>
  </si>
  <si>
    <t>Jamie Morris</t>
  </si>
  <si>
    <t>Emily Morris</t>
  </si>
  <si>
    <t>Isabella Morrow</t>
  </si>
  <si>
    <t>John Morrow</t>
  </si>
  <si>
    <t>Raphaelle Morrow</t>
  </si>
  <si>
    <t>Hope Morrow</t>
  </si>
  <si>
    <t>Danyal Muhammad</t>
  </si>
  <si>
    <t>Lorcan Murphy</t>
  </si>
  <si>
    <t>Oisin Murphy</t>
  </si>
  <si>
    <t>Emily Murphy</t>
  </si>
  <si>
    <t>Matthew Nelson</t>
  </si>
  <si>
    <t>Harry Nelson</t>
  </si>
  <si>
    <t>Kriss Nelson</t>
  </si>
  <si>
    <t>Craig Newell</t>
  </si>
  <si>
    <t>Sarah O'Boyle</t>
  </si>
  <si>
    <t>Conan O'Doherty</t>
  </si>
  <si>
    <t>Sinead O'Hare</t>
  </si>
  <si>
    <t>Julie O'Neill</t>
  </si>
  <si>
    <t>Lorraine O'Neill</t>
  </si>
  <si>
    <t>Hannah O'Toole</t>
  </si>
  <si>
    <t>East Coast AC</t>
  </si>
  <si>
    <t>Anna OKane</t>
  </si>
  <si>
    <t>Córa Ohagan</t>
  </si>
  <si>
    <t>Sinead Oketah</t>
  </si>
  <si>
    <t>Isaac Orr</t>
  </si>
  <si>
    <t>Martha Orr</t>
  </si>
  <si>
    <t>Scott Owen</t>
  </si>
  <si>
    <t>Luke O’Doherty</t>
  </si>
  <si>
    <t>Cora O’Hagan</t>
  </si>
  <si>
    <t>Gerard Parkes</t>
  </si>
  <si>
    <t>Eva Patton</t>
  </si>
  <si>
    <t>Cameron Powell</t>
  </si>
  <si>
    <t>Ava Powell</t>
  </si>
  <si>
    <t>Finn Powell</t>
  </si>
  <si>
    <t>Mick Priest</t>
  </si>
  <si>
    <t>FRMY</t>
  </si>
  <si>
    <t>Anna Privilege</t>
  </si>
  <si>
    <t>Andrew Proctor</t>
  </si>
  <si>
    <t>Ethan Quinn</t>
  </si>
  <si>
    <t>Emma Quinn</t>
  </si>
  <si>
    <t>Liam Ramage</t>
  </si>
  <si>
    <t>Robby Rankin</t>
  </si>
  <si>
    <t>Lexie Rees</t>
  </si>
  <si>
    <t>BANB</t>
  </si>
  <si>
    <t>Martin Richmond</t>
  </si>
  <si>
    <t>Alexander Robinson</t>
  </si>
  <si>
    <t>Oliver Robinson</t>
  </si>
  <si>
    <t>Jack Russell</t>
  </si>
  <si>
    <t>Elif Say</t>
  </si>
  <si>
    <t>Shea Scanlon</t>
  </si>
  <si>
    <t>Dean Scorer</t>
  </si>
  <si>
    <t>Hazel Scorer</t>
  </si>
  <si>
    <t>Aisling Smith</t>
  </si>
  <si>
    <t>Emmet Smith</t>
  </si>
  <si>
    <t>Meabh Smith</t>
  </si>
  <si>
    <t>Cayden Smith</t>
  </si>
  <si>
    <t>Jake Smyth</t>
  </si>
  <si>
    <t>Krzysztof Sokol</t>
  </si>
  <si>
    <t>Amelia Spick</t>
  </si>
  <si>
    <t>Jake Stafford</t>
  </si>
  <si>
    <t>Willow Steen</t>
  </si>
  <si>
    <t>Lucia Steen</t>
  </si>
  <si>
    <t>India Steen</t>
  </si>
  <si>
    <t>Ross Stevenson</t>
  </si>
  <si>
    <t>Sophie Stevenson</t>
  </si>
  <si>
    <t>Frank Stewart</t>
  </si>
  <si>
    <t>David Stewart</t>
  </si>
  <si>
    <t>NIMAA</t>
  </si>
  <si>
    <t>Ashton Stewart</t>
  </si>
  <si>
    <t>James Stone</t>
  </si>
  <si>
    <t>Oliver Swinney</t>
  </si>
  <si>
    <t>SDPTC</t>
  </si>
  <si>
    <t>Lauren Tate</t>
  </si>
  <si>
    <t>Zach Thompson</t>
  </si>
  <si>
    <t>Michael Boyera</t>
  </si>
  <si>
    <t xml:space="preserve"> </t>
  </si>
  <si>
    <t>LAGAN VALLEY AC FIRMUS MEETING 18th August 2022</t>
  </si>
  <si>
    <t>Please note these results are provisional</t>
  </si>
  <si>
    <t>Place</t>
  </si>
  <si>
    <t>BIB</t>
  </si>
  <si>
    <t>60m U11 Boys Race 1</t>
  </si>
  <si>
    <t>w -0.3</t>
  </si>
  <si>
    <t>Time</t>
  </si>
  <si>
    <t>60m U11 Boys Race 2</t>
  </si>
  <si>
    <t>w +0.0</t>
  </si>
  <si>
    <t>60m U11 Boys Race 3</t>
  </si>
  <si>
    <t>w -0.5</t>
  </si>
  <si>
    <t>100m  U13 Boys Race 1</t>
  </si>
  <si>
    <t>w -0.4</t>
  </si>
  <si>
    <t>100m U13 Boys Race 2</t>
  </si>
  <si>
    <t>w +0.4</t>
  </si>
  <si>
    <t>100m U13 Girls Race 1</t>
  </si>
  <si>
    <t>w -0.8</t>
  </si>
  <si>
    <t>100m U13 Girls Race 2</t>
  </si>
  <si>
    <t>100m U13 Girls Race 3</t>
  </si>
  <si>
    <t>w -0.1</t>
  </si>
  <si>
    <t>100m U15 Boys Race 1</t>
  </si>
  <si>
    <t>Loughview</t>
  </si>
  <si>
    <t>100m U15 Boys Race 2</t>
  </si>
  <si>
    <t>w -1.2</t>
  </si>
  <si>
    <t>100m U15 Girls Race 1</t>
  </si>
  <si>
    <t>w - 0.5</t>
  </si>
  <si>
    <t>100m U15 Girls Race 2</t>
  </si>
  <si>
    <t>100m U15 Girls Race 3</t>
  </si>
  <si>
    <t>w +0.3</t>
  </si>
  <si>
    <t>100m U15 Girls Race 4</t>
  </si>
  <si>
    <t>w +0.1</t>
  </si>
  <si>
    <t>100m U17 Boys Race 1</t>
  </si>
  <si>
    <t>100m U17 Boys Race 2</t>
  </si>
  <si>
    <t>w +0.8</t>
  </si>
  <si>
    <t>100m U17 Boys Race 3</t>
  </si>
  <si>
    <t>100m U17 Girls Race 1</t>
  </si>
  <si>
    <t>100m U17 Girls Race 2</t>
  </si>
  <si>
    <t>100m Senior Men Race 1</t>
  </si>
  <si>
    <t>w +0.5</t>
  </si>
  <si>
    <t>100m Senior Men Race 2</t>
  </si>
  <si>
    <t>100m Senior Men Race 3</t>
  </si>
  <si>
    <t>Speed Development</t>
  </si>
  <si>
    <t>100m Senior Women Race 1</t>
  </si>
  <si>
    <t>w +0.2</t>
  </si>
  <si>
    <t>Lynsey Broen</t>
  </si>
  <si>
    <t>100m Senior Women Race 2</t>
  </si>
  <si>
    <t>Ballymena &amp; Antrim</t>
  </si>
  <si>
    <t>Natalie McCrory</t>
  </si>
  <si>
    <t>600m U11 Girls</t>
  </si>
  <si>
    <t>1:56.09</t>
  </si>
  <si>
    <t>1:59.85</t>
  </si>
  <si>
    <t>2:02.18</t>
  </si>
  <si>
    <t>2:03.25</t>
  </si>
  <si>
    <t>2:04.82</t>
  </si>
  <si>
    <t>2:05.94</t>
  </si>
  <si>
    <t>2:09.10</t>
  </si>
  <si>
    <t>2:11.83</t>
  </si>
  <si>
    <t>2:15.51</t>
  </si>
  <si>
    <t>2:25.42</t>
  </si>
  <si>
    <t>2:25.99</t>
  </si>
  <si>
    <t>2:27.59</t>
  </si>
  <si>
    <t>2:31.49</t>
  </si>
  <si>
    <t>2:31.62</t>
  </si>
  <si>
    <t>2:35.70</t>
  </si>
  <si>
    <t>800m U13 Boys</t>
  </si>
  <si>
    <t>2:24.45</t>
  </si>
  <si>
    <t>2:30.12</t>
  </si>
  <si>
    <t>2:33.24</t>
  </si>
  <si>
    <t>2:37.05</t>
  </si>
  <si>
    <t>2:37.75</t>
  </si>
  <si>
    <t>2:38.56</t>
  </si>
  <si>
    <t>2:40.19</t>
  </si>
  <si>
    <t>2:40.67</t>
  </si>
  <si>
    <t>2:44.37</t>
  </si>
  <si>
    <t>2:45.75</t>
  </si>
  <si>
    <t>2:48.02</t>
  </si>
  <si>
    <t>2:49.76</t>
  </si>
  <si>
    <t>2:50.33</t>
  </si>
  <si>
    <t>2:59.41</t>
  </si>
  <si>
    <t>800m U13 Girls</t>
  </si>
  <si>
    <t>2:27.63</t>
  </si>
  <si>
    <t>2:35.17</t>
  </si>
  <si>
    <t>2:37.09</t>
  </si>
  <si>
    <t>2:38.51</t>
  </si>
  <si>
    <t>2:44.20</t>
  </si>
  <si>
    <t>2:47.23</t>
  </si>
  <si>
    <t>2:52.27</t>
  </si>
  <si>
    <t>3:03.30</t>
  </si>
  <si>
    <t>800m U15 Boys Race 1</t>
  </si>
  <si>
    <t>2:10.37</t>
  </si>
  <si>
    <t>2:19.40</t>
  </si>
  <si>
    <t>2:21.99</t>
  </si>
  <si>
    <t>2:23.71</t>
  </si>
  <si>
    <t>2:25.70</t>
  </si>
  <si>
    <t>2:28.21</t>
  </si>
  <si>
    <t>2:31.93</t>
  </si>
  <si>
    <t>2:48.20</t>
  </si>
  <si>
    <t>800m U15 Boys Race 2</t>
  </si>
  <si>
    <t>2:10.35</t>
  </si>
  <si>
    <t>2:10.36</t>
  </si>
  <si>
    <t>2:11.55</t>
  </si>
  <si>
    <t>2:13.48</t>
  </si>
  <si>
    <t>2:16.73</t>
  </si>
  <si>
    <t>2:21.57</t>
  </si>
  <si>
    <t>2:24.40</t>
  </si>
  <si>
    <t>2:27.38</t>
  </si>
  <si>
    <t>2:29.98</t>
  </si>
  <si>
    <t>2:34.94</t>
  </si>
  <si>
    <t>2:51.16</t>
  </si>
  <si>
    <t>800m U15 Girls Race 1</t>
  </si>
  <si>
    <t>2:30.41</t>
  </si>
  <si>
    <t>2:34.34</t>
  </si>
  <si>
    <t>2:34.84</t>
  </si>
  <si>
    <t>2:39.37</t>
  </si>
  <si>
    <t>2:41.16</t>
  </si>
  <si>
    <t>2:43.83</t>
  </si>
  <si>
    <t>2:46.63</t>
  </si>
  <si>
    <t>2:48.32</t>
  </si>
  <si>
    <t>2:49.21</t>
  </si>
  <si>
    <t>2:49.60</t>
  </si>
  <si>
    <t>3:00.74</t>
  </si>
  <si>
    <t>800m U15 Girls Race 2</t>
  </si>
  <si>
    <t>2:29.22</t>
  </si>
  <si>
    <t>2:30.38</t>
  </si>
  <si>
    <t>2:34.10</t>
  </si>
  <si>
    <t>2:40.73</t>
  </si>
  <si>
    <t>2:41.25</t>
  </si>
  <si>
    <t>2:42.50</t>
  </si>
  <si>
    <t>2:55.77</t>
  </si>
  <si>
    <t>800m U15 Girls Race 3</t>
  </si>
  <si>
    <t>2:17.59</t>
  </si>
  <si>
    <t>2:18.37</t>
  </si>
  <si>
    <t>2:24.86</t>
  </si>
  <si>
    <t>2:25.89</t>
  </si>
  <si>
    <t>2:26.10</t>
  </si>
  <si>
    <t>2:28.06</t>
  </si>
  <si>
    <t>2:30.45</t>
  </si>
  <si>
    <t>2:32.05</t>
  </si>
  <si>
    <t>2:46.82</t>
  </si>
  <si>
    <t xml:space="preserve">800m U17 Boys </t>
  </si>
  <si>
    <t>2:00.95</t>
  </si>
  <si>
    <t>2:02.40</t>
  </si>
  <si>
    <t>2:04.28</t>
  </si>
  <si>
    <t>2:05.63</t>
  </si>
  <si>
    <t>2:06.52</t>
  </si>
  <si>
    <t>2:09.85</t>
  </si>
  <si>
    <t>2:23.10</t>
  </si>
  <si>
    <t>2:26.57</t>
  </si>
  <si>
    <t xml:space="preserve">800m U17 Girls &amp; Senior Women </t>
  </si>
  <si>
    <t>2:25.60</t>
  </si>
  <si>
    <t>2:25.68</t>
  </si>
  <si>
    <t>2:28.30</t>
  </si>
  <si>
    <t>2:30.85</t>
  </si>
  <si>
    <t>2:35.77</t>
  </si>
  <si>
    <t>2:36.62</t>
  </si>
  <si>
    <t>2:51.42</t>
  </si>
  <si>
    <t>2:52.52</t>
  </si>
  <si>
    <t>2:56.72</t>
  </si>
  <si>
    <t>3:00.15</t>
  </si>
  <si>
    <t>800m Senior Men Race 2</t>
  </si>
  <si>
    <t>2:05.27</t>
  </si>
  <si>
    <t>2:11.95</t>
  </si>
  <si>
    <t>2:14.42</t>
  </si>
  <si>
    <t>2:17.60</t>
  </si>
  <si>
    <t>2:20.89</t>
  </si>
  <si>
    <t>2:21.07</t>
  </si>
  <si>
    <t>2:22.94</t>
  </si>
  <si>
    <t>2:23.91</t>
  </si>
  <si>
    <t>2:25.55</t>
  </si>
  <si>
    <t>800m Senior Men Race 3</t>
  </si>
  <si>
    <t>1:57.11</t>
  </si>
  <si>
    <t>1:57.47</t>
  </si>
  <si>
    <t>1:58.72</t>
  </si>
  <si>
    <t>1:58.77</t>
  </si>
  <si>
    <t>2:00.50</t>
  </si>
  <si>
    <t>2:00.51</t>
  </si>
  <si>
    <t>2:00.67</t>
  </si>
  <si>
    <t>2:02.67</t>
  </si>
  <si>
    <t>2:04.11</t>
  </si>
  <si>
    <t>U15 Boys &amp; Girls Discus</t>
  </si>
  <si>
    <t>Position</t>
  </si>
  <si>
    <t>Bib</t>
  </si>
  <si>
    <t>Name</t>
  </si>
  <si>
    <t>Club</t>
  </si>
  <si>
    <t>Distance</t>
  </si>
  <si>
    <t>1kg</t>
  </si>
  <si>
    <t>U11 Girls Long Jump</t>
  </si>
  <si>
    <t>Men's Javelin</t>
  </si>
  <si>
    <t>700g</t>
  </si>
  <si>
    <t>M50</t>
  </si>
  <si>
    <t>M55</t>
  </si>
  <si>
    <t>400g</t>
  </si>
  <si>
    <t>M85</t>
  </si>
  <si>
    <t>U17B</t>
  </si>
  <si>
    <t>800g</t>
  </si>
  <si>
    <t>U20M</t>
  </si>
  <si>
    <t>U15 Boys Long Jump</t>
  </si>
  <si>
    <t>U13 Girls High Jump</t>
  </si>
  <si>
    <t>Height</t>
  </si>
  <si>
    <t>U13 Girls Long Jump</t>
  </si>
  <si>
    <t>Women's Javelin</t>
  </si>
  <si>
    <t>U13G</t>
  </si>
  <si>
    <t>500g</t>
  </si>
  <si>
    <t>U17G</t>
  </si>
  <si>
    <t>600g</t>
  </si>
  <si>
    <t>SEN</t>
  </si>
  <si>
    <t>MW</t>
  </si>
  <si>
    <t>Men's Shot</t>
  </si>
  <si>
    <t>6kg</t>
  </si>
  <si>
    <t>7.26kg</t>
  </si>
  <si>
    <t>5kg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</si>
</sst>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2"/>
      <color theme="1"/>
      <name val="Arial"/>
    </font>
    <font>
      <sz val="10"/>
      <color theme="1"/>
      <name val="Arial"/>
    </font>
    <font>
      <b/>
      <sz val="13"/>
      <color rgb="FFFF0000"/>
      <name val="&quot;Helvetica Neue&quot;"/>
    </font>
    <font>
      <b/>
      <sz val="11"/>
      <color theme="1"/>
      <name val="Calibri"/>
    </font>
    <font>
      <sz val="11"/>
      <color theme="1"/>
      <name val="Calibri"/>
    </font>
    <font>
      <sz val="11"/>
      <color rgb="FF212529"/>
      <name val="Calibri"/>
    </font>
    <font>
      <b/>
      <sz val="11"/>
      <color rgb="FF212529"/>
      <name val="Calibri"/>
    </font>
    <font>
      <b/>
      <sz val="10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1" fillId="0" borderId="0" xfId="0" applyFont="1"/>
    <xf numFmtId="0" fontId="3" fillId="3" borderId="0" xfId="0" applyFont="1" applyFill="1" applyAlignment="1"/>
    <xf numFmtId="0" fontId="3" fillId="0" borderId="0" xfId="0" applyFont="1" applyAlignment="1"/>
    <xf numFmtId="0" fontId="3" fillId="0" borderId="1" xfId="0" applyFont="1" applyBorder="1" applyAlignment="1"/>
    <xf numFmtId="0" fontId="5" fillId="0" borderId="1" xfId="0" applyFont="1" applyBorder="1" applyAlignment="1"/>
    <xf numFmtId="0" fontId="5" fillId="2" borderId="1" xfId="0" applyFont="1" applyFill="1" applyBorder="1" applyAlignment="1"/>
    <xf numFmtId="0" fontId="5" fillId="0" borderId="1" xfId="0" applyFont="1" applyBorder="1" applyAlignment="1"/>
    <xf numFmtId="0" fontId="6" fillId="0" borderId="1" xfId="0" applyFont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7" fillId="0" borderId="1" xfId="0" applyFont="1" applyBorder="1" applyAlignment="1"/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/>
    <xf numFmtId="0" fontId="6" fillId="0" borderId="1" xfId="0" applyFont="1" applyBorder="1" applyAlignment="1">
      <alignment horizontal="right"/>
    </xf>
    <xf numFmtId="0" fontId="5" fillId="4" borderId="1" xfId="0" applyFont="1" applyFill="1" applyBorder="1" applyAlignment="1"/>
    <xf numFmtId="0" fontId="8" fillId="0" borderId="1" xfId="0" applyFont="1" applyBorder="1" applyAlignment="1"/>
    <xf numFmtId="0" fontId="7" fillId="0" borderId="0" xfId="0" applyFont="1" applyAlignment="1"/>
    <xf numFmtId="0" fontId="9" fillId="0" borderId="0" xfId="0" applyFont="1" applyAlignment="1"/>
    <xf numFmtId="0" fontId="9" fillId="0" borderId="1" xfId="0" applyFont="1" applyBorder="1" applyAlignment="1"/>
    <xf numFmtId="0" fontId="1" fillId="0" borderId="1" xfId="0" applyFont="1" applyBorder="1" applyAlignment="1"/>
    <xf numFmtId="0" fontId="1" fillId="0" borderId="1" xfId="0" applyFont="1" applyBorder="1"/>
    <xf numFmtId="2" fontId="1" fillId="0" borderId="1" xfId="0" applyNumberFormat="1" applyFont="1" applyBorder="1" applyAlignment="1"/>
    <xf numFmtId="0" fontId="2" fillId="2" borderId="0" xfId="0" applyFont="1" applyFill="1" applyAlignment="1">
      <alignment horizontal="center"/>
    </xf>
    <xf numFmtId="0" fontId="0" fillId="0" borderId="0" xfId="0" applyFont="1" applyAlignment="1"/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353"/>
  <sheetViews>
    <sheetView workbookViewId="0"/>
  </sheetViews>
  <sheetFormatPr defaultColWidth="12.6328125" defaultRowHeight="15.75" customHeight="1"/>
  <cols>
    <col min="2" max="2" width="15.453125" customWidth="1"/>
  </cols>
  <sheetData>
    <row r="1" spans="1:5" ht="15.75" customHeight="1">
      <c r="A1" s="1">
        <v>49</v>
      </c>
      <c r="B1" s="2" t="s">
        <v>0</v>
      </c>
      <c r="C1" s="1" t="s">
        <v>1</v>
      </c>
    </row>
    <row r="2" spans="1:5" ht="15.75" customHeight="1">
      <c r="A2" s="1">
        <v>74</v>
      </c>
      <c r="B2" s="2" t="s">
        <v>2</v>
      </c>
      <c r="C2" s="1" t="s">
        <v>3</v>
      </c>
      <c r="E2" s="3" t="e">
        <f>CONCATENATE(#REF!)</f>
        <v>#REF!</v>
      </c>
    </row>
    <row r="3" spans="1:5" ht="15.75" customHeight="1">
      <c r="A3" s="1">
        <v>99</v>
      </c>
      <c r="B3" s="2" t="s">
        <v>4</v>
      </c>
      <c r="C3" s="1" t="s">
        <v>5</v>
      </c>
    </row>
    <row r="4" spans="1:5" ht="15.75" customHeight="1">
      <c r="A4" s="1">
        <v>132</v>
      </c>
      <c r="B4" s="2" t="s">
        <v>6</v>
      </c>
      <c r="C4" s="1" t="s">
        <v>7</v>
      </c>
    </row>
    <row r="5" spans="1:5" ht="15.75" customHeight="1">
      <c r="A5" s="1">
        <v>335</v>
      </c>
      <c r="B5" s="2" t="s">
        <v>8</v>
      </c>
      <c r="C5" s="1" t="s">
        <v>1</v>
      </c>
    </row>
    <row r="6" spans="1:5" ht="15.75" customHeight="1">
      <c r="A6" s="1">
        <v>425</v>
      </c>
      <c r="B6" s="2" t="s">
        <v>9</v>
      </c>
      <c r="C6" s="1" t="s">
        <v>10</v>
      </c>
    </row>
    <row r="7" spans="1:5" ht="15.75" customHeight="1">
      <c r="A7" s="1">
        <v>426</v>
      </c>
      <c r="B7" s="2" t="s">
        <v>11</v>
      </c>
      <c r="C7" s="1" t="s">
        <v>1</v>
      </c>
    </row>
    <row r="8" spans="1:5" ht="15.75" customHeight="1">
      <c r="A8" s="1">
        <v>431</v>
      </c>
      <c r="B8" s="2" t="s">
        <v>12</v>
      </c>
      <c r="C8" s="1" t="s">
        <v>13</v>
      </c>
    </row>
    <row r="9" spans="1:5" ht="15.75" customHeight="1">
      <c r="A9" s="1">
        <v>439</v>
      </c>
      <c r="B9" s="2" t="s">
        <v>14</v>
      </c>
      <c r="C9" s="1" t="s">
        <v>5</v>
      </c>
    </row>
    <row r="10" spans="1:5" ht="15.75" customHeight="1">
      <c r="A10" s="1">
        <v>461</v>
      </c>
      <c r="B10" s="2" t="s">
        <v>15</v>
      </c>
      <c r="C10" s="1" t="s">
        <v>7</v>
      </c>
    </row>
    <row r="11" spans="1:5" ht="15.75" customHeight="1">
      <c r="A11" s="1">
        <v>470</v>
      </c>
      <c r="B11" s="2" t="s">
        <v>16</v>
      </c>
      <c r="C11" s="1" t="s">
        <v>3</v>
      </c>
    </row>
    <row r="12" spans="1:5" ht="15.75" customHeight="1">
      <c r="A12" s="1">
        <v>473</v>
      </c>
      <c r="B12" s="2" t="s">
        <v>17</v>
      </c>
      <c r="C12" s="1" t="s">
        <v>7</v>
      </c>
    </row>
    <row r="13" spans="1:5" ht="15.75" customHeight="1">
      <c r="A13" s="1">
        <v>490</v>
      </c>
      <c r="B13" s="2" t="s">
        <v>18</v>
      </c>
      <c r="C13" s="1" t="s">
        <v>1</v>
      </c>
    </row>
    <row r="14" spans="1:5" ht="15.75" customHeight="1">
      <c r="A14" s="1">
        <v>502</v>
      </c>
      <c r="B14" s="2" t="s">
        <v>19</v>
      </c>
      <c r="C14" s="1" t="s">
        <v>20</v>
      </c>
    </row>
    <row r="15" spans="1:5" ht="15.75" customHeight="1">
      <c r="A15" s="1">
        <v>512</v>
      </c>
      <c r="B15" s="2" t="s">
        <v>21</v>
      </c>
      <c r="C15" s="1" t="s">
        <v>7</v>
      </c>
    </row>
    <row r="16" spans="1:5" ht="15.75" customHeight="1">
      <c r="A16" s="1">
        <v>546</v>
      </c>
      <c r="B16" s="2" t="s">
        <v>22</v>
      </c>
      <c r="C16" s="1" t="s">
        <v>1</v>
      </c>
    </row>
    <row r="17" spans="1:3" ht="15.75" customHeight="1">
      <c r="A17" s="1">
        <v>549</v>
      </c>
      <c r="B17" s="2" t="s">
        <v>23</v>
      </c>
      <c r="C17" s="1" t="s">
        <v>5</v>
      </c>
    </row>
    <row r="18" spans="1:3" ht="15.75" customHeight="1">
      <c r="A18" s="1">
        <v>589</v>
      </c>
      <c r="B18" s="2" t="s">
        <v>24</v>
      </c>
      <c r="C18" s="1" t="s">
        <v>25</v>
      </c>
    </row>
    <row r="19" spans="1:3" ht="15.75" customHeight="1">
      <c r="A19" s="1">
        <v>629</v>
      </c>
      <c r="B19" s="2" t="s">
        <v>26</v>
      </c>
      <c r="C19" s="1" t="s">
        <v>10</v>
      </c>
    </row>
    <row r="20" spans="1:3" ht="15.75" customHeight="1">
      <c r="A20" s="1">
        <v>644</v>
      </c>
      <c r="B20" s="2" t="s">
        <v>27</v>
      </c>
      <c r="C20" s="1" t="s">
        <v>10</v>
      </c>
    </row>
    <row r="21" spans="1:3" ht="15.75" customHeight="1">
      <c r="A21" s="1">
        <v>701</v>
      </c>
      <c r="B21" s="2" t="s">
        <v>28</v>
      </c>
      <c r="C21" s="1" t="s">
        <v>29</v>
      </c>
    </row>
    <row r="22" spans="1:3" ht="12.5">
      <c r="A22" s="1">
        <v>702</v>
      </c>
      <c r="B22" s="2" t="s">
        <v>30</v>
      </c>
      <c r="C22" s="1" t="s">
        <v>5</v>
      </c>
    </row>
    <row r="23" spans="1:3" ht="12.5">
      <c r="A23" s="1">
        <v>703</v>
      </c>
      <c r="B23" s="2" t="s">
        <v>31</v>
      </c>
      <c r="C23" s="1" t="s">
        <v>13</v>
      </c>
    </row>
    <row r="24" spans="1:3" ht="12.5">
      <c r="A24" s="1">
        <v>704</v>
      </c>
      <c r="B24" s="2" t="s">
        <v>32</v>
      </c>
      <c r="C24" s="1" t="s">
        <v>5</v>
      </c>
    </row>
    <row r="25" spans="1:3" ht="12.5">
      <c r="A25" s="1">
        <v>705</v>
      </c>
      <c r="B25" s="2" t="s">
        <v>33</v>
      </c>
      <c r="C25" s="1" t="s">
        <v>34</v>
      </c>
    </row>
    <row r="26" spans="1:3" ht="12.5">
      <c r="A26" s="1">
        <v>706</v>
      </c>
      <c r="B26" s="2" t="s">
        <v>35</v>
      </c>
      <c r="C26" s="1" t="s">
        <v>36</v>
      </c>
    </row>
    <row r="27" spans="1:3" ht="12.5">
      <c r="A27" s="1">
        <v>707</v>
      </c>
      <c r="B27" s="2" t="s">
        <v>37</v>
      </c>
      <c r="C27" s="1" t="s">
        <v>36</v>
      </c>
    </row>
    <row r="28" spans="1:3" ht="12.5">
      <c r="A28" s="1">
        <v>708</v>
      </c>
      <c r="B28" s="2" t="s">
        <v>38</v>
      </c>
      <c r="C28" s="1" t="s">
        <v>1</v>
      </c>
    </row>
    <row r="29" spans="1:3" ht="12.5">
      <c r="A29" s="1">
        <v>709</v>
      </c>
      <c r="B29" s="2" t="s">
        <v>39</v>
      </c>
      <c r="C29" s="1" t="s">
        <v>40</v>
      </c>
    </row>
    <row r="30" spans="1:3" ht="12.5">
      <c r="A30" s="1">
        <v>710</v>
      </c>
      <c r="B30" s="2" t="s">
        <v>41</v>
      </c>
      <c r="C30" s="1" t="s">
        <v>40</v>
      </c>
    </row>
    <row r="31" spans="1:3" ht="12.5">
      <c r="A31" s="1">
        <v>711</v>
      </c>
      <c r="B31" s="2" t="s">
        <v>42</v>
      </c>
      <c r="C31" s="1" t="s">
        <v>1</v>
      </c>
    </row>
    <row r="32" spans="1:3" ht="12.5">
      <c r="A32" s="1">
        <v>712</v>
      </c>
      <c r="B32" s="2" t="s">
        <v>43</v>
      </c>
      <c r="C32" s="1" t="s">
        <v>1</v>
      </c>
    </row>
    <row r="33" spans="1:3" ht="12.5">
      <c r="A33" s="1">
        <v>713</v>
      </c>
      <c r="B33" s="2" t="s">
        <v>44</v>
      </c>
      <c r="C33" s="1" t="s">
        <v>34</v>
      </c>
    </row>
    <row r="34" spans="1:3" ht="12.5">
      <c r="A34" s="1">
        <v>714</v>
      </c>
      <c r="B34" s="2" t="s">
        <v>45</v>
      </c>
      <c r="C34" s="1" t="s">
        <v>29</v>
      </c>
    </row>
    <row r="35" spans="1:3" ht="12.5">
      <c r="A35" s="1">
        <v>715</v>
      </c>
      <c r="B35" s="2" t="s">
        <v>46</v>
      </c>
      <c r="C35" s="1" t="s">
        <v>29</v>
      </c>
    </row>
    <row r="36" spans="1:3" ht="12.5">
      <c r="A36" s="1">
        <v>716</v>
      </c>
      <c r="B36" s="3" t="s">
        <v>47</v>
      </c>
    </row>
    <row r="37" spans="1:3" ht="12.5">
      <c r="A37" s="1">
        <v>717</v>
      </c>
      <c r="B37" s="2" t="s">
        <v>48</v>
      </c>
      <c r="C37" s="1" t="s">
        <v>36</v>
      </c>
    </row>
    <row r="38" spans="1:3" ht="12.5">
      <c r="A38" s="1">
        <v>718</v>
      </c>
      <c r="B38" s="3" t="s">
        <v>49</v>
      </c>
    </row>
    <row r="39" spans="1:3" ht="12.5">
      <c r="A39" s="1">
        <v>719</v>
      </c>
      <c r="B39" s="3" t="s">
        <v>50</v>
      </c>
    </row>
    <row r="40" spans="1:3" ht="12.5">
      <c r="A40" s="1">
        <v>720</v>
      </c>
      <c r="B40" s="3" t="s">
        <v>51</v>
      </c>
    </row>
    <row r="41" spans="1:3" ht="12.5">
      <c r="A41" s="1">
        <v>721</v>
      </c>
      <c r="B41" s="2" t="s">
        <v>52</v>
      </c>
      <c r="C41" s="1" t="s">
        <v>29</v>
      </c>
    </row>
    <row r="42" spans="1:3" ht="12.5">
      <c r="A42" s="1">
        <v>722</v>
      </c>
      <c r="B42" s="3" t="s">
        <v>53</v>
      </c>
    </row>
    <row r="43" spans="1:3" ht="12.5">
      <c r="A43" s="1">
        <v>723</v>
      </c>
      <c r="B43" s="2" t="s">
        <v>54</v>
      </c>
      <c r="C43" s="1" t="s">
        <v>7</v>
      </c>
    </row>
    <row r="44" spans="1:3" ht="12.5">
      <c r="A44" s="1">
        <v>724</v>
      </c>
      <c r="B44" s="2" t="s">
        <v>55</v>
      </c>
      <c r="C44" s="1" t="s">
        <v>36</v>
      </c>
    </row>
    <row r="45" spans="1:3" ht="12.5">
      <c r="A45" s="1">
        <v>725</v>
      </c>
      <c r="B45" s="2" t="s">
        <v>56</v>
      </c>
      <c r="C45" s="1" t="s">
        <v>36</v>
      </c>
    </row>
    <row r="46" spans="1:3" ht="12.5">
      <c r="A46" s="1">
        <v>726</v>
      </c>
      <c r="B46" s="2" t="s">
        <v>57</v>
      </c>
      <c r="C46" s="1" t="s">
        <v>40</v>
      </c>
    </row>
    <row r="47" spans="1:3" ht="12.5">
      <c r="A47" s="1">
        <v>727</v>
      </c>
      <c r="B47" s="2" t="s">
        <v>58</v>
      </c>
      <c r="C47" s="1" t="s">
        <v>7</v>
      </c>
    </row>
    <row r="48" spans="1:3" ht="12.5">
      <c r="A48" s="1">
        <v>728</v>
      </c>
      <c r="B48" s="2" t="s">
        <v>59</v>
      </c>
      <c r="C48" s="1" t="s">
        <v>29</v>
      </c>
    </row>
    <row r="49" spans="1:3" ht="12.5">
      <c r="A49" s="1">
        <v>729</v>
      </c>
      <c r="B49" s="2" t="s">
        <v>60</v>
      </c>
      <c r="C49" s="1" t="s">
        <v>40</v>
      </c>
    </row>
    <row r="50" spans="1:3" ht="12.5">
      <c r="A50" s="1">
        <v>730</v>
      </c>
      <c r="B50" s="2" t="s">
        <v>61</v>
      </c>
      <c r="C50" s="1" t="s">
        <v>40</v>
      </c>
    </row>
    <row r="51" spans="1:3" ht="12.5">
      <c r="A51" s="1">
        <v>731</v>
      </c>
      <c r="B51" s="2" t="s">
        <v>62</v>
      </c>
      <c r="C51" s="1" t="s">
        <v>13</v>
      </c>
    </row>
    <row r="52" spans="1:3" ht="12.5">
      <c r="A52" s="1">
        <v>732</v>
      </c>
      <c r="B52" s="2" t="s">
        <v>63</v>
      </c>
      <c r="C52" s="1" t="s">
        <v>29</v>
      </c>
    </row>
    <row r="53" spans="1:3" ht="12.5">
      <c r="A53" s="1">
        <v>733</v>
      </c>
      <c r="B53" s="2" t="s">
        <v>64</v>
      </c>
      <c r="C53" s="1" t="s">
        <v>29</v>
      </c>
    </row>
    <row r="54" spans="1:3" ht="12.5">
      <c r="A54" s="1">
        <v>734</v>
      </c>
      <c r="B54" s="2" t="s">
        <v>65</v>
      </c>
      <c r="C54" s="1" t="s">
        <v>29</v>
      </c>
    </row>
    <row r="55" spans="1:3" ht="12.5">
      <c r="A55" s="1">
        <v>735</v>
      </c>
      <c r="B55" s="2" t="s">
        <v>66</v>
      </c>
      <c r="C55" s="1" t="s">
        <v>29</v>
      </c>
    </row>
    <row r="56" spans="1:3" ht="12.5">
      <c r="A56" s="1">
        <v>736</v>
      </c>
      <c r="B56" s="3" t="s">
        <v>67</v>
      </c>
    </row>
    <row r="57" spans="1:3" ht="12.5">
      <c r="A57" s="1">
        <v>737</v>
      </c>
      <c r="B57" s="2" t="s">
        <v>68</v>
      </c>
      <c r="C57" s="1" t="s">
        <v>5</v>
      </c>
    </row>
    <row r="58" spans="1:3" ht="12.5">
      <c r="A58" s="1">
        <v>738</v>
      </c>
      <c r="B58" s="2" t="s">
        <v>69</v>
      </c>
      <c r="C58" s="1" t="s">
        <v>36</v>
      </c>
    </row>
    <row r="59" spans="1:3" ht="12.5">
      <c r="A59" s="1">
        <v>739</v>
      </c>
      <c r="B59" s="2" t="s">
        <v>70</v>
      </c>
      <c r="C59" s="1" t="s">
        <v>13</v>
      </c>
    </row>
    <row r="60" spans="1:3" ht="12.5">
      <c r="A60" s="1">
        <v>740</v>
      </c>
      <c r="B60" s="2" t="s">
        <v>71</v>
      </c>
      <c r="C60" s="1" t="s">
        <v>13</v>
      </c>
    </row>
    <row r="61" spans="1:3" ht="12.5">
      <c r="A61" s="1">
        <v>741</v>
      </c>
      <c r="B61" s="2" t="s">
        <v>72</v>
      </c>
      <c r="C61" s="1" t="s">
        <v>1</v>
      </c>
    </row>
    <row r="62" spans="1:3" ht="12.5">
      <c r="A62" s="1">
        <v>742</v>
      </c>
      <c r="B62" s="2" t="s">
        <v>73</v>
      </c>
      <c r="C62" s="1" t="s">
        <v>1</v>
      </c>
    </row>
    <row r="63" spans="1:3" ht="12.5">
      <c r="A63" s="1">
        <v>743</v>
      </c>
      <c r="B63" s="2" t="s">
        <v>74</v>
      </c>
      <c r="C63" s="1" t="s">
        <v>75</v>
      </c>
    </row>
    <row r="64" spans="1:3" ht="12.5">
      <c r="A64" s="1">
        <v>744</v>
      </c>
      <c r="B64" s="2" t="s">
        <v>76</v>
      </c>
      <c r="C64" s="1" t="s">
        <v>77</v>
      </c>
    </row>
    <row r="65" spans="1:3" ht="12.5">
      <c r="A65" s="1">
        <v>745</v>
      </c>
      <c r="B65" s="2" t="s">
        <v>78</v>
      </c>
      <c r="C65" s="1" t="s">
        <v>79</v>
      </c>
    </row>
    <row r="66" spans="1:3" ht="12.5">
      <c r="A66" s="1">
        <v>746</v>
      </c>
      <c r="B66" s="2" t="s">
        <v>80</v>
      </c>
      <c r="C66" s="1" t="s">
        <v>1</v>
      </c>
    </row>
    <row r="67" spans="1:3" ht="12.5">
      <c r="A67" s="1">
        <v>747</v>
      </c>
      <c r="B67" s="2" t="s">
        <v>81</v>
      </c>
      <c r="C67" s="1" t="s">
        <v>79</v>
      </c>
    </row>
    <row r="68" spans="1:3" ht="12.5">
      <c r="A68" s="1">
        <v>748</v>
      </c>
      <c r="B68" s="2" t="s">
        <v>82</v>
      </c>
      <c r="C68" s="1" t="s">
        <v>83</v>
      </c>
    </row>
    <row r="69" spans="1:3" ht="12.5">
      <c r="A69" s="1">
        <v>749</v>
      </c>
      <c r="B69" s="2" t="s">
        <v>84</v>
      </c>
      <c r="C69" s="1" t="s">
        <v>29</v>
      </c>
    </row>
    <row r="70" spans="1:3" ht="12.5">
      <c r="A70" s="1">
        <v>750</v>
      </c>
      <c r="B70" s="2" t="s">
        <v>85</v>
      </c>
      <c r="C70" s="1" t="s">
        <v>13</v>
      </c>
    </row>
    <row r="71" spans="1:3" ht="12.5">
      <c r="A71" s="1">
        <v>751</v>
      </c>
      <c r="B71" s="2" t="s">
        <v>86</v>
      </c>
      <c r="C71" s="1" t="s">
        <v>13</v>
      </c>
    </row>
    <row r="72" spans="1:3" ht="12.5">
      <c r="A72" s="1">
        <v>752</v>
      </c>
      <c r="B72" s="2" t="s">
        <v>87</v>
      </c>
      <c r="C72" s="1" t="s">
        <v>13</v>
      </c>
    </row>
    <row r="73" spans="1:3" ht="12.5">
      <c r="A73" s="1">
        <v>753</v>
      </c>
      <c r="B73" s="2" t="s">
        <v>88</v>
      </c>
      <c r="C73" s="1" t="s">
        <v>13</v>
      </c>
    </row>
    <row r="74" spans="1:3" ht="12.5">
      <c r="A74" s="1">
        <v>754</v>
      </c>
      <c r="B74" s="2" t="s">
        <v>89</v>
      </c>
      <c r="C74" s="1" t="s">
        <v>3</v>
      </c>
    </row>
    <row r="75" spans="1:3" ht="12.5">
      <c r="A75" s="1">
        <v>755</v>
      </c>
      <c r="B75" s="2" t="s">
        <v>90</v>
      </c>
      <c r="C75" s="1" t="s">
        <v>7</v>
      </c>
    </row>
    <row r="76" spans="1:3" ht="12.5">
      <c r="A76" s="1">
        <v>756</v>
      </c>
      <c r="B76" s="2" t="s">
        <v>91</v>
      </c>
      <c r="C76" s="1" t="s">
        <v>29</v>
      </c>
    </row>
    <row r="77" spans="1:3" ht="12.5">
      <c r="A77" s="1">
        <v>757</v>
      </c>
      <c r="B77" s="2" t="s">
        <v>92</v>
      </c>
      <c r="C77" s="1" t="s">
        <v>7</v>
      </c>
    </row>
    <row r="78" spans="1:3" ht="12.5">
      <c r="A78" s="1">
        <v>758</v>
      </c>
      <c r="B78" s="2" t="s">
        <v>93</v>
      </c>
      <c r="C78" s="1" t="s">
        <v>7</v>
      </c>
    </row>
    <row r="79" spans="1:3" ht="12.5">
      <c r="A79" s="1">
        <v>759</v>
      </c>
      <c r="B79" s="2" t="s">
        <v>94</v>
      </c>
      <c r="C79" s="1" t="s">
        <v>5</v>
      </c>
    </row>
    <row r="80" spans="1:3" ht="12.5">
      <c r="A80" s="1">
        <v>760</v>
      </c>
      <c r="B80" s="2" t="s">
        <v>95</v>
      </c>
      <c r="C80" s="1" t="s">
        <v>13</v>
      </c>
    </row>
    <row r="81" spans="1:3" ht="12.5">
      <c r="A81" s="1">
        <v>761</v>
      </c>
      <c r="B81" s="2" t="s">
        <v>96</v>
      </c>
      <c r="C81" s="1" t="s">
        <v>97</v>
      </c>
    </row>
    <row r="82" spans="1:3" ht="12.5">
      <c r="A82" s="1">
        <v>762</v>
      </c>
      <c r="B82" s="2" t="s">
        <v>98</v>
      </c>
      <c r="C82" s="1" t="s">
        <v>99</v>
      </c>
    </row>
    <row r="83" spans="1:3" ht="12.5">
      <c r="A83" s="1">
        <v>763</v>
      </c>
      <c r="B83" s="2" t="s">
        <v>100</v>
      </c>
      <c r="C83" s="1" t="s">
        <v>101</v>
      </c>
    </row>
    <row r="84" spans="1:3" ht="12.5">
      <c r="A84" s="1">
        <v>764</v>
      </c>
      <c r="B84" s="2" t="s">
        <v>102</v>
      </c>
      <c r="C84" s="1" t="s">
        <v>101</v>
      </c>
    </row>
    <row r="85" spans="1:3" ht="12.5">
      <c r="A85" s="1">
        <v>765</v>
      </c>
      <c r="B85" s="2" t="s">
        <v>103</v>
      </c>
      <c r="C85" s="1" t="s">
        <v>1</v>
      </c>
    </row>
    <row r="86" spans="1:3" ht="12.5">
      <c r="A86" s="1">
        <v>766</v>
      </c>
      <c r="B86" s="2" t="s">
        <v>104</v>
      </c>
      <c r="C86" s="1" t="s">
        <v>5</v>
      </c>
    </row>
    <row r="87" spans="1:3" ht="12.5">
      <c r="A87" s="1">
        <v>767</v>
      </c>
      <c r="B87" s="2" t="s">
        <v>105</v>
      </c>
      <c r="C87" s="1" t="s">
        <v>106</v>
      </c>
    </row>
    <row r="88" spans="1:3" ht="12.5">
      <c r="A88" s="1">
        <v>768</v>
      </c>
      <c r="B88" s="2" t="s">
        <v>107</v>
      </c>
      <c r="C88" s="1" t="s">
        <v>34</v>
      </c>
    </row>
    <row r="89" spans="1:3" ht="12.5">
      <c r="A89" s="1">
        <v>769</v>
      </c>
      <c r="B89" s="2" t="s">
        <v>108</v>
      </c>
      <c r="C89" s="1" t="s">
        <v>7</v>
      </c>
    </row>
    <row r="90" spans="1:3" ht="12.5">
      <c r="A90" s="1">
        <v>770</v>
      </c>
      <c r="B90" s="2" t="s">
        <v>109</v>
      </c>
      <c r="C90" s="1" t="s">
        <v>1</v>
      </c>
    </row>
    <row r="91" spans="1:3" ht="12.5">
      <c r="A91" s="1">
        <v>771</v>
      </c>
      <c r="B91" s="2" t="s">
        <v>110</v>
      </c>
      <c r="C91" s="1" t="s">
        <v>29</v>
      </c>
    </row>
    <row r="92" spans="1:3" ht="12.5">
      <c r="A92" s="1">
        <v>772</v>
      </c>
      <c r="B92" s="2" t="s">
        <v>111</v>
      </c>
      <c r="C92" s="1" t="s">
        <v>99</v>
      </c>
    </row>
    <row r="93" spans="1:3" ht="12.5">
      <c r="A93" s="1">
        <v>773</v>
      </c>
      <c r="B93" s="2" t="s">
        <v>112</v>
      </c>
      <c r="C93" s="1" t="s">
        <v>29</v>
      </c>
    </row>
    <row r="94" spans="1:3" ht="12.5">
      <c r="A94" s="1">
        <v>774</v>
      </c>
      <c r="B94" s="2" t="s">
        <v>113</v>
      </c>
    </row>
    <row r="95" spans="1:3" ht="12.5">
      <c r="A95" s="1">
        <v>775</v>
      </c>
      <c r="B95" s="2" t="s">
        <v>114</v>
      </c>
      <c r="C95" s="1" t="s">
        <v>115</v>
      </c>
    </row>
    <row r="96" spans="1:3" ht="12.5">
      <c r="A96" s="1">
        <v>776</v>
      </c>
      <c r="B96" s="2" t="s">
        <v>116</v>
      </c>
      <c r="C96" s="1" t="s">
        <v>7</v>
      </c>
    </row>
    <row r="97" spans="1:3" ht="12.5">
      <c r="A97" s="1">
        <v>777</v>
      </c>
      <c r="B97" s="2" t="s">
        <v>117</v>
      </c>
      <c r="C97" s="1" t="s">
        <v>1</v>
      </c>
    </row>
    <row r="98" spans="1:3" ht="12.5">
      <c r="A98" s="1">
        <v>778</v>
      </c>
      <c r="B98" s="2" t="s">
        <v>118</v>
      </c>
      <c r="C98" s="1" t="s">
        <v>7</v>
      </c>
    </row>
    <row r="99" spans="1:3" ht="12.5">
      <c r="A99" s="1">
        <v>779</v>
      </c>
      <c r="B99" s="2" t="s">
        <v>119</v>
      </c>
      <c r="C99" s="1" t="s">
        <v>79</v>
      </c>
    </row>
    <row r="100" spans="1:3" ht="12.5">
      <c r="A100" s="1">
        <v>780</v>
      </c>
      <c r="B100" s="2" t="s">
        <v>120</v>
      </c>
      <c r="C100" s="1" t="s">
        <v>79</v>
      </c>
    </row>
    <row r="101" spans="1:3" ht="12.5">
      <c r="A101" s="1">
        <v>781</v>
      </c>
      <c r="B101" s="2" t="s">
        <v>121</v>
      </c>
      <c r="C101" s="1" t="s">
        <v>79</v>
      </c>
    </row>
    <row r="102" spans="1:3" ht="12.5">
      <c r="A102" s="1">
        <v>782</v>
      </c>
      <c r="B102" s="2" t="s">
        <v>122</v>
      </c>
      <c r="C102" s="1" t="s">
        <v>101</v>
      </c>
    </row>
    <row r="103" spans="1:3" ht="12.5">
      <c r="A103" s="1">
        <v>783</v>
      </c>
      <c r="B103" s="2" t="s">
        <v>122</v>
      </c>
      <c r="C103" s="1" t="s">
        <v>101</v>
      </c>
    </row>
    <row r="104" spans="1:3" ht="12.5">
      <c r="A104" s="1">
        <v>784</v>
      </c>
      <c r="B104" s="2" t="s">
        <v>123</v>
      </c>
      <c r="C104" s="1" t="s">
        <v>1</v>
      </c>
    </row>
    <row r="105" spans="1:3" ht="12.5">
      <c r="A105" s="1">
        <v>785</v>
      </c>
      <c r="B105" s="2" t="s">
        <v>124</v>
      </c>
      <c r="C105" s="1" t="s">
        <v>1</v>
      </c>
    </row>
    <row r="106" spans="1:3" ht="12.5">
      <c r="A106" s="1">
        <v>786</v>
      </c>
      <c r="B106" s="2" t="s">
        <v>125</v>
      </c>
      <c r="C106" s="1" t="s">
        <v>106</v>
      </c>
    </row>
    <row r="107" spans="1:3" ht="12.5">
      <c r="A107" s="1">
        <v>787</v>
      </c>
      <c r="B107" s="2" t="s">
        <v>126</v>
      </c>
      <c r="C107" s="1" t="s">
        <v>127</v>
      </c>
    </row>
    <row r="108" spans="1:3" ht="12.5">
      <c r="A108" s="1">
        <v>788</v>
      </c>
      <c r="B108" s="2" t="s">
        <v>128</v>
      </c>
      <c r="C108" s="1" t="s">
        <v>83</v>
      </c>
    </row>
    <row r="109" spans="1:3" ht="12.5">
      <c r="A109" s="1">
        <v>789</v>
      </c>
      <c r="B109" s="2" t="s">
        <v>129</v>
      </c>
      <c r="C109" s="1" t="s">
        <v>115</v>
      </c>
    </row>
    <row r="110" spans="1:3" ht="12.5">
      <c r="A110" s="1">
        <v>790</v>
      </c>
      <c r="B110" s="3" t="s">
        <v>130</v>
      </c>
    </row>
    <row r="111" spans="1:3" ht="12.5">
      <c r="A111" s="1">
        <v>791</v>
      </c>
      <c r="B111" s="2" t="s">
        <v>131</v>
      </c>
      <c r="C111" s="1" t="s">
        <v>3</v>
      </c>
    </row>
    <row r="112" spans="1:3" ht="12.5">
      <c r="A112" s="1">
        <v>792</v>
      </c>
      <c r="B112" s="2" t="s">
        <v>132</v>
      </c>
      <c r="C112" s="1" t="s">
        <v>1</v>
      </c>
    </row>
    <row r="113" spans="1:3" ht="12.5">
      <c r="A113" s="1">
        <v>793</v>
      </c>
      <c r="B113" s="2" t="s">
        <v>133</v>
      </c>
      <c r="C113" s="1" t="s">
        <v>115</v>
      </c>
    </row>
    <row r="114" spans="1:3" ht="12.5">
      <c r="A114" s="1">
        <v>794</v>
      </c>
      <c r="B114" s="3" t="s">
        <v>134</v>
      </c>
    </row>
    <row r="115" spans="1:3" ht="12.5">
      <c r="A115" s="1">
        <v>795</v>
      </c>
      <c r="B115" s="2" t="s">
        <v>135</v>
      </c>
      <c r="C115" s="1" t="s">
        <v>1</v>
      </c>
    </row>
    <row r="116" spans="1:3" ht="12.5">
      <c r="A116" s="1">
        <v>796</v>
      </c>
      <c r="B116" s="2" t="s">
        <v>136</v>
      </c>
      <c r="C116" s="1" t="s">
        <v>7</v>
      </c>
    </row>
    <row r="117" spans="1:3" ht="12.5">
      <c r="A117" s="1">
        <v>797</v>
      </c>
      <c r="B117" s="2" t="s">
        <v>137</v>
      </c>
      <c r="C117" s="1" t="s">
        <v>138</v>
      </c>
    </row>
    <row r="118" spans="1:3" ht="12.5">
      <c r="A118" s="1">
        <v>798</v>
      </c>
      <c r="B118" s="2" t="s">
        <v>139</v>
      </c>
      <c r="C118" s="1" t="s">
        <v>7</v>
      </c>
    </row>
    <row r="119" spans="1:3" ht="12.5">
      <c r="A119" s="1">
        <v>799</v>
      </c>
      <c r="B119" s="2" t="s">
        <v>140</v>
      </c>
      <c r="C119" s="1" t="s">
        <v>34</v>
      </c>
    </row>
    <row r="120" spans="1:3" ht="12.5">
      <c r="A120" s="1">
        <v>800</v>
      </c>
      <c r="B120" s="2" t="s">
        <v>141</v>
      </c>
      <c r="C120" s="1" t="s">
        <v>142</v>
      </c>
    </row>
    <row r="121" spans="1:3" ht="12.5">
      <c r="A121" s="1">
        <v>822</v>
      </c>
      <c r="B121" s="3" t="s">
        <v>143</v>
      </c>
    </row>
    <row r="122" spans="1:3" ht="12.5">
      <c r="A122" s="1">
        <v>803</v>
      </c>
      <c r="B122" s="2" t="s">
        <v>144</v>
      </c>
      <c r="C122" s="1" t="s">
        <v>29</v>
      </c>
    </row>
    <row r="123" spans="1:3" ht="12.5">
      <c r="A123" s="1">
        <v>813</v>
      </c>
      <c r="B123" s="2" t="s">
        <v>145</v>
      </c>
      <c r="C123" s="1" t="s">
        <v>10</v>
      </c>
    </row>
    <row r="124" spans="1:3" ht="12.5">
      <c r="A124" s="1">
        <v>815</v>
      </c>
      <c r="B124" s="2" t="s">
        <v>146</v>
      </c>
      <c r="C124" s="1" t="s">
        <v>13</v>
      </c>
    </row>
    <row r="125" spans="1:3" ht="12.5">
      <c r="A125" s="1">
        <v>842</v>
      </c>
      <c r="B125" s="2" t="s">
        <v>147</v>
      </c>
      <c r="C125" s="1" t="s">
        <v>13</v>
      </c>
    </row>
    <row r="126" spans="1:3" ht="12.5">
      <c r="A126" s="1">
        <v>864</v>
      </c>
      <c r="B126" s="2" t="s">
        <v>148</v>
      </c>
      <c r="C126" s="1" t="s">
        <v>10</v>
      </c>
    </row>
    <row r="127" spans="1:3" ht="12.5">
      <c r="A127" s="1">
        <v>865</v>
      </c>
      <c r="B127" s="2" t="s">
        <v>149</v>
      </c>
      <c r="C127" s="1" t="s">
        <v>79</v>
      </c>
    </row>
    <row r="128" spans="1:3" ht="12.5">
      <c r="A128" s="1">
        <v>871</v>
      </c>
      <c r="B128" s="2" t="s">
        <v>150</v>
      </c>
      <c r="C128" s="1" t="s">
        <v>151</v>
      </c>
    </row>
    <row r="129" spans="1:3" ht="12.5">
      <c r="A129" s="1">
        <v>873</v>
      </c>
      <c r="B129" s="2" t="s">
        <v>152</v>
      </c>
      <c r="C129" s="1" t="s">
        <v>1</v>
      </c>
    </row>
    <row r="130" spans="1:3" ht="12.5">
      <c r="A130" s="1">
        <v>877</v>
      </c>
      <c r="B130" s="2" t="s">
        <v>153</v>
      </c>
      <c r="C130" s="1" t="s">
        <v>5</v>
      </c>
    </row>
    <row r="131" spans="1:3" ht="12.5">
      <c r="A131" s="1">
        <v>960</v>
      </c>
      <c r="B131" s="2" t="s">
        <v>154</v>
      </c>
      <c r="C131" s="1" t="s">
        <v>29</v>
      </c>
    </row>
    <row r="132" spans="1:3" ht="12.5">
      <c r="A132" s="1">
        <v>961</v>
      </c>
      <c r="B132" s="2" t="s">
        <v>155</v>
      </c>
      <c r="C132" s="1" t="s">
        <v>34</v>
      </c>
    </row>
    <row r="133" spans="1:3" ht="12.5">
      <c r="A133" s="1">
        <v>962</v>
      </c>
      <c r="B133" s="2" t="s">
        <v>156</v>
      </c>
      <c r="C133" s="1" t="s">
        <v>36</v>
      </c>
    </row>
    <row r="134" spans="1:3" ht="12.5">
      <c r="A134" s="1">
        <v>963</v>
      </c>
      <c r="B134" s="2" t="s">
        <v>157</v>
      </c>
      <c r="C134" s="1" t="s">
        <v>36</v>
      </c>
    </row>
    <row r="135" spans="1:3" ht="12.5">
      <c r="A135" s="1">
        <v>964</v>
      </c>
      <c r="B135" s="2" t="s">
        <v>158</v>
      </c>
      <c r="C135" s="1" t="s">
        <v>1</v>
      </c>
    </row>
    <row r="136" spans="1:3" ht="12.5">
      <c r="A136" s="1">
        <v>965</v>
      </c>
      <c r="B136" s="2" t="s">
        <v>159</v>
      </c>
      <c r="C136" s="1" t="s">
        <v>1</v>
      </c>
    </row>
    <row r="137" spans="1:3" ht="12.5">
      <c r="A137" s="1">
        <v>966</v>
      </c>
      <c r="B137" s="2" t="s">
        <v>160</v>
      </c>
      <c r="C137" s="1" t="s">
        <v>7</v>
      </c>
    </row>
    <row r="138" spans="1:3" ht="12.5">
      <c r="A138" s="1">
        <v>967</v>
      </c>
      <c r="B138" s="2" t="s">
        <v>161</v>
      </c>
      <c r="C138" s="1" t="s">
        <v>7</v>
      </c>
    </row>
    <row r="139" spans="1:3" ht="12.5">
      <c r="A139" s="1">
        <v>968</v>
      </c>
      <c r="B139" s="2" t="s">
        <v>162</v>
      </c>
      <c r="C139" s="1" t="s">
        <v>1</v>
      </c>
    </row>
    <row r="140" spans="1:3" ht="12.5">
      <c r="A140" s="1">
        <v>969</v>
      </c>
      <c r="B140" s="2" t="s">
        <v>163</v>
      </c>
      <c r="C140" s="1" t="s">
        <v>7</v>
      </c>
    </row>
    <row r="141" spans="1:3" ht="12.5">
      <c r="A141" s="1">
        <v>970</v>
      </c>
      <c r="B141" s="2" t="s">
        <v>164</v>
      </c>
      <c r="C141" s="1" t="s">
        <v>7</v>
      </c>
    </row>
    <row r="142" spans="1:3" ht="12.5">
      <c r="A142" s="1">
        <v>971</v>
      </c>
      <c r="B142" s="2" t="s">
        <v>165</v>
      </c>
      <c r="C142" s="1" t="s">
        <v>79</v>
      </c>
    </row>
    <row r="143" spans="1:3" ht="12.5">
      <c r="A143" s="1">
        <v>972</v>
      </c>
      <c r="B143" s="2" t="s">
        <v>166</v>
      </c>
      <c r="C143" s="1" t="s">
        <v>79</v>
      </c>
    </row>
    <row r="144" spans="1:3" ht="12.5">
      <c r="A144" s="1">
        <v>973</v>
      </c>
      <c r="B144" s="2" t="s">
        <v>167</v>
      </c>
      <c r="C144" s="1" t="s">
        <v>127</v>
      </c>
    </row>
    <row r="145" spans="1:3" ht="12.5">
      <c r="A145" s="1">
        <v>974</v>
      </c>
      <c r="B145" s="2" t="s">
        <v>168</v>
      </c>
      <c r="C145" s="1" t="s">
        <v>40</v>
      </c>
    </row>
    <row r="146" spans="1:3" ht="12.5">
      <c r="A146" s="1">
        <v>975</v>
      </c>
      <c r="B146" s="2" t="s">
        <v>169</v>
      </c>
      <c r="C146" s="1" t="s">
        <v>40</v>
      </c>
    </row>
    <row r="147" spans="1:3" ht="12.5">
      <c r="A147" s="1">
        <v>976</v>
      </c>
      <c r="B147" s="2" t="s">
        <v>170</v>
      </c>
      <c r="C147" s="1" t="s">
        <v>34</v>
      </c>
    </row>
    <row r="148" spans="1:3" ht="12.5">
      <c r="A148" s="1">
        <v>977</v>
      </c>
      <c r="B148" s="2" t="s">
        <v>171</v>
      </c>
      <c r="C148" s="1" t="s">
        <v>34</v>
      </c>
    </row>
    <row r="149" spans="1:3" ht="12.5">
      <c r="A149" s="1">
        <v>978</v>
      </c>
      <c r="B149" s="2" t="s">
        <v>172</v>
      </c>
      <c r="C149" s="1" t="s">
        <v>1</v>
      </c>
    </row>
    <row r="150" spans="1:3" ht="12.5">
      <c r="A150" s="1">
        <v>979</v>
      </c>
      <c r="B150" s="2" t="s">
        <v>173</v>
      </c>
      <c r="C150" s="1" t="s">
        <v>1</v>
      </c>
    </row>
    <row r="151" spans="1:3" ht="12.5">
      <c r="A151" s="1">
        <v>980</v>
      </c>
      <c r="B151" s="2" t="s">
        <v>174</v>
      </c>
      <c r="C151" s="1" t="s">
        <v>7</v>
      </c>
    </row>
    <row r="152" spans="1:3" ht="12.5">
      <c r="A152" s="1">
        <v>981</v>
      </c>
      <c r="B152" s="2" t="s">
        <v>175</v>
      </c>
      <c r="C152" s="1" t="s">
        <v>29</v>
      </c>
    </row>
    <row r="153" spans="1:3" ht="12.5">
      <c r="A153" s="1">
        <v>982</v>
      </c>
      <c r="B153" s="2" t="s">
        <v>176</v>
      </c>
      <c r="C153" s="1" t="s">
        <v>40</v>
      </c>
    </row>
    <row r="154" spans="1:3" ht="12.5">
      <c r="A154" s="1">
        <v>983</v>
      </c>
      <c r="B154" s="2" t="s">
        <v>177</v>
      </c>
      <c r="C154" s="1" t="s">
        <v>115</v>
      </c>
    </row>
    <row r="155" spans="1:3" ht="12.5">
      <c r="A155" s="1">
        <v>984</v>
      </c>
      <c r="B155" s="2" t="s">
        <v>178</v>
      </c>
      <c r="C155" s="1" t="s">
        <v>36</v>
      </c>
    </row>
    <row r="156" spans="1:3" ht="12.5">
      <c r="A156" s="1">
        <v>985</v>
      </c>
      <c r="B156" s="3" t="s">
        <v>179</v>
      </c>
    </row>
    <row r="157" spans="1:3" ht="12.5">
      <c r="A157" s="1">
        <v>986</v>
      </c>
      <c r="B157" s="2" t="s">
        <v>180</v>
      </c>
      <c r="C157" s="1" t="s">
        <v>34</v>
      </c>
    </row>
    <row r="158" spans="1:3" ht="12.5">
      <c r="A158" s="1">
        <v>987</v>
      </c>
      <c r="B158" s="2" t="s">
        <v>181</v>
      </c>
      <c r="C158" s="1" t="s">
        <v>7</v>
      </c>
    </row>
    <row r="159" spans="1:3" ht="12.5">
      <c r="A159" s="1">
        <v>988</v>
      </c>
      <c r="B159" s="3" t="s">
        <v>182</v>
      </c>
    </row>
    <row r="160" spans="1:3" ht="12.5">
      <c r="A160" s="1">
        <v>989</v>
      </c>
      <c r="B160" s="2" t="s">
        <v>183</v>
      </c>
      <c r="C160" s="1" t="s">
        <v>7</v>
      </c>
    </row>
    <row r="161" spans="1:3" ht="12.5">
      <c r="A161" s="1">
        <v>990</v>
      </c>
      <c r="B161" s="3" t="s">
        <v>184</v>
      </c>
    </row>
    <row r="162" spans="1:3" ht="12.5">
      <c r="A162" s="1">
        <v>991</v>
      </c>
      <c r="B162" s="3" t="s">
        <v>185</v>
      </c>
    </row>
    <row r="163" spans="1:3" ht="12.5">
      <c r="A163" s="1">
        <v>992</v>
      </c>
      <c r="B163" s="2" t="s">
        <v>186</v>
      </c>
      <c r="C163" s="1" t="s">
        <v>1</v>
      </c>
    </row>
    <row r="164" spans="1:3" ht="12.5">
      <c r="A164" s="1">
        <v>993</v>
      </c>
      <c r="B164" s="2" t="s">
        <v>187</v>
      </c>
      <c r="C164" s="1" t="s">
        <v>1</v>
      </c>
    </row>
    <row r="165" spans="1:3" ht="12.5">
      <c r="A165" s="1">
        <v>994</v>
      </c>
      <c r="B165" s="2" t="s">
        <v>188</v>
      </c>
      <c r="C165" s="1" t="s">
        <v>29</v>
      </c>
    </row>
    <row r="166" spans="1:3" ht="12.5">
      <c r="A166" s="1">
        <v>995</v>
      </c>
      <c r="B166" s="2" t="s">
        <v>189</v>
      </c>
      <c r="C166" s="1" t="s">
        <v>1</v>
      </c>
    </row>
    <row r="167" spans="1:3" ht="12.5">
      <c r="A167" s="1">
        <v>996</v>
      </c>
      <c r="B167" s="2" t="s">
        <v>190</v>
      </c>
      <c r="C167" s="1" t="s">
        <v>29</v>
      </c>
    </row>
    <row r="168" spans="1:3" ht="12.5">
      <c r="A168" s="1">
        <v>997</v>
      </c>
      <c r="B168" s="2" t="s">
        <v>191</v>
      </c>
      <c r="C168" s="1" t="s">
        <v>34</v>
      </c>
    </row>
    <row r="169" spans="1:3" ht="12.5">
      <c r="A169" s="1">
        <v>998</v>
      </c>
      <c r="B169" s="3" t="s">
        <v>192</v>
      </c>
    </row>
    <row r="170" spans="1:3" ht="12.5">
      <c r="A170" s="1">
        <v>999</v>
      </c>
      <c r="B170" s="3" t="s">
        <v>193</v>
      </c>
    </row>
    <row r="171" spans="1:3" ht="12.5">
      <c r="A171" s="1">
        <v>1000</v>
      </c>
      <c r="B171" s="2" t="s">
        <v>194</v>
      </c>
      <c r="C171" s="1" t="s">
        <v>34</v>
      </c>
    </row>
    <row r="172" spans="1:3" ht="12.5">
      <c r="A172" s="1">
        <v>1060</v>
      </c>
      <c r="B172" s="2" t="s">
        <v>195</v>
      </c>
      <c r="C172" s="1" t="s">
        <v>196</v>
      </c>
    </row>
    <row r="173" spans="1:3" ht="12.5">
      <c r="A173" s="1">
        <v>1061</v>
      </c>
      <c r="B173" s="3" t="s">
        <v>197</v>
      </c>
    </row>
    <row r="174" spans="1:3" ht="12.5">
      <c r="A174" s="1">
        <v>1062</v>
      </c>
      <c r="B174" s="2" t="s">
        <v>198</v>
      </c>
      <c r="C174" s="1" t="s">
        <v>196</v>
      </c>
    </row>
    <row r="175" spans="1:3" ht="12.5">
      <c r="A175" s="1">
        <v>1063</v>
      </c>
      <c r="B175" s="2" t="s">
        <v>199</v>
      </c>
      <c r="C175" s="1" t="s">
        <v>7</v>
      </c>
    </row>
    <row r="176" spans="1:3" ht="12.5">
      <c r="A176" s="1">
        <v>1064</v>
      </c>
      <c r="B176" s="2" t="s">
        <v>200</v>
      </c>
      <c r="C176" s="1" t="s">
        <v>7</v>
      </c>
    </row>
    <row r="177" spans="1:3" ht="12.5">
      <c r="A177" s="1">
        <v>1065</v>
      </c>
      <c r="B177" s="2" t="s">
        <v>201</v>
      </c>
      <c r="C177" s="1" t="s">
        <v>29</v>
      </c>
    </row>
    <row r="178" spans="1:3" ht="12.5">
      <c r="A178" s="1">
        <v>1066</v>
      </c>
      <c r="B178" s="2" t="s">
        <v>202</v>
      </c>
      <c r="C178" s="1" t="s">
        <v>1</v>
      </c>
    </row>
    <row r="179" spans="1:3" ht="12.5">
      <c r="A179" s="1">
        <v>1067</v>
      </c>
      <c r="B179" s="2" t="s">
        <v>203</v>
      </c>
      <c r="C179" s="1" t="s">
        <v>1</v>
      </c>
    </row>
    <row r="180" spans="1:3" ht="12.5">
      <c r="A180" s="1">
        <v>1068</v>
      </c>
      <c r="B180" s="2" t="s">
        <v>204</v>
      </c>
      <c r="C180" s="1" t="s">
        <v>3</v>
      </c>
    </row>
    <row r="181" spans="1:3" ht="12.5">
      <c r="A181" s="1">
        <v>1069</v>
      </c>
      <c r="B181" s="2" t="s">
        <v>205</v>
      </c>
      <c r="C181" s="1" t="s">
        <v>1</v>
      </c>
    </row>
    <row r="182" spans="1:3" ht="12.5">
      <c r="A182" s="1">
        <v>1070</v>
      </c>
      <c r="B182" s="2" t="s">
        <v>206</v>
      </c>
      <c r="C182" s="1" t="s">
        <v>207</v>
      </c>
    </row>
    <row r="183" spans="1:3" ht="12.5">
      <c r="A183" s="1">
        <v>1071</v>
      </c>
      <c r="B183" s="2" t="s">
        <v>208</v>
      </c>
      <c r="C183" s="1" t="s">
        <v>209</v>
      </c>
    </row>
    <row r="184" spans="1:3" ht="12.5">
      <c r="A184" s="1">
        <v>1072</v>
      </c>
      <c r="B184" s="2" t="s">
        <v>210</v>
      </c>
      <c r="C184" s="1" t="s">
        <v>1</v>
      </c>
    </row>
    <row r="185" spans="1:3" ht="12.5">
      <c r="A185" s="1">
        <v>1073</v>
      </c>
      <c r="B185" s="2" t="s">
        <v>211</v>
      </c>
      <c r="C185" s="1" t="s">
        <v>1</v>
      </c>
    </row>
    <row r="186" spans="1:3" ht="12.5">
      <c r="A186" s="1">
        <v>1074</v>
      </c>
      <c r="B186" s="2" t="s">
        <v>212</v>
      </c>
      <c r="C186" s="1" t="s">
        <v>115</v>
      </c>
    </row>
    <row r="187" spans="1:3" ht="12.5">
      <c r="A187" s="1">
        <v>1075</v>
      </c>
      <c r="B187" s="2" t="s">
        <v>213</v>
      </c>
      <c r="C187" s="1" t="s">
        <v>7</v>
      </c>
    </row>
    <row r="188" spans="1:3" ht="12.5">
      <c r="A188" s="1">
        <v>1076</v>
      </c>
      <c r="B188" s="2" t="s">
        <v>214</v>
      </c>
      <c r="C188" s="1" t="s">
        <v>10</v>
      </c>
    </row>
    <row r="189" spans="1:3" ht="12.5">
      <c r="A189" s="1">
        <v>1077</v>
      </c>
      <c r="B189" s="2" t="s">
        <v>215</v>
      </c>
      <c r="C189" s="1" t="s">
        <v>3</v>
      </c>
    </row>
    <row r="190" spans="1:3" ht="12.5">
      <c r="A190" s="1">
        <v>1078</v>
      </c>
      <c r="B190" s="2" t="s">
        <v>216</v>
      </c>
      <c r="C190" s="1" t="s">
        <v>217</v>
      </c>
    </row>
    <row r="191" spans="1:3" ht="12.5">
      <c r="A191" s="1">
        <v>1079</v>
      </c>
      <c r="B191" s="2" t="s">
        <v>218</v>
      </c>
      <c r="C191" s="1" t="s">
        <v>127</v>
      </c>
    </row>
    <row r="192" spans="1:3" ht="12.5">
      <c r="A192" s="1">
        <v>1080</v>
      </c>
      <c r="B192" s="3" t="s">
        <v>219</v>
      </c>
    </row>
    <row r="193" spans="1:3" ht="12.5">
      <c r="A193" s="1">
        <v>1081</v>
      </c>
      <c r="B193" s="3" t="s">
        <v>220</v>
      </c>
    </row>
    <row r="194" spans="1:3" ht="12.5">
      <c r="A194" s="1">
        <v>1082</v>
      </c>
      <c r="B194" s="2" t="s">
        <v>221</v>
      </c>
      <c r="C194" s="1" t="s">
        <v>222</v>
      </c>
    </row>
    <row r="195" spans="1:3" ht="12.5">
      <c r="A195" s="1">
        <v>1083</v>
      </c>
      <c r="B195" s="2" t="s">
        <v>223</v>
      </c>
      <c r="C195" s="1" t="s">
        <v>224</v>
      </c>
    </row>
    <row r="196" spans="1:3" ht="12.5">
      <c r="A196" s="1">
        <v>1084</v>
      </c>
      <c r="B196" s="2" t="s">
        <v>225</v>
      </c>
      <c r="C196" s="1" t="s">
        <v>79</v>
      </c>
    </row>
    <row r="197" spans="1:3" ht="12.5">
      <c r="A197" s="1">
        <v>1085</v>
      </c>
      <c r="B197" s="2" t="s">
        <v>226</v>
      </c>
      <c r="C197" s="1" t="s">
        <v>227</v>
      </c>
    </row>
    <row r="198" spans="1:3" ht="12.5">
      <c r="A198" s="1">
        <v>1086</v>
      </c>
      <c r="B198" s="2" t="s">
        <v>228</v>
      </c>
      <c r="C198" s="1" t="s">
        <v>7</v>
      </c>
    </row>
    <row r="199" spans="1:3" ht="12.5">
      <c r="A199" s="1">
        <v>1087</v>
      </c>
      <c r="B199" s="2" t="s">
        <v>229</v>
      </c>
      <c r="C199" s="1" t="s">
        <v>40</v>
      </c>
    </row>
    <row r="200" spans="1:3" ht="12.5">
      <c r="A200" s="1">
        <v>1088</v>
      </c>
      <c r="B200" s="2" t="s">
        <v>230</v>
      </c>
      <c r="C200" s="1" t="s">
        <v>13</v>
      </c>
    </row>
    <row r="201" spans="1:3" ht="12.5">
      <c r="A201" s="1">
        <v>1089</v>
      </c>
      <c r="B201" s="2" t="s">
        <v>231</v>
      </c>
      <c r="C201" s="1" t="s">
        <v>232</v>
      </c>
    </row>
    <row r="202" spans="1:3" ht="12.5">
      <c r="A202" s="1">
        <v>1090</v>
      </c>
      <c r="B202" s="2" t="s">
        <v>233</v>
      </c>
      <c r="C202" s="1" t="s">
        <v>232</v>
      </c>
    </row>
    <row r="203" spans="1:3" ht="12.5">
      <c r="A203" s="1">
        <v>1091</v>
      </c>
      <c r="B203" s="2" t="s">
        <v>234</v>
      </c>
      <c r="C203" s="1" t="s">
        <v>7</v>
      </c>
    </row>
    <row r="204" spans="1:3" ht="12.5">
      <c r="A204" s="1">
        <v>1092</v>
      </c>
      <c r="B204" s="2" t="s">
        <v>235</v>
      </c>
      <c r="C204" s="1" t="s">
        <v>7</v>
      </c>
    </row>
    <row r="205" spans="1:3" ht="12.5">
      <c r="A205" s="1">
        <v>1093</v>
      </c>
      <c r="B205" s="3" t="s">
        <v>236</v>
      </c>
    </row>
    <row r="206" spans="1:3" ht="12.5">
      <c r="A206" s="1">
        <v>1094</v>
      </c>
      <c r="B206" s="2" t="s">
        <v>237</v>
      </c>
      <c r="C206" s="1" t="s">
        <v>7</v>
      </c>
    </row>
    <row r="207" spans="1:3" ht="12.5">
      <c r="A207" s="1">
        <v>1095</v>
      </c>
      <c r="B207" s="2" t="s">
        <v>238</v>
      </c>
      <c r="C207" s="1" t="s">
        <v>7</v>
      </c>
    </row>
    <row r="208" spans="1:3" ht="12.5">
      <c r="A208" s="1">
        <v>1096</v>
      </c>
      <c r="B208" s="3" t="s">
        <v>239</v>
      </c>
    </row>
    <row r="209" spans="1:3" ht="12.5">
      <c r="A209" s="1">
        <v>1097</v>
      </c>
      <c r="B209" s="3" t="s">
        <v>240</v>
      </c>
    </row>
    <row r="210" spans="1:3" ht="12.5">
      <c r="A210" s="1">
        <v>1098</v>
      </c>
      <c r="B210" s="2" t="s">
        <v>241</v>
      </c>
      <c r="C210" s="1" t="s">
        <v>29</v>
      </c>
    </row>
    <row r="211" spans="1:3" ht="12.5">
      <c r="A211" s="1">
        <v>1099</v>
      </c>
      <c r="B211" s="2" t="s">
        <v>242</v>
      </c>
      <c r="C211" s="1" t="s">
        <v>36</v>
      </c>
    </row>
    <row r="212" spans="1:3" ht="12.5">
      <c r="A212" s="1">
        <v>1100</v>
      </c>
      <c r="B212" s="2" t="s">
        <v>243</v>
      </c>
      <c r="C212" s="1" t="s">
        <v>7</v>
      </c>
    </row>
    <row r="213" spans="1:3" ht="12.5">
      <c r="A213" s="1">
        <v>1101</v>
      </c>
      <c r="B213" s="2" t="s">
        <v>244</v>
      </c>
      <c r="C213" s="1" t="s">
        <v>7</v>
      </c>
    </row>
    <row r="214" spans="1:3" ht="12.5">
      <c r="A214" s="1">
        <v>1102</v>
      </c>
      <c r="B214" s="2" t="s">
        <v>245</v>
      </c>
      <c r="C214" s="1" t="s">
        <v>7</v>
      </c>
    </row>
    <row r="215" spans="1:3" ht="12.5">
      <c r="A215" s="1">
        <v>1103</v>
      </c>
      <c r="B215" s="2" t="s">
        <v>246</v>
      </c>
      <c r="C215" s="1" t="s">
        <v>36</v>
      </c>
    </row>
    <row r="216" spans="1:3" ht="12.5">
      <c r="A216" s="1">
        <v>1104</v>
      </c>
      <c r="B216" s="3" t="s">
        <v>247</v>
      </c>
    </row>
    <row r="217" spans="1:3" ht="12.5">
      <c r="A217" s="1">
        <v>1105</v>
      </c>
      <c r="B217" s="3" t="s">
        <v>248</v>
      </c>
    </row>
    <row r="218" spans="1:3" ht="12.5">
      <c r="A218" s="1">
        <v>1106</v>
      </c>
      <c r="B218" s="2" t="s">
        <v>249</v>
      </c>
      <c r="C218" s="1" t="s">
        <v>1</v>
      </c>
    </row>
    <row r="219" spans="1:3" ht="12.5">
      <c r="A219" s="1">
        <v>1107</v>
      </c>
      <c r="B219" s="3" t="s">
        <v>250</v>
      </c>
    </row>
    <row r="220" spans="1:3" ht="12.5">
      <c r="A220" s="1">
        <v>1108</v>
      </c>
      <c r="B220" s="2" t="s">
        <v>251</v>
      </c>
      <c r="C220" s="1" t="s">
        <v>209</v>
      </c>
    </row>
    <row r="221" spans="1:3" ht="12.5">
      <c r="A221" s="1">
        <v>1109</v>
      </c>
      <c r="B221" s="2" t="s">
        <v>252</v>
      </c>
      <c r="C221" s="1" t="s">
        <v>1</v>
      </c>
    </row>
    <row r="222" spans="1:3" ht="12.5">
      <c r="A222" s="1">
        <v>1110</v>
      </c>
      <c r="B222" s="3" t="s">
        <v>253</v>
      </c>
    </row>
    <row r="223" spans="1:3" ht="12.5">
      <c r="A223" s="1">
        <v>1111</v>
      </c>
      <c r="B223" s="2" t="s">
        <v>254</v>
      </c>
      <c r="C223" s="1" t="s">
        <v>207</v>
      </c>
    </row>
    <row r="224" spans="1:3" ht="12.5">
      <c r="A224" s="1">
        <v>1112</v>
      </c>
      <c r="B224" s="2" t="s">
        <v>255</v>
      </c>
      <c r="C224" s="1" t="s">
        <v>1</v>
      </c>
    </row>
    <row r="225" spans="1:3" ht="12.5">
      <c r="A225" s="1">
        <v>1113</v>
      </c>
      <c r="B225" s="2" t="s">
        <v>256</v>
      </c>
      <c r="C225" s="1" t="s">
        <v>1</v>
      </c>
    </row>
    <row r="226" spans="1:3" ht="12.5">
      <c r="A226" s="1">
        <v>1114</v>
      </c>
      <c r="B226" s="2" t="s">
        <v>257</v>
      </c>
      <c r="C226" s="1" t="s">
        <v>5</v>
      </c>
    </row>
    <row r="227" spans="1:3" ht="12.5">
      <c r="A227" s="1">
        <v>1115</v>
      </c>
      <c r="B227" s="2" t="s">
        <v>258</v>
      </c>
      <c r="C227" s="1" t="s">
        <v>7</v>
      </c>
    </row>
    <row r="228" spans="1:3" ht="12.5">
      <c r="A228" s="1">
        <v>1116</v>
      </c>
      <c r="B228" s="2" t="s">
        <v>259</v>
      </c>
      <c r="C228" s="1" t="s">
        <v>79</v>
      </c>
    </row>
    <row r="229" spans="1:3" ht="12.5">
      <c r="A229" s="1">
        <v>1117</v>
      </c>
      <c r="B229" s="3" t="s">
        <v>260</v>
      </c>
    </row>
    <row r="230" spans="1:3" ht="12.5">
      <c r="A230" s="1">
        <v>1118</v>
      </c>
      <c r="B230" s="2" t="s">
        <v>261</v>
      </c>
      <c r="C230" s="1" t="s">
        <v>1</v>
      </c>
    </row>
    <row r="231" spans="1:3" ht="12.5">
      <c r="A231" s="1">
        <v>1119</v>
      </c>
      <c r="B231" s="2" t="s">
        <v>262</v>
      </c>
      <c r="C231" s="1" t="s">
        <v>263</v>
      </c>
    </row>
    <row r="232" spans="1:3" ht="12.5">
      <c r="A232" s="1">
        <v>1120</v>
      </c>
      <c r="B232" s="2" t="s">
        <v>264</v>
      </c>
      <c r="C232" s="1" t="s">
        <v>1</v>
      </c>
    </row>
    <row r="233" spans="1:3" ht="12.5">
      <c r="A233" s="1">
        <v>1121</v>
      </c>
      <c r="B233" s="2" t="s">
        <v>265</v>
      </c>
      <c r="C233" s="1" t="s">
        <v>1</v>
      </c>
    </row>
    <row r="234" spans="1:3" ht="12.5">
      <c r="A234" s="1">
        <v>1122</v>
      </c>
      <c r="B234" s="2" t="s">
        <v>266</v>
      </c>
      <c r="C234" s="1" t="s">
        <v>29</v>
      </c>
    </row>
    <row r="235" spans="1:3" ht="12.5">
      <c r="A235" s="1">
        <v>1123</v>
      </c>
      <c r="B235" s="2" t="s">
        <v>267</v>
      </c>
      <c r="C235" s="1" t="s">
        <v>1</v>
      </c>
    </row>
    <row r="236" spans="1:3" ht="12.5">
      <c r="A236" s="1">
        <v>1124</v>
      </c>
      <c r="B236" s="2" t="s">
        <v>268</v>
      </c>
      <c r="C236" s="1" t="s">
        <v>1</v>
      </c>
    </row>
    <row r="237" spans="1:3" ht="12.5">
      <c r="A237" s="1">
        <v>1125</v>
      </c>
      <c r="B237" s="2" t="s">
        <v>269</v>
      </c>
      <c r="C237" s="1" t="s">
        <v>1</v>
      </c>
    </row>
    <row r="238" spans="1:3" ht="12.5">
      <c r="A238" s="1">
        <v>1126</v>
      </c>
      <c r="B238" s="2" t="s">
        <v>270</v>
      </c>
      <c r="C238" s="1" t="s">
        <v>1</v>
      </c>
    </row>
    <row r="239" spans="1:3" ht="12.5">
      <c r="A239" s="1">
        <v>1127</v>
      </c>
      <c r="B239" s="2" t="s">
        <v>271</v>
      </c>
      <c r="C239" s="1" t="s">
        <v>36</v>
      </c>
    </row>
    <row r="240" spans="1:3" ht="12.5">
      <c r="A240" s="1">
        <v>1128</v>
      </c>
      <c r="B240" s="2" t="s">
        <v>272</v>
      </c>
      <c r="C240" s="1" t="s">
        <v>79</v>
      </c>
    </row>
    <row r="241" spans="1:3" ht="12.5">
      <c r="A241" s="1">
        <v>1129</v>
      </c>
      <c r="B241" s="2" t="s">
        <v>273</v>
      </c>
      <c r="C241" s="1" t="s">
        <v>222</v>
      </c>
    </row>
    <row r="242" spans="1:3" ht="12.5">
      <c r="A242" s="1">
        <v>1130</v>
      </c>
      <c r="B242" s="2" t="s">
        <v>274</v>
      </c>
      <c r="C242" s="1" t="s">
        <v>1</v>
      </c>
    </row>
    <row r="243" spans="1:3" ht="12.5">
      <c r="A243" s="1">
        <v>1131</v>
      </c>
      <c r="B243" s="2" t="s">
        <v>275</v>
      </c>
      <c r="C243" s="1" t="s">
        <v>1</v>
      </c>
    </row>
    <row r="244" spans="1:3" ht="12.5">
      <c r="A244" s="1">
        <v>1132</v>
      </c>
      <c r="B244" s="2" t="s">
        <v>276</v>
      </c>
      <c r="C244" s="1" t="s">
        <v>79</v>
      </c>
    </row>
    <row r="245" spans="1:3" ht="12.5">
      <c r="A245" s="1">
        <v>1133</v>
      </c>
      <c r="B245" s="2" t="s">
        <v>277</v>
      </c>
      <c r="C245" s="1" t="s">
        <v>79</v>
      </c>
    </row>
    <row r="246" spans="1:3" ht="12.5">
      <c r="A246" s="1">
        <v>1134</v>
      </c>
      <c r="B246" s="2" t="s">
        <v>278</v>
      </c>
      <c r="C246" s="1" t="s">
        <v>40</v>
      </c>
    </row>
    <row r="247" spans="1:3" ht="12.5">
      <c r="A247" s="1">
        <v>1135</v>
      </c>
      <c r="B247" s="2" t="s">
        <v>279</v>
      </c>
      <c r="C247" s="1" t="s">
        <v>40</v>
      </c>
    </row>
    <row r="248" spans="1:3" ht="12.5">
      <c r="A248" s="1">
        <v>1136</v>
      </c>
      <c r="B248" s="2" t="s">
        <v>280</v>
      </c>
      <c r="C248" s="1" t="s">
        <v>40</v>
      </c>
    </row>
    <row r="249" spans="1:3" ht="12.5">
      <c r="A249" s="1">
        <v>1137</v>
      </c>
      <c r="B249" s="2" t="s">
        <v>281</v>
      </c>
      <c r="C249" s="1" t="s">
        <v>40</v>
      </c>
    </row>
    <row r="250" spans="1:3" ht="12.5">
      <c r="A250" s="1">
        <v>1138</v>
      </c>
      <c r="B250" s="2" t="s">
        <v>282</v>
      </c>
      <c r="C250" s="1" t="s">
        <v>40</v>
      </c>
    </row>
    <row r="251" spans="1:3" ht="12.5">
      <c r="A251" s="1">
        <v>1139</v>
      </c>
      <c r="B251" s="3" t="s">
        <v>283</v>
      </c>
    </row>
    <row r="252" spans="1:3" ht="12.5">
      <c r="A252" s="1">
        <v>1140</v>
      </c>
      <c r="B252" s="2" t="s">
        <v>284</v>
      </c>
      <c r="C252" s="1" t="s">
        <v>5</v>
      </c>
    </row>
    <row r="253" spans="1:3" ht="12.5">
      <c r="A253" s="1">
        <v>1141</v>
      </c>
      <c r="B253" s="2" t="s">
        <v>285</v>
      </c>
      <c r="C253" s="1" t="s">
        <v>232</v>
      </c>
    </row>
    <row r="254" spans="1:3" ht="12.5">
      <c r="A254" s="1">
        <v>1142</v>
      </c>
      <c r="B254" s="2" t="s">
        <v>286</v>
      </c>
      <c r="C254" s="1" t="s">
        <v>1</v>
      </c>
    </row>
    <row r="255" spans="1:3" ht="12.5">
      <c r="A255" s="1">
        <v>1143</v>
      </c>
      <c r="B255" s="2" t="s">
        <v>287</v>
      </c>
      <c r="C255" s="1" t="s">
        <v>1</v>
      </c>
    </row>
    <row r="256" spans="1:3" ht="12.5">
      <c r="A256" s="1">
        <v>1144</v>
      </c>
      <c r="B256" s="3" t="s">
        <v>288</v>
      </c>
    </row>
    <row r="257" spans="1:3" ht="12.5">
      <c r="A257" s="1">
        <v>1145</v>
      </c>
      <c r="B257" s="2" t="s">
        <v>289</v>
      </c>
      <c r="C257" s="1" t="s">
        <v>40</v>
      </c>
    </row>
    <row r="258" spans="1:3" ht="12.5">
      <c r="A258" s="1">
        <v>1146</v>
      </c>
      <c r="B258" s="2" t="s">
        <v>290</v>
      </c>
      <c r="C258" s="1" t="s">
        <v>40</v>
      </c>
    </row>
    <row r="259" spans="1:3" ht="12.5">
      <c r="A259" s="1">
        <v>1147</v>
      </c>
      <c r="B259" s="2" t="s">
        <v>291</v>
      </c>
      <c r="C259" s="1" t="s">
        <v>99</v>
      </c>
    </row>
    <row r="260" spans="1:3" ht="12.5">
      <c r="A260" s="1">
        <v>1148</v>
      </c>
      <c r="B260" s="2" t="s">
        <v>292</v>
      </c>
      <c r="C260" s="1" t="s">
        <v>232</v>
      </c>
    </row>
    <row r="261" spans="1:3" ht="12.5">
      <c r="A261" s="1">
        <v>1149</v>
      </c>
      <c r="B261" s="2" t="s">
        <v>293</v>
      </c>
      <c r="C261" s="1" t="s">
        <v>5</v>
      </c>
    </row>
    <row r="262" spans="1:3" ht="12.5">
      <c r="A262" s="1">
        <v>1150</v>
      </c>
      <c r="B262" s="2" t="s">
        <v>294</v>
      </c>
      <c r="C262" s="1" t="s">
        <v>5</v>
      </c>
    </row>
    <row r="263" spans="1:3" ht="12.5">
      <c r="A263" s="1">
        <v>1151</v>
      </c>
      <c r="B263" s="2" t="s">
        <v>295</v>
      </c>
      <c r="C263" s="1" t="s">
        <v>296</v>
      </c>
    </row>
    <row r="264" spans="1:3" ht="12.5">
      <c r="A264" s="1">
        <v>1152</v>
      </c>
      <c r="B264" s="2" t="s">
        <v>297</v>
      </c>
      <c r="C264" s="1" t="s">
        <v>101</v>
      </c>
    </row>
    <row r="265" spans="1:3" ht="12.5">
      <c r="A265" s="1">
        <v>1153</v>
      </c>
      <c r="B265" s="2" t="s">
        <v>298</v>
      </c>
      <c r="C265" s="1" t="s">
        <v>40</v>
      </c>
    </row>
    <row r="266" spans="1:3" ht="12.5">
      <c r="A266" s="1">
        <v>1154</v>
      </c>
      <c r="B266" s="2" t="s">
        <v>299</v>
      </c>
      <c r="C266" s="1" t="s">
        <v>7</v>
      </c>
    </row>
    <row r="267" spans="1:3" ht="12.5">
      <c r="A267" s="1">
        <v>1155</v>
      </c>
      <c r="B267" s="2" t="s">
        <v>300</v>
      </c>
      <c r="C267" s="1" t="s">
        <v>34</v>
      </c>
    </row>
    <row r="268" spans="1:3" ht="12.5">
      <c r="A268" s="1">
        <v>1156</v>
      </c>
      <c r="B268" s="2" t="s">
        <v>301</v>
      </c>
      <c r="C268" s="1" t="s">
        <v>34</v>
      </c>
    </row>
    <row r="269" spans="1:3" ht="12.5">
      <c r="A269" s="1">
        <v>1157</v>
      </c>
      <c r="B269" s="2" t="s">
        <v>302</v>
      </c>
      <c r="C269" s="1" t="s">
        <v>1</v>
      </c>
    </row>
    <row r="270" spans="1:3" ht="12.5">
      <c r="A270" s="1">
        <v>1158</v>
      </c>
      <c r="B270" s="2" t="s">
        <v>303</v>
      </c>
      <c r="C270" s="1" t="s">
        <v>99</v>
      </c>
    </row>
    <row r="271" spans="1:3" ht="12.5">
      <c r="A271" s="1">
        <v>1159</v>
      </c>
      <c r="B271" s="2" t="s">
        <v>304</v>
      </c>
      <c r="C271" s="1" t="s">
        <v>40</v>
      </c>
    </row>
    <row r="272" spans="1:3" ht="12.5">
      <c r="A272" s="1">
        <v>1160</v>
      </c>
      <c r="B272" s="2" t="s">
        <v>305</v>
      </c>
      <c r="C272" s="1" t="s">
        <v>207</v>
      </c>
    </row>
    <row r="273" spans="1:3" ht="12.5">
      <c r="A273" s="1">
        <v>1161</v>
      </c>
      <c r="B273" s="2" t="s">
        <v>306</v>
      </c>
      <c r="C273" s="1" t="s">
        <v>36</v>
      </c>
    </row>
    <row r="274" spans="1:3" ht="12.5">
      <c r="A274" s="1">
        <v>1162</v>
      </c>
      <c r="B274" s="2" t="s">
        <v>307</v>
      </c>
      <c r="C274" s="1" t="s">
        <v>7</v>
      </c>
    </row>
    <row r="275" spans="1:3" ht="12.5">
      <c r="A275" s="1">
        <v>1163</v>
      </c>
      <c r="B275" s="2" t="s">
        <v>308</v>
      </c>
      <c r="C275" s="1" t="s">
        <v>5</v>
      </c>
    </row>
    <row r="276" spans="1:3" ht="12.5">
      <c r="A276" s="1">
        <v>1164</v>
      </c>
      <c r="B276" s="2" t="s">
        <v>309</v>
      </c>
      <c r="C276" s="1" t="s">
        <v>7</v>
      </c>
    </row>
    <row r="277" spans="1:3" ht="12.5">
      <c r="A277" s="1">
        <v>1165</v>
      </c>
      <c r="B277" s="2" t="s">
        <v>310</v>
      </c>
      <c r="C277" s="1" t="s">
        <v>311</v>
      </c>
    </row>
    <row r="278" spans="1:3" ht="12.5">
      <c r="A278" s="1">
        <v>1166</v>
      </c>
      <c r="B278" s="2" t="s">
        <v>312</v>
      </c>
      <c r="C278" s="1" t="s">
        <v>13</v>
      </c>
    </row>
    <row r="279" spans="1:3" ht="12.5">
      <c r="A279" s="1">
        <v>1167</v>
      </c>
      <c r="B279" s="2" t="s">
        <v>313</v>
      </c>
      <c r="C279" s="1" t="s">
        <v>1</v>
      </c>
    </row>
    <row r="280" spans="1:3" ht="12.5">
      <c r="A280" s="1">
        <v>1168</v>
      </c>
      <c r="B280" s="2" t="s">
        <v>314</v>
      </c>
      <c r="C280" s="1" t="s">
        <v>83</v>
      </c>
    </row>
    <row r="281" spans="1:3" ht="12.5">
      <c r="A281" s="1">
        <v>1169</v>
      </c>
      <c r="B281" s="2" t="s">
        <v>315</v>
      </c>
      <c r="C281" s="1" t="s">
        <v>83</v>
      </c>
    </row>
    <row r="282" spans="1:3" ht="12.5">
      <c r="A282" s="1">
        <v>1170</v>
      </c>
      <c r="B282" s="2" t="s">
        <v>316</v>
      </c>
      <c r="C282" s="1" t="s">
        <v>36</v>
      </c>
    </row>
    <row r="283" spans="1:3" ht="12.5">
      <c r="A283" s="1">
        <v>1171</v>
      </c>
      <c r="B283" s="2" t="s">
        <v>317</v>
      </c>
      <c r="C283" s="1" t="s">
        <v>34</v>
      </c>
    </row>
    <row r="284" spans="1:3" ht="12.5">
      <c r="A284" s="1">
        <v>1172</v>
      </c>
      <c r="B284" s="2" t="s">
        <v>318</v>
      </c>
      <c r="C284" s="1" t="s">
        <v>319</v>
      </c>
    </row>
    <row r="285" spans="1:3" ht="12.5">
      <c r="A285" s="1">
        <v>1173</v>
      </c>
      <c r="B285" s="3" t="s">
        <v>320</v>
      </c>
    </row>
    <row r="286" spans="1:3" ht="12.5">
      <c r="A286" s="1">
        <v>1174</v>
      </c>
      <c r="B286" s="2" t="s">
        <v>321</v>
      </c>
      <c r="C286" s="1" t="s">
        <v>3</v>
      </c>
    </row>
    <row r="287" spans="1:3" ht="12.5">
      <c r="A287" s="1">
        <v>1175</v>
      </c>
      <c r="B287" s="2" t="s">
        <v>322</v>
      </c>
      <c r="C287" s="1" t="s">
        <v>3</v>
      </c>
    </row>
    <row r="288" spans="1:3" ht="12.5">
      <c r="A288" s="1">
        <v>1176</v>
      </c>
      <c r="B288" s="2" t="s">
        <v>323</v>
      </c>
      <c r="C288" s="1" t="s">
        <v>29</v>
      </c>
    </row>
    <row r="289" spans="1:3" ht="12.5">
      <c r="A289" s="1">
        <v>1177</v>
      </c>
      <c r="B289" s="3" t="s">
        <v>324</v>
      </c>
    </row>
    <row r="290" spans="1:3" ht="12.5">
      <c r="A290" s="1">
        <v>1178</v>
      </c>
      <c r="B290" s="2" t="s">
        <v>325</v>
      </c>
      <c r="C290" s="1" t="s">
        <v>7</v>
      </c>
    </row>
    <row r="291" spans="1:3" ht="12.5">
      <c r="A291" s="1">
        <v>1179</v>
      </c>
      <c r="B291" s="2" t="s">
        <v>326</v>
      </c>
      <c r="C291" s="1" t="s">
        <v>127</v>
      </c>
    </row>
    <row r="292" spans="1:3" ht="12.5">
      <c r="A292" s="1">
        <v>1180</v>
      </c>
      <c r="B292" s="2" t="s">
        <v>327</v>
      </c>
      <c r="C292" s="1" t="s">
        <v>127</v>
      </c>
    </row>
    <row r="293" spans="1:3" ht="12.5">
      <c r="A293" s="1">
        <v>1181</v>
      </c>
      <c r="B293" s="2" t="s">
        <v>328</v>
      </c>
      <c r="C293" s="1" t="s">
        <v>40</v>
      </c>
    </row>
    <row r="294" spans="1:3" ht="12.5">
      <c r="A294" s="1">
        <v>1182</v>
      </c>
      <c r="B294" s="2" t="s">
        <v>329</v>
      </c>
      <c r="C294" s="1" t="s">
        <v>40</v>
      </c>
    </row>
    <row r="295" spans="1:3" ht="12.5">
      <c r="A295" s="1">
        <v>1183</v>
      </c>
      <c r="B295" s="2" t="s">
        <v>330</v>
      </c>
      <c r="C295" s="1" t="s">
        <v>40</v>
      </c>
    </row>
    <row r="296" spans="1:3" ht="12.5">
      <c r="A296" s="1">
        <v>1184</v>
      </c>
      <c r="B296" s="2" t="s">
        <v>331</v>
      </c>
      <c r="C296" s="1" t="s">
        <v>83</v>
      </c>
    </row>
    <row r="297" spans="1:3" ht="12.5">
      <c r="A297" s="1">
        <v>1185</v>
      </c>
      <c r="B297" s="3" t="s">
        <v>332</v>
      </c>
    </row>
    <row r="298" spans="1:3" ht="12.5">
      <c r="A298" s="1">
        <v>1186</v>
      </c>
      <c r="B298" s="2" t="s">
        <v>333</v>
      </c>
      <c r="C298" s="1" t="s">
        <v>99</v>
      </c>
    </row>
    <row r="299" spans="1:3" ht="12.5">
      <c r="A299" s="1">
        <v>1187</v>
      </c>
      <c r="B299" s="2" t="s">
        <v>334</v>
      </c>
      <c r="C299" s="1" t="s">
        <v>3</v>
      </c>
    </row>
    <row r="300" spans="1:3" ht="12.5">
      <c r="A300" s="1">
        <v>1188</v>
      </c>
      <c r="B300" s="2" t="s">
        <v>335</v>
      </c>
      <c r="C300" s="1" t="s">
        <v>79</v>
      </c>
    </row>
    <row r="301" spans="1:3" ht="12.5">
      <c r="A301" s="1">
        <v>1189</v>
      </c>
      <c r="B301" s="2" t="s">
        <v>336</v>
      </c>
      <c r="C301" s="1" t="s">
        <v>7</v>
      </c>
    </row>
    <row r="302" spans="1:3" ht="12.5">
      <c r="A302" s="1">
        <v>1190</v>
      </c>
      <c r="B302" s="2" t="s">
        <v>337</v>
      </c>
      <c r="C302" s="1" t="s">
        <v>7</v>
      </c>
    </row>
    <row r="303" spans="1:3" ht="12.5">
      <c r="A303" s="1">
        <v>1191</v>
      </c>
      <c r="B303" s="2" t="s">
        <v>338</v>
      </c>
      <c r="C303" s="1" t="s">
        <v>7</v>
      </c>
    </row>
    <row r="304" spans="1:3" ht="12.5">
      <c r="A304" s="1">
        <v>1192</v>
      </c>
      <c r="B304" s="2" t="s">
        <v>339</v>
      </c>
      <c r="C304" s="1" t="s">
        <v>40</v>
      </c>
    </row>
    <row r="305" spans="1:3" ht="12.5">
      <c r="A305" s="1">
        <v>1193</v>
      </c>
      <c r="B305" s="2" t="s">
        <v>340</v>
      </c>
      <c r="C305" s="1" t="s">
        <v>1</v>
      </c>
    </row>
    <row r="306" spans="1:3" ht="12.5">
      <c r="A306" s="1">
        <v>1194</v>
      </c>
      <c r="B306" s="2" t="s">
        <v>341</v>
      </c>
      <c r="C306" s="1" t="s">
        <v>127</v>
      </c>
    </row>
    <row r="307" spans="1:3" ht="12.5">
      <c r="A307" s="1">
        <v>1195</v>
      </c>
      <c r="B307" s="2" t="s">
        <v>342</v>
      </c>
      <c r="C307" s="1" t="s">
        <v>343</v>
      </c>
    </row>
    <row r="308" spans="1:3" ht="12.5">
      <c r="A308" s="1">
        <v>1196</v>
      </c>
      <c r="B308" s="2" t="s">
        <v>344</v>
      </c>
      <c r="C308" s="1" t="s">
        <v>36</v>
      </c>
    </row>
    <row r="309" spans="1:3" ht="12.5">
      <c r="A309" s="1">
        <v>1197</v>
      </c>
      <c r="B309" s="3" t="s">
        <v>345</v>
      </c>
    </row>
    <row r="310" spans="1:3" ht="12.5">
      <c r="A310" s="1">
        <v>1198</v>
      </c>
      <c r="B310" s="2" t="s">
        <v>346</v>
      </c>
      <c r="C310" s="1" t="s">
        <v>347</v>
      </c>
    </row>
    <row r="311" spans="1:3" ht="12.5">
      <c r="A311" s="1">
        <v>1199</v>
      </c>
      <c r="B311" s="2" t="s">
        <v>348</v>
      </c>
      <c r="C311" s="1" t="s">
        <v>7</v>
      </c>
    </row>
    <row r="312" spans="1:3" ht="12.5">
      <c r="A312" s="1">
        <v>1200</v>
      </c>
      <c r="B312" s="2" t="s">
        <v>349</v>
      </c>
      <c r="C312" s="1" t="s">
        <v>36</v>
      </c>
    </row>
    <row r="313" spans="1:3" ht="12.5">
      <c r="A313" s="1">
        <v>823</v>
      </c>
      <c r="B313" s="2" t="s">
        <v>350</v>
      </c>
      <c r="C313" s="1" t="s">
        <v>1</v>
      </c>
    </row>
    <row r="314" spans="1:3" ht="12.5">
      <c r="B314" s="3" t="s">
        <v>351</v>
      </c>
    </row>
    <row r="315" spans="1:3" ht="12.5">
      <c r="B315" s="3" t="s">
        <v>351</v>
      </c>
    </row>
    <row r="316" spans="1:3" ht="12.5">
      <c r="B316" s="3" t="s">
        <v>351</v>
      </c>
    </row>
    <row r="317" spans="1:3" ht="12.5">
      <c r="B317" s="3" t="s">
        <v>351</v>
      </c>
    </row>
    <row r="318" spans="1:3" ht="12.5">
      <c r="B318" s="3" t="s">
        <v>351</v>
      </c>
    </row>
    <row r="319" spans="1:3" ht="12.5">
      <c r="B319" s="3" t="s">
        <v>351</v>
      </c>
    </row>
    <row r="320" spans="1:3" ht="12.5">
      <c r="B320" s="3" t="s">
        <v>351</v>
      </c>
    </row>
    <row r="321" spans="2:2" ht="12.5">
      <c r="B321" s="3" t="s">
        <v>351</v>
      </c>
    </row>
    <row r="322" spans="2:2" ht="12.5">
      <c r="B322" s="3" t="s">
        <v>351</v>
      </c>
    </row>
    <row r="323" spans="2:2" ht="12.5">
      <c r="B323" s="3" t="s">
        <v>351</v>
      </c>
    </row>
    <row r="324" spans="2:2" ht="12.5">
      <c r="B324" s="3" t="s">
        <v>351</v>
      </c>
    </row>
    <row r="325" spans="2:2" ht="12.5">
      <c r="B325" s="3" t="s">
        <v>351</v>
      </c>
    </row>
    <row r="326" spans="2:2" ht="12.5">
      <c r="B326" s="3" t="s">
        <v>351</v>
      </c>
    </row>
    <row r="327" spans="2:2" ht="12.5">
      <c r="B327" s="3" t="s">
        <v>351</v>
      </c>
    </row>
    <row r="328" spans="2:2" ht="12.5">
      <c r="B328" s="3" t="s">
        <v>351</v>
      </c>
    </row>
    <row r="329" spans="2:2" ht="12.5">
      <c r="B329" s="3" t="s">
        <v>351</v>
      </c>
    </row>
    <row r="330" spans="2:2" ht="12.5">
      <c r="B330" s="3" t="s">
        <v>351</v>
      </c>
    </row>
    <row r="331" spans="2:2" ht="12.5">
      <c r="B331" s="3" t="s">
        <v>351</v>
      </c>
    </row>
    <row r="332" spans="2:2" ht="12.5">
      <c r="B332" s="3" t="s">
        <v>351</v>
      </c>
    </row>
    <row r="333" spans="2:2" ht="12.5">
      <c r="B333" s="3" t="s">
        <v>351</v>
      </c>
    </row>
    <row r="334" spans="2:2" ht="12.5">
      <c r="B334" s="3" t="s">
        <v>351</v>
      </c>
    </row>
    <row r="335" spans="2:2" ht="12.5">
      <c r="B335" s="3" t="s">
        <v>351</v>
      </c>
    </row>
    <row r="336" spans="2:2" ht="12.5">
      <c r="B336" s="3" t="s">
        <v>351</v>
      </c>
    </row>
    <row r="337" spans="2:2" ht="12.5">
      <c r="B337" s="3" t="s">
        <v>351</v>
      </c>
    </row>
    <row r="338" spans="2:2" ht="12.5">
      <c r="B338" s="3" t="s">
        <v>351</v>
      </c>
    </row>
    <row r="339" spans="2:2" ht="12.5">
      <c r="B339" s="3" t="s">
        <v>351</v>
      </c>
    </row>
    <row r="340" spans="2:2" ht="12.5">
      <c r="B340" s="3" t="s">
        <v>351</v>
      </c>
    </row>
    <row r="341" spans="2:2" ht="12.5">
      <c r="B341" s="3" t="s">
        <v>351</v>
      </c>
    </row>
    <row r="342" spans="2:2" ht="12.5">
      <c r="B342" s="3" t="s">
        <v>351</v>
      </c>
    </row>
    <row r="343" spans="2:2" ht="12.5">
      <c r="B343" s="3" t="s">
        <v>351</v>
      </c>
    </row>
    <row r="344" spans="2:2" ht="12.5">
      <c r="B344" s="3" t="s">
        <v>351</v>
      </c>
    </row>
    <row r="345" spans="2:2" ht="12.5">
      <c r="B345" s="3" t="s">
        <v>351</v>
      </c>
    </row>
    <row r="346" spans="2:2" ht="12.5">
      <c r="B346" s="3" t="s">
        <v>351</v>
      </c>
    </row>
    <row r="347" spans="2:2" ht="12.5">
      <c r="B347" s="3" t="s">
        <v>351</v>
      </c>
    </row>
    <row r="348" spans="2:2" ht="12.5">
      <c r="B348" s="3" t="s">
        <v>351</v>
      </c>
    </row>
    <row r="349" spans="2:2" ht="12.5">
      <c r="B349" s="3" t="s">
        <v>351</v>
      </c>
    </row>
    <row r="350" spans="2:2" ht="12.5">
      <c r="B350" s="3" t="s">
        <v>351</v>
      </c>
    </row>
    <row r="351" spans="2:2" ht="12.5">
      <c r="B351" s="3" t="s">
        <v>351</v>
      </c>
    </row>
    <row r="352" spans="2:2" ht="12.5">
      <c r="B352" s="3" t="s">
        <v>351</v>
      </c>
    </row>
    <row r="353" spans="2:2" ht="12.5">
      <c r="B353" s="3" t="s">
        <v>351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341"/>
  <sheetViews>
    <sheetView tabSelected="1" workbookViewId="0">
      <selection sqref="A1:D2"/>
    </sheetView>
  </sheetViews>
  <sheetFormatPr defaultColWidth="12.6328125" defaultRowHeight="15.75" customHeight="1"/>
  <cols>
    <col min="1" max="1" width="8.6328125" customWidth="1"/>
    <col min="2" max="2" width="10.6328125" customWidth="1"/>
    <col min="3" max="3" width="23" customWidth="1"/>
    <col min="4" max="4" width="23.6328125" customWidth="1"/>
  </cols>
  <sheetData>
    <row r="1" spans="1:7" ht="15.75" customHeight="1">
      <c r="A1" s="25" t="s">
        <v>352</v>
      </c>
      <c r="B1" s="26"/>
      <c r="C1" s="26"/>
      <c r="D1" s="26"/>
      <c r="E1" s="4"/>
      <c r="F1" s="4"/>
      <c r="G1" s="4"/>
    </row>
    <row r="2" spans="1:7" ht="15.75" customHeight="1">
      <c r="A2" s="26"/>
      <c r="B2" s="26"/>
      <c r="C2" s="26"/>
      <c r="D2" s="26"/>
      <c r="E2" s="4"/>
      <c r="F2" s="4"/>
      <c r="G2" s="4"/>
    </row>
    <row r="3" spans="1:7" ht="15.75" customHeight="1">
      <c r="A3" s="5"/>
      <c r="B3" s="5"/>
      <c r="C3" s="5"/>
      <c r="D3" s="5"/>
      <c r="E3" s="5"/>
      <c r="F3" s="5"/>
      <c r="G3" s="5"/>
    </row>
    <row r="4" spans="1:7" ht="33.5" customHeight="1">
      <c r="A4" s="5"/>
      <c r="B4" s="27" t="s">
        <v>353</v>
      </c>
      <c r="C4" s="26"/>
      <c r="D4" s="5"/>
      <c r="E4" s="5"/>
      <c r="F4" s="5"/>
      <c r="G4" s="5"/>
    </row>
    <row r="5" spans="1:7" ht="15.75" customHeight="1">
      <c r="A5" s="6"/>
      <c r="B5" s="6"/>
      <c r="C5" s="6"/>
      <c r="D5" s="6"/>
      <c r="E5" s="6"/>
      <c r="F5" s="5"/>
      <c r="G5" s="5"/>
    </row>
    <row r="6" spans="1:7" ht="15.75" customHeight="1">
      <c r="A6" s="7" t="s">
        <v>354</v>
      </c>
      <c r="B6" s="8" t="s">
        <v>355</v>
      </c>
      <c r="C6" s="9" t="s">
        <v>356</v>
      </c>
      <c r="D6" s="9" t="s">
        <v>357</v>
      </c>
      <c r="E6" s="7" t="s">
        <v>358</v>
      </c>
      <c r="F6" s="5"/>
      <c r="G6" s="5"/>
    </row>
    <row r="7" spans="1:7" ht="15.75" customHeight="1">
      <c r="A7" s="10">
        <v>1</v>
      </c>
      <c r="B7" s="11">
        <v>1064</v>
      </c>
      <c r="C7" s="12" t="str">
        <f>VLOOKUP(B7,'Athlete Names'!$A$1:$C$320,2)</f>
        <v>Callum Lowe</v>
      </c>
      <c r="D7" s="12" t="str">
        <f>VLOOKUP(B7,'Athlete Names'!$A$1:$C$320,3)</f>
        <v>City of Lisburn AC</v>
      </c>
      <c r="E7" s="13">
        <v>9.23</v>
      </c>
      <c r="F7" s="5"/>
      <c r="G7" s="5"/>
    </row>
    <row r="8" spans="1:7" ht="15.75" customHeight="1">
      <c r="A8" s="10">
        <v>2</v>
      </c>
      <c r="B8" s="11">
        <v>756</v>
      </c>
      <c r="C8" s="12" t="str">
        <f>VLOOKUP(B8,'Athlete Names'!$A$1:$C$302,2)</f>
        <v>Ollie Davey</v>
      </c>
      <c r="D8" s="12" t="str">
        <f>VLOOKUP(B8,'Athlete Names'!$A$1:$C$302,3)</f>
        <v>North Down AC</v>
      </c>
      <c r="E8" s="13">
        <v>9.5299999999999994</v>
      </c>
      <c r="F8" s="5"/>
      <c r="G8" s="5"/>
    </row>
    <row r="9" spans="1:7" ht="15.75" customHeight="1">
      <c r="A9" s="10">
        <v>3</v>
      </c>
      <c r="B9" s="11">
        <v>998</v>
      </c>
      <c r="C9" s="12" t="str">
        <f>VLOOKUP(B9,'Athlete Names'!$A$1:$C$302,2)</f>
        <v>Matthew Lilley</v>
      </c>
      <c r="D9" s="12">
        <f>VLOOKUP(B9,'Athlete Names'!$A$1:$C$302,3)</f>
        <v>0</v>
      </c>
      <c r="E9" s="14">
        <v>9.8000000000000007</v>
      </c>
      <c r="F9" s="5"/>
      <c r="G9" s="5"/>
    </row>
    <row r="10" spans="1:7" ht="15.75" customHeight="1">
      <c r="A10" s="10">
        <v>4</v>
      </c>
      <c r="B10" s="11">
        <v>1185</v>
      </c>
      <c r="C10" s="12" t="str">
        <f>VLOOKUP(B10,'Athlete Names'!$A$1:$C$302,2)</f>
        <v>Jake Smyth</v>
      </c>
      <c r="D10" s="12">
        <f>VLOOKUP(B10,'Athlete Names'!$A$1:$C$302,3)</f>
        <v>0</v>
      </c>
      <c r="E10" s="13">
        <v>9.84</v>
      </c>
      <c r="F10" s="5"/>
      <c r="G10" s="5"/>
    </row>
    <row r="11" spans="1:7" ht="15.75" customHeight="1">
      <c r="A11" s="10">
        <v>5</v>
      </c>
      <c r="B11" s="11">
        <v>768</v>
      </c>
      <c r="C11" s="12" t="str">
        <f>VLOOKUP(B11,'Athlete Names'!$A$1:$C$302,2)</f>
        <v>Dara Duggan</v>
      </c>
      <c r="D11" s="12" t="str">
        <f>VLOOKUP(B11,'Athlete Names'!$A$1:$C$302,3)</f>
        <v>Orangegrove AC</v>
      </c>
      <c r="E11" s="13">
        <v>10.02</v>
      </c>
      <c r="F11" s="5"/>
      <c r="G11" s="5"/>
    </row>
    <row r="12" spans="1:7" ht="15.75" customHeight="1">
      <c r="A12" s="10">
        <v>6</v>
      </c>
      <c r="B12" s="11">
        <v>815</v>
      </c>
      <c r="C12" s="12" t="str">
        <f>VLOOKUP(B12,'Athlete Names'!$A$1:$C$302,2)</f>
        <v>Riley Conwell</v>
      </c>
      <c r="D12" s="12" t="str">
        <f>VLOOKUP(B12,'Athlete Names'!$A$1:$C$302,3)</f>
        <v>North Belfast Harriers</v>
      </c>
      <c r="E12" s="13">
        <v>10.130000000000001</v>
      </c>
      <c r="F12" s="5"/>
      <c r="G12" s="5"/>
    </row>
    <row r="13" spans="1:7" ht="15.75" customHeight="1">
      <c r="A13" s="6"/>
      <c r="B13" s="6"/>
      <c r="C13" s="12"/>
      <c r="D13" s="6"/>
      <c r="E13" s="6"/>
      <c r="F13" s="5"/>
      <c r="G13" s="5"/>
    </row>
    <row r="14" spans="1:7" ht="15.75" customHeight="1">
      <c r="A14" s="7" t="s">
        <v>354</v>
      </c>
      <c r="B14" s="8" t="s">
        <v>355</v>
      </c>
      <c r="C14" s="9" t="s">
        <v>359</v>
      </c>
      <c r="D14" s="9" t="s">
        <v>360</v>
      </c>
      <c r="E14" s="7" t="s">
        <v>358</v>
      </c>
      <c r="F14" s="5"/>
      <c r="G14" s="5"/>
    </row>
    <row r="15" spans="1:7" ht="15.75" customHeight="1">
      <c r="A15" s="10">
        <v>1</v>
      </c>
      <c r="B15" s="11">
        <v>991</v>
      </c>
      <c r="C15" s="12" t="str">
        <f>VLOOKUP(B15,'Athlete Names'!$A$1:$C$302,2)</f>
        <v>Tiago Kelly</v>
      </c>
      <c r="D15" s="12">
        <f>VLOOKUP(B15,'Athlete Names'!$A$1:$C$302,3)</f>
        <v>0</v>
      </c>
      <c r="E15" s="13">
        <v>9.58</v>
      </c>
      <c r="F15" s="5"/>
      <c r="G15" s="5"/>
    </row>
    <row r="16" spans="1:7" ht="15.75" customHeight="1">
      <c r="A16" s="10">
        <v>2</v>
      </c>
      <c r="B16" s="11">
        <v>988</v>
      </c>
      <c r="C16" s="12" t="str">
        <f>VLOOKUP(B16,'Athlete Names'!$A$1:$C$302,2)</f>
        <v>Harry Jones</v>
      </c>
      <c r="D16" s="12">
        <f>VLOOKUP(B16,'Athlete Names'!$A$1:$C$302,3)</f>
        <v>0</v>
      </c>
      <c r="E16" s="13">
        <v>9.73</v>
      </c>
      <c r="F16" s="5"/>
      <c r="G16" s="5"/>
    </row>
    <row r="17" spans="1:7" ht="15.75" customHeight="1">
      <c r="A17" s="10">
        <v>3</v>
      </c>
      <c r="B17" s="11">
        <v>1162</v>
      </c>
      <c r="C17" s="12" t="str">
        <f>VLOOKUP(B17,'Athlete Names'!$A$1:$C$302,2)</f>
        <v>Cameron Powell</v>
      </c>
      <c r="D17" s="12" t="str">
        <f>VLOOKUP(B17,'Athlete Names'!$A$1:$C$302,3)</f>
        <v>City of Lisburn AC</v>
      </c>
      <c r="E17" s="13">
        <v>10.28</v>
      </c>
      <c r="F17" s="5"/>
      <c r="G17" s="5"/>
    </row>
    <row r="18" spans="1:7" ht="15.75" customHeight="1">
      <c r="A18" s="10">
        <v>4</v>
      </c>
      <c r="B18" s="11">
        <v>1107</v>
      </c>
      <c r="C18" s="12" t="str">
        <f>VLOOKUP(B18,'Athlete Names'!$A$1:$C$302,2)</f>
        <v>Declan Mcgarry</v>
      </c>
      <c r="D18" s="12">
        <f>VLOOKUP(B18,'Athlete Names'!$A$1:$C$302,3)</f>
        <v>0</v>
      </c>
      <c r="E18" s="13">
        <v>10.41</v>
      </c>
      <c r="F18" s="5"/>
      <c r="G18" s="5"/>
    </row>
    <row r="19" spans="1:7" ht="15.75" customHeight="1">
      <c r="A19" s="10">
        <v>5</v>
      </c>
      <c r="B19" s="11">
        <v>1135</v>
      </c>
      <c r="C19" s="12" t="str">
        <f>VLOOKUP(B19,'Athlete Names'!$A$1:$C$302,2)</f>
        <v>John Morrow</v>
      </c>
      <c r="D19" s="12" t="str">
        <f>VLOOKUP(B19,'Athlete Names'!$A$1:$C$302,3)</f>
        <v>Ballymena &amp; Antrim AC</v>
      </c>
      <c r="E19" s="13">
        <v>10.59</v>
      </c>
      <c r="F19" s="5"/>
      <c r="G19" s="5"/>
    </row>
    <row r="20" spans="1:7" ht="15.75" customHeight="1">
      <c r="A20" s="10">
        <v>6</v>
      </c>
      <c r="B20" s="11">
        <v>1197</v>
      </c>
      <c r="C20" s="15" t="s">
        <v>345</v>
      </c>
      <c r="D20" s="12"/>
      <c r="E20" s="13">
        <v>10.65</v>
      </c>
      <c r="F20" s="5"/>
      <c r="G20" s="5"/>
    </row>
    <row r="21" spans="1:7" ht="15.75" customHeight="1">
      <c r="A21" s="6"/>
      <c r="B21" s="6"/>
      <c r="C21" s="6"/>
      <c r="D21" s="6"/>
      <c r="E21" s="6"/>
      <c r="F21" s="5"/>
      <c r="G21" s="5"/>
    </row>
    <row r="22" spans="1:7" ht="14.5">
      <c r="A22" s="7" t="s">
        <v>354</v>
      </c>
      <c r="B22" s="8" t="s">
        <v>355</v>
      </c>
      <c r="C22" s="9" t="s">
        <v>361</v>
      </c>
      <c r="D22" s="9" t="s">
        <v>362</v>
      </c>
      <c r="E22" s="7" t="s">
        <v>358</v>
      </c>
      <c r="F22" s="5"/>
      <c r="G22" s="5"/>
    </row>
    <row r="23" spans="1:7" ht="14.5">
      <c r="A23" s="10">
        <v>1</v>
      </c>
      <c r="B23" s="11">
        <v>132</v>
      </c>
      <c r="C23" s="12" t="str">
        <f>VLOOKUP(B23,'Athlete Names'!$A$1:$C$302,2)</f>
        <v>Max Welby</v>
      </c>
      <c r="D23" s="12" t="str">
        <f>VLOOKUP(B23,'Athlete Names'!$A$1:$C$302,3)</f>
        <v>City of Lisburn AC</v>
      </c>
      <c r="E23" s="13">
        <v>9.7200000000000006</v>
      </c>
      <c r="F23" s="5"/>
      <c r="G23" s="5"/>
    </row>
    <row r="24" spans="1:7" ht="14.5">
      <c r="A24" s="10">
        <v>2</v>
      </c>
      <c r="B24" s="11">
        <v>877</v>
      </c>
      <c r="C24" s="12" t="str">
        <f>VLOOKUP(B24,'Athlete Names'!$A$1:$C$302,2)</f>
        <v>Jack Vernon</v>
      </c>
      <c r="D24" s="12" t="str">
        <f>VLOOKUP(B24,'Athlete Names'!$A$1:$C$302,3)</f>
        <v>Armagh AC</v>
      </c>
      <c r="E24" s="13">
        <v>9.98</v>
      </c>
      <c r="F24" s="5"/>
      <c r="G24" s="5"/>
    </row>
    <row r="25" spans="1:7" ht="14.5">
      <c r="A25" s="10">
        <v>3</v>
      </c>
      <c r="B25" s="11">
        <v>1139</v>
      </c>
      <c r="C25" s="12" t="str">
        <f>VLOOKUP(B25,'Athlete Names'!$A$1:$C$302,2)</f>
        <v>Lorcan Murphy</v>
      </c>
      <c r="D25" s="12">
        <f>VLOOKUP(B25,'Athlete Names'!$A$1:$C$302,3)</f>
        <v>0</v>
      </c>
      <c r="E25" s="13">
        <v>10.119999999999999</v>
      </c>
      <c r="F25" s="5"/>
      <c r="G25" s="5"/>
    </row>
    <row r="26" spans="1:7" ht="14.5">
      <c r="A26" s="10">
        <v>4</v>
      </c>
      <c r="B26" s="11">
        <v>999</v>
      </c>
      <c r="C26" s="12" t="str">
        <f>VLOOKUP(B26,'Athlete Names'!$A$1:$C$302,2)</f>
        <v>Sam Lindsay</v>
      </c>
      <c r="D26" s="12">
        <f>VLOOKUP(B26,'Athlete Names'!$A$1:$C$302,3)</f>
        <v>0</v>
      </c>
      <c r="E26" s="13">
        <v>10.34</v>
      </c>
      <c r="F26" s="5"/>
      <c r="G26" s="5"/>
    </row>
    <row r="27" spans="1:7" ht="14.5">
      <c r="A27" s="10">
        <v>5</v>
      </c>
      <c r="B27" s="11">
        <v>720</v>
      </c>
      <c r="C27" s="12" t="str">
        <f>VLOOKUP(B27,'Athlete Names'!$A$1:$C$302,2)</f>
        <v>Lorcan Brennan</v>
      </c>
      <c r="D27" s="12">
        <f>VLOOKUP(B27,'Athlete Names'!$A$1:$C$302,3)</f>
        <v>0</v>
      </c>
      <c r="E27" s="14">
        <v>11.2</v>
      </c>
      <c r="F27" s="5"/>
      <c r="G27" s="5"/>
    </row>
    <row r="28" spans="1:7" ht="12.5">
      <c r="A28" s="5"/>
      <c r="B28" s="5"/>
      <c r="C28" s="5"/>
      <c r="D28" s="5"/>
      <c r="E28" s="5"/>
      <c r="F28" s="5"/>
      <c r="G28" s="5"/>
    </row>
    <row r="29" spans="1:7" ht="12.5">
      <c r="A29" s="5"/>
      <c r="B29" s="5"/>
      <c r="C29" s="5"/>
      <c r="D29" s="5"/>
      <c r="E29" s="5"/>
      <c r="F29" s="5"/>
      <c r="G29" s="5"/>
    </row>
    <row r="30" spans="1:7" ht="14.5">
      <c r="A30" s="7" t="s">
        <v>354</v>
      </c>
      <c r="B30" s="8" t="s">
        <v>355</v>
      </c>
      <c r="C30" s="9" t="s">
        <v>363</v>
      </c>
      <c r="D30" s="9" t="s">
        <v>364</v>
      </c>
      <c r="E30" s="7" t="s">
        <v>358</v>
      </c>
      <c r="F30" s="5"/>
      <c r="G30" s="5"/>
    </row>
    <row r="31" spans="1:7" ht="14.5">
      <c r="A31" s="10">
        <v>1</v>
      </c>
      <c r="B31" s="11">
        <v>963</v>
      </c>
      <c r="C31" s="12" t="str">
        <f>VLOOKUP(B31,'Athlete Names'!$A$1:$C$302,2)</f>
        <v>Ollie Hanna</v>
      </c>
      <c r="D31" s="12" t="str">
        <f>VLOOKUP(B31,'Athlete Names'!$A$1:$C$302,3)</f>
        <v>Loughview AC</v>
      </c>
      <c r="E31" s="13">
        <v>14.37</v>
      </c>
      <c r="F31" s="5"/>
      <c r="G31" s="5"/>
    </row>
    <row r="32" spans="1:7" ht="14.5">
      <c r="A32" s="10">
        <v>2</v>
      </c>
      <c r="B32" s="11">
        <v>710</v>
      </c>
      <c r="C32" s="12" t="str">
        <f>VLOOKUP(B32,'Athlete Names'!$A$1:$C$302,2)</f>
        <v>Oliver Beatty</v>
      </c>
      <c r="D32" s="12" t="str">
        <f>VLOOKUP(B32,'Athlete Names'!$A$1:$C$302,3)</f>
        <v>Ballymena &amp; Antrim AC</v>
      </c>
      <c r="E32" s="13">
        <v>14.46</v>
      </c>
      <c r="F32" s="5"/>
      <c r="G32" s="5"/>
    </row>
    <row r="33" spans="1:7" ht="14.5">
      <c r="A33" s="10">
        <v>3</v>
      </c>
      <c r="B33" s="11">
        <v>769</v>
      </c>
      <c r="C33" s="12" t="str">
        <f>VLOOKUP(B33,'Athlete Names'!$A$1:$C$302,2)</f>
        <v>Fraser Dunlop</v>
      </c>
      <c r="D33" s="12" t="str">
        <f>VLOOKUP(B33,'Athlete Names'!$A$1:$C$302,3)</f>
        <v>City of Lisburn AC</v>
      </c>
      <c r="E33" s="13">
        <v>14.47</v>
      </c>
      <c r="F33" s="5"/>
      <c r="G33" s="5"/>
    </row>
    <row r="34" spans="1:7" ht="14.5">
      <c r="A34" s="10">
        <v>4</v>
      </c>
      <c r="B34" s="11">
        <v>788</v>
      </c>
      <c r="C34" s="12" t="str">
        <f>VLOOKUP(B34,'Athlete Names'!$A$1:$C$302,2)</f>
        <v>Connor Geary</v>
      </c>
      <c r="D34" s="12" t="str">
        <f>VLOOKUP(B34,'Athlete Names'!$A$1:$C$302,3)</f>
        <v>St Annes AC</v>
      </c>
      <c r="E34" s="13">
        <v>15.21</v>
      </c>
      <c r="F34" s="5"/>
      <c r="G34" s="5"/>
    </row>
    <row r="35" spans="1:7" ht="14.5">
      <c r="A35" s="10">
        <v>5</v>
      </c>
      <c r="B35" s="11">
        <v>1117</v>
      </c>
      <c r="C35" s="12" t="str">
        <f>VLOOKUP(B35,'Athlete Names'!$A$1:$C$302,2)</f>
        <v>Conor Mcloughlin</v>
      </c>
      <c r="D35" s="12">
        <f>VLOOKUP(B35,'Athlete Names'!$A$1:$C$302,3)</f>
        <v>0</v>
      </c>
      <c r="E35" s="13">
        <v>15.22</v>
      </c>
      <c r="F35" s="5"/>
      <c r="G35" s="5"/>
    </row>
    <row r="36" spans="1:7" ht="14.5">
      <c r="A36" s="16">
        <v>6</v>
      </c>
      <c r="B36" s="11">
        <v>739</v>
      </c>
      <c r="C36" s="12" t="str">
        <f>VLOOKUP(B36,'Athlete Names'!$A$1:$C$302,2)</f>
        <v>Thomas Coy</v>
      </c>
      <c r="D36" s="12" t="str">
        <f>VLOOKUP(B36,'Athlete Names'!$A$1:$C$302,3)</f>
        <v>North Belfast Harriers</v>
      </c>
      <c r="E36" s="13">
        <v>17.22</v>
      </c>
      <c r="F36" s="5"/>
      <c r="G36" s="5"/>
    </row>
    <row r="37" spans="1:7" ht="14.5">
      <c r="A37" s="6"/>
      <c r="B37" s="6"/>
      <c r="C37" s="12"/>
      <c r="D37" s="12"/>
      <c r="E37" s="6"/>
      <c r="F37" s="5"/>
      <c r="G37" s="5"/>
    </row>
    <row r="38" spans="1:7" ht="14.5">
      <c r="A38" s="7" t="s">
        <v>354</v>
      </c>
      <c r="B38" s="8" t="s">
        <v>355</v>
      </c>
      <c r="C38" s="9" t="s">
        <v>365</v>
      </c>
      <c r="D38" s="9" t="s">
        <v>366</v>
      </c>
      <c r="E38" s="7" t="s">
        <v>358</v>
      </c>
      <c r="F38" s="5"/>
      <c r="G38" s="5"/>
    </row>
    <row r="39" spans="1:7" ht="14.5">
      <c r="A39" s="10">
        <v>1</v>
      </c>
      <c r="B39" s="11">
        <v>1155</v>
      </c>
      <c r="C39" s="12" t="str">
        <f>VLOOKUP(B39,'Athlete Names'!$A$1:$C$302,2)</f>
        <v>Isaac Orr</v>
      </c>
      <c r="D39" s="12" t="str">
        <f>VLOOKUP(B39,'Athlete Names'!$A$1:$C$302,3)</f>
        <v>Orangegrove AC</v>
      </c>
      <c r="E39" s="14">
        <v>13.8</v>
      </c>
      <c r="F39" s="5"/>
      <c r="G39" s="5"/>
    </row>
    <row r="40" spans="1:7" ht="14.5">
      <c r="A40" s="10">
        <v>2</v>
      </c>
      <c r="B40" s="11">
        <v>461</v>
      </c>
      <c r="C40" s="12" t="str">
        <f>VLOOKUP(B40,'Athlete Names'!$A$1:$C$302,2)</f>
        <v>Freddie Wallace</v>
      </c>
      <c r="D40" s="12" t="str">
        <f>VLOOKUP(B40,'Athlete Names'!$A$1:$C$302,3)</f>
        <v>City of Lisburn AC</v>
      </c>
      <c r="E40" s="14">
        <v>13.9</v>
      </c>
      <c r="F40" s="5"/>
      <c r="G40" s="5"/>
    </row>
    <row r="41" spans="1:7" ht="14.5">
      <c r="A41" s="10">
        <v>3</v>
      </c>
      <c r="B41" s="11">
        <v>985</v>
      </c>
      <c r="C41" s="12" t="str">
        <f>VLOOKUP(B41,'Athlete Names'!$A$1:$C$302,2)</f>
        <v>Alex Jackson</v>
      </c>
      <c r="D41" s="12">
        <f>VLOOKUP(B41,'Athlete Names'!$A$1:$C$302,3)</f>
        <v>0</v>
      </c>
      <c r="E41" s="13">
        <v>15.25</v>
      </c>
      <c r="F41" s="5"/>
      <c r="G41" s="5"/>
    </row>
    <row r="42" spans="1:7" ht="14.5">
      <c r="A42" s="10">
        <v>4</v>
      </c>
      <c r="B42" s="11">
        <v>1170</v>
      </c>
      <c r="C42" s="12" t="str">
        <f>VLOOKUP(B42,'Athlete Names'!$A$1:$C$302,2)</f>
        <v>Liam Ramage</v>
      </c>
      <c r="D42" s="12" t="str">
        <f>VLOOKUP(B42,'Athlete Names'!$A$1:$C$302,3)</f>
        <v>Loughview AC</v>
      </c>
      <c r="E42" s="13">
        <v>15.66</v>
      </c>
      <c r="F42" s="5"/>
      <c r="G42" s="5"/>
    </row>
    <row r="43" spans="1:7" ht="14.5">
      <c r="A43" s="10">
        <v>5</v>
      </c>
      <c r="B43" s="11">
        <v>971</v>
      </c>
      <c r="C43" s="12" t="str">
        <f>VLOOKUP(B43,'Athlete Names'!$A$1:$C$302,2)</f>
        <v>Thomas Hendron</v>
      </c>
      <c r="D43" s="12" t="str">
        <f>VLOOKUP(B43,'Athlete Names'!$A$1:$C$302,3)</f>
        <v>Willowfield Harriers</v>
      </c>
      <c r="E43" s="13">
        <v>15.91</v>
      </c>
      <c r="F43" s="5"/>
      <c r="G43" s="5"/>
    </row>
    <row r="44" spans="1:7" ht="14.5">
      <c r="A44" s="16">
        <v>6</v>
      </c>
      <c r="B44" s="11">
        <v>1090</v>
      </c>
      <c r="C44" s="12" t="str">
        <f>VLOOKUP(B44,'Athlete Names'!$A$1:$C$302,2)</f>
        <v>Leo Mcauley</v>
      </c>
      <c r="D44" s="12" t="str">
        <f>VLOOKUP(B44,'Athlete Names'!$A$1:$C$302,3)</f>
        <v>Mallusk Harriers</v>
      </c>
      <c r="E44" s="13">
        <v>16.59</v>
      </c>
      <c r="F44" s="5"/>
      <c r="G44" s="5"/>
    </row>
    <row r="45" spans="1:7" ht="14.5">
      <c r="A45" s="16">
        <v>7</v>
      </c>
      <c r="B45" s="11">
        <v>1105</v>
      </c>
      <c r="C45" s="12" t="str">
        <f>VLOOKUP(B45,'Athlete Names'!$A$1:$C$302,2)</f>
        <v>Jude Mcdowell</v>
      </c>
      <c r="D45" s="12">
        <f>VLOOKUP(B45,'Athlete Names'!$A$1:$C$302,3)</f>
        <v>0</v>
      </c>
      <c r="E45" s="13">
        <v>16.829999999999998</v>
      </c>
      <c r="F45" s="5"/>
      <c r="G45" s="5"/>
    </row>
    <row r="46" spans="1:7" ht="14.5">
      <c r="A46" s="6"/>
      <c r="B46" s="6"/>
      <c r="C46" s="12"/>
      <c r="D46" s="12"/>
      <c r="E46" s="6"/>
      <c r="F46" s="5"/>
      <c r="G46" s="5"/>
    </row>
    <row r="47" spans="1:7" ht="14.5">
      <c r="A47" s="7" t="s">
        <v>354</v>
      </c>
      <c r="B47" s="8" t="s">
        <v>355</v>
      </c>
      <c r="C47" s="9" t="s">
        <v>367</v>
      </c>
      <c r="D47" s="9" t="s">
        <v>368</v>
      </c>
      <c r="E47" s="7" t="s">
        <v>358</v>
      </c>
      <c r="F47" s="5"/>
      <c r="G47" s="5"/>
    </row>
    <row r="48" spans="1:7" ht="14.5">
      <c r="A48" s="10">
        <v>1</v>
      </c>
      <c r="B48" s="11">
        <v>439</v>
      </c>
      <c r="C48" s="12" t="str">
        <f>VLOOKUP(B48, 'Athlete Names'!$A$1:$C$302, 2, FALSE)</f>
        <v>Holly Vernon</v>
      </c>
      <c r="D48" s="12" t="str">
        <f>VLOOKUP(B48,'Athlete Names'!$A$1:$C$302,3)</f>
        <v>Armagh AC</v>
      </c>
      <c r="E48" s="13">
        <v>15.61</v>
      </c>
      <c r="F48" s="5"/>
      <c r="G48" s="5"/>
    </row>
    <row r="49" spans="1:7" ht="14.5">
      <c r="A49" s="10">
        <v>2</v>
      </c>
      <c r="B49" s="11">
        <v>975</v>
      </c>
      <c r="C49" s="12" t="str">
        <f>VLOOKUP(B49, 'Athlete Names'!$A$1:$C$302, 2, FALSE)</f>
        <v>Emily Hilditch</v>
      </c>
      <c r="D49" s="12" t="str">
        <f>VLOOKUP(B49,'Athlete Names'!$A$1:$C$302,3)</f>
        <v>Ballymena &amp; Antrim AC</v>
      </c>
      <c r="E49" s="14">
        <v>15.8</v>
      </c>
      <c r="F49" s="5"/>
      <c r="G49" s="5"/>
    </row>
    <row r="50" spans="1:7" ht="14.5">
      <c r="A50" s="10">
        <v>3</v>
      </c>
      <c r="B50" s="11">
        <v>1148</v>
      </c>
      <c r="C50" s="12" t="str">
        <f>VLOOKUP(B50, 'Athlete Names'!$A$1:$C$302, 2, FALSE)</f>
        <v>Sinead O'Hare</v>
      </c>
      <c r="D50" s="12" t="str">
        <f>VLOOKUP(B50,'Athlete Names'!$A$1:$C$302,3)</f>
        <v>Mallusk Harriers</v>
      </c>
      <c r="E50" s="14">
        <v>16.690000000000001</v>
      </c>
      <c r="F50" s="5"/>
      <c r="G50" s="5"/>
    </row>
    <row r="51" spans="1:7" ht="14.5">
      <c r="A51" s="16">
        <v>4</v>
      </c>
      <c r="B51" s="11">
        <v>977</v>
      </c>
      <c r="C51" s="12" t="str">
        <f>VLOOKUP(B51, 'Athlete Names'!$A$1:$C$302, 2, FALSE)</f>
        <v>Emily Hobbs</v>
      </c>
      <c r="D51" s="12" t="str">
        <f>VLOOKUP(B51,'Athlete Names'!$A$1:$C$302,3)</f>
        <v>Orangegrove AC</v>
      </c>
      <c r="E51" s="13">
        <v>17.14</v>
      </c>
      <c r="F51" s="5"/>
      <c r="G51" s="5"/>
    </row>
    <row r="52" spans="1:7" ht="14.5">
      <c r="A52" s="16">
        <v>5</v>
      </c>
      <c r="B52" s="11">
        <v>719</v>
      </c>
      <c r="C52" s="12" t="str">
        <f>VLOOKUP(B52, 'Athlete Names'!$A$1:$C$302, 2, FALSE)</f>
        <v>Kerry Brennan</v>
      </c>
      <c r="D52" s="12">
        <f>VLOOKUP(B52,'Athlete Names'!$A$1:$C$302,3)</f>
        <v>0</v>
      </c>
      <c r="E52" s="13">
        <v>17.95</v>
      </c>
      <c r="F52" s="5"/>
      <c r="G52" s="5"/>
    </row>
    <row r="53" spans="1:7" ht="14.5">
      <c r="A53" s="16">
        <v>6</v>
      </c>
      <c r="B53" s="11">
        <v>546</v>
      </c>
      <c r="C53" s="12" t="str">
        <f>VLOOKUP(B53, 'Athlete Names'!$A$1:$C$302, 2, FALSE)</f>
        <v>Caoimhe Gillen</v>
      </c>
      <c r="D53" s="12" t="str">
        <f>VLOOKUP(B53,'Athlete Names'!$A$1:$C$302,3)</f>
        <v>Lagan Valley AC</v>
      </c>
      <c r="E53" s="13">
        <v>18.21</v>
      </c>
      <c r="F53" s="5"/>
      <c r="G53" s="5"/>
    </row>
    <row r="54" spans="1:7" ht="14.5">
      <c r="A54" s="5"/>
      <c r="B54" s="5"/>
      <c r="C54" s="12"/>
      <c r="D54" s="12"/>
      <c r="E54" s="5"/>
      <c r="F54" s="5"/>
      <c r="G54" s="5"/>
    </row>
    <row r="55" spans="1:7" ht="14.5">
      <c r="A55" s="7" t="s">
        <v>354</v>
      </c>
      <c r="B55" s="8" t="s">
        <v>355</v>
      </c>
      <c r="C55" s="9" t="s">
        <v>369</v>
      </c>
      <c r="D55" s="9" t="s">
        <v>357</v>
      </c>
      <c r="E55" s="7" t="s">
        <v>358</v>
      </c>
      <c r="F55" s="5"/>
      <c r="G55" s="5"/>
    </row>
    <row r="56" spans="1:7" ht="14.5">
      <c r="A56" s="10">
        <v>1</v>
      </c>
      <c r="B56" s="11">
        <v>730</v>
      </c>
      <c r="C56" s="12" t="str">
        <f>VLOOKUP(B56,'Athlete Names'!$A$1:$C$302,2)</f>
        <v>Emma Carroll</v>
      </c>
      <c r="D56" s="12" t="str">
        <f>VLOOKUP(B56,'Athlete Names'!$A$1:$C$302,3)</f>
        <v>Ballymena &amp; Antrim AC</v>
      </c>
      <c r="E56" s="13">
        <v>14.35</v>
      </c>
      <c r="F56" s="5"/>
      <c r="G56" s="5"/>
    </row>
    <row r="57" spans="1:7" ht="14.5">
      <c r="A57" s="10">
        <v>2</v>
      </c>
      <c r="B57" s="11">
        <v>772</v>
      </c>
      <c r="C57" s="12" t="str">
        <f>VLOOKUP(B57,'Athlete Names'!$A$1:$C$302,2)</f>
        <v>Grace Evans</v>
      </c>
      <c r="D57" s="12" t="str">
        <f>VLOOKUP(B57,'Athlete Names'!$A$1:$C$302,3)</f>
        <v>Mid Ulster AC</v>
      </c>
      <c r="E57" s="13">
        <v>14.39</v>
      </c>
      <c r="F57" s="5"/>
      <c r="G57" s="5"/>
    </row>
    <row r="58" spans="1:7" ht="14.5">
      <c r="A58" s="10">
        <v>3</v>
      </c>
      <c r="B58" s="11">
        <v>749</v>
      </c>
      <c r="C58" s="12" t="str">
        <f>VLOOKUP(B58,'Athlete Names'!$A$1:$C$302,2)</f>
        <v>Eva Cupitt</v>
      </c>
      <c r="D58" s="12" t="str">
        <f>VLOOKUP(B58,'Athlete Names'!$A$1:$C$302,3)</f>
        <v>North Down AC</v>
      </c>
      <c r="E58" s="13">
        <v>14.46</v>
      </c>
      <c r="F58" s="5"/>
      <c r="G58" s="5"/>
    </row>
    <row r="59" spans="1:7" ht="14.5">
      <c r="A59" s="10">
        <v>4</v>
      </c>
      <c r="B59" s="11">
        <v>773</v>
      </c>
      <c r="C59" s="12" t="str">
        <f>VLOOKUP(B59,'Athlete Names'!$A$1:$C$302,2)</f>
        <v>Caoimhe Fenlon</v>
      </c>
      <c r="D59" s="12" t="str">
        <f>VLOOKUP(B59,'Athlete Names'!$A$1:$C$302,3)</f>
        <v>North Down AC</v>
      </c>
      <c r="E59" s="13">
        <v>15.01</v>
      </c>
      <c r="F59" s="5"/>
      <c r="G59" s="5"/>
    </row>
    <row r="60" spans="1:7" ht="14.5">
      <c r="A60" s="10">
        <v>5</v>
      </c>
      <c r="B60" s="11">
        <v>470</v>
      </c>
      <c r="C60" s="12" t="str">
        <f>VLOOKUP(B60,'Athlete Names'!$A$1:$C$302,2)</f>
        <v>Abbie Wilson</v>
      </c>
      <c r="D60" s="12" t="str">
        <f>VLOOKUP(B60,'Athlete Names'!$A$1:$C$302,3)</f>
        <v>East Down AC</v>
      </c>
      <c r="E60" s="13">
        <v>15.25</v>
      </c>
      <c r="F60" s="5"/>
      <c r="G60" s="5"/>
    </row>
    <row r="61" spans="1:7" ht="14.5">
      <c r="A61" s="10">
        <v>6</v>
      </c>
      <c r="B61" s="11">
        <v>1102</v>
      </c>
      <c r="C61" s="12" t="str">
        <f>VLOOKUP(B61,'Athlete Names'!$A$1:$C$302,2)</f>
        <v>Sophie Mccullough</v>
      </c>
      <c r="D61" s="12" t="str">
        <f>VLOOKUP(B61,'Athlete Names'!$A$1:$C$302,3)</f>
        <v>City of Lisburn AC</v>
      </c>
      <c r="E61" s="13">
        <v>15.47</v>
      </c>
      <c r="F61" s="5"/>
      <c r="G61" s="5"/>
    </row>
    <row r="62" spans="1:7" ht="12.5">
      <c r="A62" s="6"/>
      <c r="B62" s="6"/>
      <c r="C62" s="6"/>
      <c r="D62" s="6"/>
      <c r="E62" s="6"/>
      <c r="F62" s="5"/>
      <c r="G62" s="5"/>
    </row>
    <row r="63" spans="1:7" ht="14.5">
      <c r="A63" s="7" t="s">
        <v>354</v>
      </c>
      <c r="B63" s="8" t="s">
        <v>355</v>
      </c>
      <c r="C63" s="9" t="s">
        <v>370</v>
      </c>
      <c r="D63" s="9" t="s">
        <v>371</v>
      </c>
      <c r="E63" s="7" t="s">
        <v>358</v>
      </c>
      <c r="F63" s="5"/>
      <c r="G63" s="5"/>
    </row>
    <row r="64" spans="1:7" ht="14.5">
      <c r="A64" s="10">
        <v>1</v>
      </c>
      <c r="B64" s="11">
        <v>1161</v>
      </c>
      <c r="C64" s="12" t="str">
        <f>VLOOKUP(B64,'Athlete Names'!$A$1:$C$302,2)</f>
        <v>Eva Patton</v>
      </c>
      <c r="D64" s="12" t="str">
        <f>VLOOKUP(B64,'Athlete Names'!$A$1:$C$302,3)</f>
        <v>Loughview AC</v>
      </c>
      <c r="E64" s="14">
        <v>14.29</v>
      </c>
      <c r="F64" s="5"/>
      <c r="G64" s="5"/>
    </row>
    <row r="65" spans="1:7" ht="14.5">
      <c r="A65" s="10">
        <v>2</v>
      </c>
      <c r="B65" s="11">
        <v>706</v>
      </c>
      <c r="C65" s="12" t="str">
        <f>VLOOKUP(B65,'Athlete Names'!$A$1:$C$302,2)</f>
        <v>Maddie Armstrong</v>
      </c>
      <c r="D65" s="12" t="str">
        <f>VLOOKUP(B65,'Athlete Names'!$A$1:$C$302,3)</f>
        <v>Loughview AC</v>
      </c>
      <c r="E65" s="13">
        <v>14.54</v>
      </c>
      <c r="F65" s="5"/>
      <c r="G65" s="5"/>
    </row>
    <row r="66" spans="1:7" ht="14.5">
      <c r="A66" s="10">
        <v>3</v>
      </c>
      <c r="B66" s="11">
        <v>799</v>
      </c>
      <c r="C66" s="12" t="str">
        <f>VLOOKUP(B66,'Athlete Names'!$A$1:$C$302,2)</f>
        <v>Esther Hameen Smith</v>
      </c>
      <c r="D66" s="12" t="str">
        <f>VLOOKUP(B66,'Athlete Names'!$A$1:$C$302,3)</f>
        <v>Orangegrove AC</v>
      </c>
      <c r="E66" s="13">
        <v>14.75</v>
      </c>
      <c r="F66" s="5"/>
      <c r="G66" s="5"/>
    </row>
    <row r="67" spans="1:7" ht="14.5">
      <c r="A67" s="10">
        <v>4</v>
      </c>
      <c r="B67" s="11">
        <v>798</v>
      </c>
      <c r="C67" s="12" t="str">
        <f>VLOOKUP(B67,'Athlete Names'!$A$1:$C$302,2)</f>
        <v>Kinza Hamadi</v>
      </c>
      <c r="D67" s="12" t="str">
        <f>VLOOKUP(B67,'Athlete Names'!$A$1:$C$302,3)</f>
        <v>City of Lisburn AC</v>
      </c>
      <c r="E67" s="13">
        <v>15.63</v>
      </c>
      <c r="F67" s="5"/>
      <c r="G67" s="5"/>
    </row>
    <row r="68" spans="1:7" ht="14.5">
      <c r="A68" s="10">
        <v>5</v>
      </c>
      <c r="B68" s="11">
        <v>726</v>
      </c>
      <c r="C68" s="12" t="str">
        <f>VLOOKUP(B68,'Athlete Names'!$A$1:$C$302,2)</f>
        <v>Niamh Campbell</v>
      </c>
      <c r="D68" s="12" t="str">
        <f>VLOOKUP(B68,'Athlete Names'!$A$1:$C$302,3)</f>
        <v>Ballymena &amp; Antrim AC</v>
      </c>
      <c r="E68" s="13">
        <v>15.86</v>
      </c>
      <c r="F68" s="5"/>
      <c r="G68" s="5"/>
    </row>
    <row r="69" spans="1:7" ht="14.5">
      <c r="A69" s="10">
        <v>6</v>
      </c>
      <c r="B69" s="11">
        <v>966</v>
      </c>
      <c r="C69" s="12" t="str">
        <f>VLOOKUP(B69,'Athlete Names'!$A$1:$C$302,2)</f>
        <v>Kasia Hannan</v>
      </c>
      <c r="D69" s="12" t="str">
        <f>VLOOKUP(B69,'Athlete Names'!$A$1:$C$302,3)</f>
        <v>City of Lisburn AC</v>
      </c>
      <c r="E69" s="14">
        <v>16.079999999999998</v>
      </c>
      <c r="F69" s="5"/>
      <c r="G69" s="5"/>
    </row>
    <row r="70" spans="1:7" ht="14.5">
      <c r="A70" s="10">
        <v>7</v>
      </c>
      <c r="B70" s="11">
        <v>718</v>
      </c>
      <c r="C70" s="12" t="str">
        <f>VLOOKUP(B70,'Athlete Names'!$A$1:$C$302,2)</f>
        <v>Amelie Brennan</v>
      </c>
      <c r="D70" s="12">
        <f>VLOOKUP(B70,'Athlete Names'!$A$1:$C$302,3)</f>
        <v>0</v>
      </c>
      <c r="E70" s="14">
        <v>17.96</v>
      </c>
      <c r="F70" s="5"/>
      <c r="G70" s="5"/>
    </row>
    <row r="71" spans="1:7" ht="12.5">
      <c r="A71" s="5"/>
      <c r="B71" s="5"/>
      <c r="C71" s="5"/>
      <c r="D71" s="5"/>
      <c r="E71" s="5"/>
      <c r="F71" s="5"/>
      <c r="G71" s="5"/>
    </row>
    <row r="72" spans="1:7" ht="12.5">
      <c r="A72" s="5"/>
      <c r="B72" s="5"/>
      <c r="C72" s="5"/>
      <c r="D72" s="5"/>
      <c r="E72" s="5"/>
      <c r="F72" s="5"/>
      <c r="G72" s="5"/>
    </row>
    <row r="73" spans="1:7" ht="14.5">
      <c r="A73" s="7" t="s">
        <v>354</v>
      </c>
      <c r="B73" s="8" t="s">
        <v>355</v>
      </c>
      <c r="C73" s="9" t="s">
        <v>372</v>
      </c>
      <c r="D73" s="9" t="s">
        <v>364</v>
      </c>
      <c r="E73" s="7" t="s">
        <v>358</v>
      </c>
      <c r="F73" s="5"/>
      <c r="G73" s="5"/>
    </row>
    <row r="74" spans="1:7" ht="14.5">
      <c r="A74" s="10">
        <v>1</v>
      </c>
      <c r="B74" s="11">
        <v>1078</v>
      </c>
      <c r="C74" s="12" t="str">
        <f>VLOOKUP(B74,'Athlete Names'!$A$1:$C$302,2)</f>
        <v>Finn McClean</v>
      </c>
      <c r="D74" s="12" t="str">
        <f>VLOOKUP(B74,'Athlete Names'!$A$1:$C$302,3)</f>
        <v>Regent House</v>
      </c>
      <c r="E74" s="13">
        <v>12.17</v>
      </c>
      <c r="F74" s="5"/>
      <c r="G74" s="5"/>
    </row>
    <row r="75" spans="1:7" ht="14.5">
      <c r="A75" s="10">
        <v>2</v>
      </c>
      <c r="B75" s="11">
        <v>960</v>
      </c>
      <c r="C75" s="12" t="str">
        <f>VLOOKUP(B75,'Athlete Names'!$A$1:$C$302,2)</f>
        <v>Ryan Hamilton</v>
      </c>
      <c r="D75" s="12" t="str">
        <f>VLOOKUP(B75,'Athlete Names'!$A$1:$C$302,3)</f>
        <v>North Down AC</v>
      </c>
      <c r="E75" s="13">
        <v>12.52</v>
      </c>
      <c r="F75" s="5"/>
      <c r="G75" s="5"/>
    </row>
    <row r="76" spans="1:7" ht="14.5">
      <c r="A76" s="10">
        <v>3</v>
      </c>
      <c r="B76" s="11">
        <v>1200</v>
      </c>
      <c r="C76" s="15" t="s">
        <v>349</v>
      </c>
      <c r="D76" s="15" t="s">
        <v>373</v>
      </c>
      <c r="E76" s="13">
        <v>12.68</v>
      </c>
      <c r="F76" s="5"/>
      <c r="G76" s="5"/>
    </row>
    <row r="77" spans="1:7" ht="14.5">
      <c r="A77" s="10">
        <v>4</v>
      </c>
      <c r="B77" s="11">
        <v>1104</v>
      </c>
      <c r="C77" s="12" t="str">
        <f>VLOOKUP(B77,'Athlete Names'!$A$1:$C$302,2)</f>
        <v>Reuben Mcdowell</v>
      </c>
      <c r="D77" s="12">
        <f>VLOOKUP(B77,'Athlete Names'!$A$1:$C$302,3)</f>
        <v>0</v>
      </c>
      <c r="E77" s="13">
        <v>12.82</v>
      </c>
      <c r="F77" s="5"/>
      <c r="G77" s="5"/>
    </row>
    <row r="78" spans="1:7" ht="14.5">
      <c r="A78" s="16">
        <v>5</v>
      </c>
      <c r="B78" s="11">
        <v>968</v>
      </c>
      <c r="C78" s="12" t="str">
        <f>VLOOKUP(B78,'Athlete Names'!$A$1:$C$302,2)</f>
        <v>Adam Harrison</v>
      </c>
      <c r="D78" s="12" t="str">
        <f>VLOOKUP(B78,'Athlete Names'!$A$1:$C$302,3)</f>
        <v>Lagan Valley AC</v>
      </c>
      <c r="E78" s="13">
        <v>13.92</v>
      </c>
      <c r="F78" s="5"/>
      <c r="G78" s="5"/>
    </row>
    <row r="79" spans="1:7" ht="14.5">
      <c r="A79" s="16">
        <v>6</v>
      </c>
      <c r="B79" s="11">
        <v>725</v>
      </c>
      <c r="C79" s="12" t="str">
        <f>VLOOKUP(B79,'Athlete Names'!$A$1:$C$302,2)</f>
        <v>Aaron Burgess</v>
      </c>
      <c r="D79" s="12" t="str">
        <f>VLOOKUP(B79,'Athlete Names'!$A$1:$C$302,3)</f>
        <v>Loughview AC</v>
      </c>
      <c r="E79" s="14">
        <v>14.1</v>
      </c>
      <c r="F79" s="5"/>
      <c r="G79" s="5"/>
    </row>
    <row r="80" spans="1:7" ht="14.5">
      <c r="A80" s="16">
        <v>7</v>
      </c>
      <c r="B80" s="11">
        <v>1068</v>
      </c>
      <c r="C80" s="12" t="str">
        <f>VLOOKUP(B80,'Athlete Names'!$A$1:$C$302,2)</f>
        <v>Thomas Magee</v>
      </c>
      <c r="D80" s="12" t="str">
        <f>VLOOKUP(B80,'Athlete Names'!$A$1:$C$302,3)</f>
        <v>East Down AC</v>
      </c>
      <c r="E80" s="13">
        <v>14.36</v>
      </c>
      <c r="F80" s="5"/>
      <c r="G80" s="5"/>
    </row>
    <row r="81" spans="1:7" ht="12.5">
      <c r="A81" s="6"/>
      <c r="B81" s="6"/>
      <c r="C81" s="6"/>
      <c r="D81" s="6"/>
      <c r="E81" s="6"/>
      <c r="F81" s="5"/>
      <c r="G81" s="5"/>
    </row>
    <row r="82" spans="1:7" ht="14.5">
      <c r="A82" s="7" t="s">
        <v>354</v>
      </c>
      <c r="B82" s="8" t="s">
        <v>355</v>
      </c>
      <c r="C82" s="9" t="s">
        <v>374</v>
      </c>
      <c r="D82" s="9" t="s">
        <v>375</v>
      </c>
      <c r="E82" s="7" t="s">
        <v>358</v>
      </c>
      <c r="F82" s="5"/>
      <c r="G82" s="5"/>
    </row>
    <row r="83" spans="1:7" ht="14.5">
      <c r="A83" s="10">
        <v>1</v>
      </c>
      <c r="B83" s="11">
        <v>1098</v>
      </c>
      <c r="C83" s="12" t="str">
        <f>VLOOKUP(B83,'Athlete Names'!$A$1:$C$302,2)</f>
        <v>Cameron Mccracken</v>
      </c>
      <c r="D83" s="12" t="str">
        <f>VLOOKUP(B83,'Athlete Names'!$A$1:$C$302,3)</f>
        <v>North Down AC</v>
      </c>
      <c r="E83" s="13">
        <v>12.07</v>
      </c>
      <c r="F83" s="5"/>
      <c r="G83" s="5"/>
    </row>
    <row r="84" spans="1:7" ht="14.5">
      <c r="A84" s="10">
        <v>2</v>
      </c>
      <c r="B84" s="11">
        <v>709</v>
      </c>
      <c r="C84" s="12" t="str">
        <f>VLOOKUP(B84,'Athlete Names'!$A$1:$C$302,2)</f>
        <v>Mattias Beatty</v>
      </c>
      <c r="D84" s="12" t="str">
        <f>VLOOKUP(B84,'Athlete Names'!$A$1:$C$302,3)</f>
        <v>Ballymena &amp; Antrim AC</v>
      </c>
      <c r="E84" s="13">
        <v>12.77</v>
      </c>
      <c r="F84" s="5"/>
      <c r="G84" s="5"/>
    </row>
    <row r="85" spans="1:7" ht="14.5">
      <c r="A85" s="10">
        <v>3</v>
      </c>
      <c r="B85" s="11">
        <v>704</v>
      </c>
      <c r="C85" s="12" t="str">
        <f>VLOOKUP(B85,'Athlete Names'!$A$1:$C$302,2)</f>
        <v>Johan Antony</v>
      </c>
      <c r="D85" s="12" t="str">
        <f>VLOOKUP(B85,'Athlete Names'!$A$1:$C$302,3)</f>
        <v>Armagh AC</v>
      </c>
      <c r="E85" s="13">
        <v>13.05</v>
      </c>
      <c r="F85" s="5"/>
      <c r="G85" s="5"/>
    </row>
    <row r="86" spans="1:7" ht="14.5">
      <c r="A86" s="16">
        <v>4</v>
      </c>
      <c r="B86" s="11">
        <v>1140</v>
      </c>
      <c r="C86" s="12" t="str">
        <f>VLOOKUP(B86,'Athlete Names'!$A$1:$C$302,2)</f>
        <v>Oisin Murphy</v>
      </c>
      <c r="D86" s="12" t="str">
        <f>VLOOKUP(B86,'Athlete Names'!$A$1:$C$302,3)</f>
        <v>Armagh AC</v>
      </c>
      <c r="E86" s="13">
        <v>13.45</v>
      </c>
      <c r="F86" s="5"/>
      <c r="G86" s="5"/>
    </row>
    <row r="87" spans="1:7" ht="14.5">
      <c r="A87" s="16">
        <v>5</v>
      </c>
      <c r="B87" s="11">
        <v>702</v>
      </c>
      <c r="C87" s="12" t="str">
        <f>VLOOKUP(B87,'Athlete Names'!$A$1:$C$302,2)</f>
        <v>Conor Anderson</v>
      </c>
      <c r="D87" s="12" t="str">
        <f>VLOOKUP(B87,'Athlete Names'!$A$1:$C$302,3)</f>
        <v>Armagh AC</v>
      </c>
      <c r="E87" s="13">
        <v>13.59</v>
      </c>
      <c r="F87" s="5"/>
      <c r="G87" s="5"/>
    </row>
    <row r="88" spans="1:7" ht="14.5">
      <c r="A88" s="16">
        <v>6</v>
      </c>
      <c r="B88" s="11">
        <v>1142</v>
      </c>
      <c r="C88" s="12" t="str">
        <f>VLOOKUP(B88,'Athlete Names'!$A$1:$C$302,2)</f>
        <v>Matthew Nelson</v>
      </c>
      <c r="D88" s="12" t="str">
        <f>VLOOKUP(B88,'Athlete Names'!$A$1:$C$302,3)</f>
        <v>Lagan Valley AC</v>
      </c>
      <c r="E88" s="13">
        <v>14.31</v>
      </c>
      <c r="F88" s="5"/>
      <c r="G88" s="5"/>
    </row>
    <row r="89" spans="1:7" ht="14.5">
      <c r="A89" s="16">
        <v>7</v>
      </c>
      <c r="B89" s="11">
        <v>795</v>
      </c>
      <c r="C89" s="12" t="str">
        <f>VLOOKUP(B89,'Athlete Names'!$A$1:$C$302,2)</f>
        <v>Jude Glover</v>
      </c>
      <c r="D89" s="12" t="str">
        <f>VLOOKUP(B89,'Athlete Names'!$A$1:$C$302,3)</f>
        <v>Lagan Valley AC</v>
      </c>
      <c r="E89" s="13">
        <v>15.12</v>
      </c>
      <c r="F89" s="5"/>
      <c r="G89" s="5"/>
    </row>
    <row r="90" spans="1:7" ht="12.5">
      <c r="A90" s="6"/>
      <c r="B90" s="6"/>
      <c r="C90" s="6"/>
      <c r="D90" s="6"/>
      <c r="E90" s="6"/>
      <c r="F90" s="5"/>
      <c r="G90" s="5"/>
    </row>
    <row r="91" spans="1:7" ht="12.5">
      <c r="A91" s="6"/>
      <c r="B91" s="6"/>
      <c r="C91" s="6"/>
      <c r="D91" s="6"/>
      <c r="E91" s="6"/>
      <c r="F91" s="5"/>
      <c r="G91" s="5"/>
    </row>
    <row r="92" spans="1:7" ht="14.5">
      <c r="A92" s="7" t="s">
        <v>354</v>
      </c>
      <c r="B92" s="8" t="s">
        <v>355</v>
      </c>
      <c r="C92" s="9" t="s">
        <v>376</v>
      </c>
      <c r="D92" s="9" t="s">
        <v>377</v>
      </c>
      <c r="E92" s="7" t="s">
        <v>358</v>
      </c>
      <c r="F92" s="5"/>
      <c r="G92" s="5"/>
    </row>
    <row r="93" spans="1:7" ht="14.5">
      <c r="A93" s="10">
        <v>1</v>
      </c>
      <c r="B93" s="11">
        <v>738</v>
      </c>
      <c r="C93" s="12" t="str">
        <f>VLOOKUP(B93,'Athlete Names'!$A$1:$C$302,2)</f>
        <v>Izzy Cousley</v>
      </c>
      <c r="D93" s="12" t="str">
        <f>VLOOKUP(B93,'Athlete Names'!$A$1:$C$302,3)</f>
        <v>Loughview AC</v>
      </c>
      <c r="E93" s="13">
        <v>14.48</v>
      </c>
      <c r="F93" s="5"/>
      <c r="G93" s="5"/>
    </row>
    <row r="94" spans="1:7" ht="14.5">
      <c r="A94" s="10">
        <v>2</v>
      </c>
      <c r="B94" s="11">
        <v>980</v>
      </c>
      <c r="C94" s="12" t="str">
        <f>VLOOKUP(B94,'Athlete Names'!$A$1:$C$302,2)</f>
        <v>Sara Holterman</v>
      </c>
      <c r="D94" s="12" t="str">
        <f>VLOOKUP(B94,'Athlete Names'!$A$1:$C$302,3)</f>
        <v>City of Lisburn AC</v>
      </c>
      <c r="E94" s="13">
        <v>14.56</v>
      </c>
      <c r="F94" s="5"/>
      <c r="G94" s="5"/>
    </row>
    <row r="95" spans="1:7" ht="14.5">
      <c r="A95" s="10">
        <v>3</v>
      </c>
      <c r="B95" s="11">
        <v>1087</v>
      </c>
      <c r="C95" s="12" t="str">
        <f>VLOOKUP(B95,'Athlete Names'!$A$1:$C$302,2)</f>
        <v>Sophie McKenna</v>
      </c>
      <c r="D95" s="12" t="str">
        <f>VLOOKUP(B95,'Athlete Names'!$A$1:$C$302,3)</f>
        <v>Ballymena &amp; Antrim AC</v>
      </c>
      <c r="E95" s="13">
        <v>14.82</v>
      </c>
      <c r="F95" s="5"/>
      <c r="G95" s="5"/>
    </row>
    <row r="96" spans="1:7" ht="14.5">
      <c r="A96" s="10">
        <v>4</v>
      </c>
      <c r="B96" s="11">
        <v>74</v>
      </c>
      <c r="C96" s="12" t="str">
        <f>VLOOKUP(B96,'Athlete Names'!$A$1:$C$302,2)</f>
        <v>Rebekah Wilson</v>
      </c>
      <c r="D96" s="12" t="str">
        <f>VLOOKUP(B96,'Athlete Names'!$A$1:$C$302,3)</f>
        <v>East Down AC</v>
      </c>
      <c r="E96" s="14">
        <v>15.28</v>
      </c>
      <c r="F96" s="5"/>
      <c r="G96" s="5"/>
    </row>
    <row r="97" spans="1:7" ht="14.5">
      <c r="A97" s="16">
        <v>5</v>
      </c>
      <c r="B97" s="11">
        <v>754</v>
      </c>
      <c r="C97" s="12" t="str">
        <f>VLOOKUP(B97,'Athlete Names'!$A$1:$C$302,2)</f>
        <v>Evie Cushnie</v>
      </c>
      <c r="D97" s="12" t="str">
        <f>VLOOKUP(B97,'Athlete Names'!$A$1:$C$302,3)</f>
        <v>East Down AC</v>
      </c>
      <c r="E97" s="13">
        <v>15.69</v>
      </c>
      <c r="F97" s="5"/>
      <c r="G97" s="5"/>
    </row>
    <row r="98" spans="1:7" ht="14.5">
      <c r="A98" s="16">
        <v>6</v>
      </c>
      <c r="B98" s="11">
        <v>1187</v>
      </c>
      <c r="C98" s="12" t="str">
        <f>VLOOKUP(B98,'Athlete Names'!$A$1:$C$302,2)</f>
        <v>Amelia Spick</v>
      </c>
      <c r="D98" s="12" t="str">
        <f>VLOOKUP(B98,'Athlete Names'!$A$1:$C$302,3)</f>
        <v>East Down AC</v>
      </c>
      <c r="E98" s="13">
        <v>15.84</v>
      </c>
      <c r="F98" s="5"/>
      <c r="G98" s="5"/>
    </row>
    <row r="99" spans="1:7" ht="12.5">
      <c r="A99" s="6"/>
      <c r="B99" s="6"/>
      <c r="C99" s="6"/>
      <c r="D99" s="6"/>
      <c r="E99" s="6"/>
      <c r="F99" s="5"/>
      <c r="G99" s="5"/>
    </row>
    <row r="100" spans="1:7" ht="14.5">
      <c r="A100" s="7" t="s">
        <v>354</v>
      </c>
      <c r="B100" s="8" t="s">
        <v>355</v>
      </c>
      <c r="C100" s="9" t="s">
        <v>378</v>
      </c>
      <c r="D100" s="9" t="s">
        <v>364</v>
      </c>
      <c r="E100" s="7" t="s">
        <v>358</v>
      </c>
      <c r="F100" s="5"/>
      <c r="G100" s="5"/>
    </row>
    <row r="101" spans="1:7" ht="14.5">
      <c r="A101" s="10">
        <v>1</v>
      </c>
      <c r="B101" s="11">
        <v>1069</v>
      </c>
      <c r="C101" s="12" t="str">
        <f>VLOOKUP(B101,'Athlete Names'!$A$1:$C$302,2)</f>
        <v>Martha Jane Mallaghan</v>
      </c>
      <c r="D101" s="12" t="str">
        <f>VLOOKUP(B101,'Athlete Names'!$A$1:$C$302,3)</f>
        <v>Lagan Valley AC</v>
      </c>
      <c r="E101" s="13">
        <v>14.28</v>
      </c>
      <c r="F101" s="5"/>
      <c r="G101" s="5"/>
    </row>
    <row r="102" spans="1:7" ht="14.5">
      <c r="A102" s="10">
        <v>2</v>
      </c>
      <c r="B102" s="11">
        <v>1083</v>
      </c>
      <c r="C102" s="12" t="str">
        <f>VLOOKUP(B102,'Athlete Names'!$A$1:$C$302,2)</f>
        <v>Isolde McEvoy</v>
      </c>
      <c r="D102" s="12" t="str">
        <f>VLOOKUP(B102,'Athlete Names'!$A$1:$C$302,3)</f>
        <v>DSTG</v>
      </c>
      <c r="E102" s="13">
        <v>14.46</v>
      </c>
      <c r="F102" s="5"/>
      <c r="G102" s="5"/>
    </row>
    <row r="103" spans="1:7" ht="14.5">
      <c r="A103" s="10">
        <v>3</v>
      </c>
      <c r="B103" s="11">
        <v>1146</v>
      </c>
      <c r="C103" s="12" t="str">
        <f>VLOOKUP(B103,'Athlete Names'!$A$1:$C$302,2)</f>
        <v>Sarah O'Boyle</v>
      </c>
      <c r="D103" s="12" t="str">
        <f>VLOOKUP(B103,'Athlete Names'!$A$1:$C$302,3)</f>
        <v>Ballymena &amp; Antrim AC</v>
      </c>
      <c r="E103" s="13">
        <v>14.61</v>
      </c>
      <c r="F103" s="5"/>
      <c r="G103" s="5"/>
    </row>
    <row r="104" spans="1:7" ht="14.5">
      <c r="A104" s="10">
        <v>4</v>
      </c>
      <c r="B104" s="11">
        <v>1101</v>
      </c>
      <c r="C104" s="12" t="str">
        <f>VLOOKUP(B104,'Athlete Names'!$A$1:$C$302,2)</f>
        <v>Erin Mccullough</v>
      </c>
      <c r="D104" s="12" t="str">
        <f>VLOOKUP(B104,'Athlete Names'!$A$1:$C$302,3)</f>
        <v>City of Lisburn AC</v>
      </c>
      <c r="E104" s="14">
        <v>14.83</v>
      </c>
      <c r="F104" s="5"/>
      <c r="G104" s="5"/>
    </row>
    <row r="105" spans="1:7" ht="14.5">
      <c r="A105" s="16">
        <v>5</v>
      </c>
      <c r="B105" s="11">
        <v>1134</v>
      </c>
      <c r="C105" s="12" t="str">
        <f>VLOOKUP(B105,'Athlete Names'!$A$1:$C$302,2)</f>
        <v>Isabella Morrow</v>
      </c>
      <c r="D105" s="12" t="str">
        <f>VLOOKUP(B105,'Athlete Names'!$A$1:$C$302,3)</f>
        <v>Ballymena &amp; Antrim AC</v>
      </c>
      <c r="E105" s="13">
        <v>14.95</v>
      </c>
      <c r="F105" s="5"/>
      <c r="G105" s="5"/>
    </row>
    <row r="106" spans="1:7" ht="14.5">
      <c r="A106" s="16">
        <v>6</v>
      </c>
      <c r="B106" s="11">
        <v>791</v>
      </c>
      <c r="C106" s="12" t="str">
        <f>VLOOKUP(B106,'Athlete Names'!$A$1:$C$302,2)</f>
        <v>Sarah Gilchrist</v>
      </c>
      <c r="D106" s="12" t="str">
        <f>VLOOKUP(B106,'Athlete Names'!$A$1:$C$302,3)</f>
        <v>East Down AC</v>
      </c>
      <c r="E106" s="13">
        <v>15.07</v>
      </c>
      <c r="F106" s="5"/>
      <c r="G106" s="5"/>
    </row>
    <row r="107" spans="1:7" ht="14.5">
      <c r="A107" s="16">
        <v>7</v>
      </c>
      <c r="B107" s="11">
        <v>997</v>
      </c>
      <c r="C107" s="12" t="str">
        <f>VLOOKUP(B107,'Athlete Names'!$A$1:$C$302,2)</f>
        <v>Kate Lawther</v>
      </c>
      <c r="D107" s="12" t="str">
        <f>VLOOKUP(B107,'Athlete Names'!$A$1:$C$302,3)</f>
        <v>Orangegrove AC</v>
      </c>
      <c r="E107" s="13">
        <v>15.32</v>
      </c>
      <c r="F107" s="5"/>
      <c r="G107" s="5"/>
    </row>
    <row r="108" spans="1:7" ht="14.5">
      <c r="A108" s="7"/>
      <c r="B108" s="17"/>
      <c r="C108" s="9"/>
      <c r="D108" s="7"/>
      <c r="E108" s="7"/>
      <c r="F108" s="5"/>
      <c r="G108" s="5"/>
    </row>
    <row r="109" spans="1:7" ht="14.5">
      <c r="A109" s="7" t="s">
        <v>354</v>
      </c>
      <c r="B109" s="8"/>
      <c r="C109" s="9" t="s">
        <v>379</v>
      </c>
      <c r="D109" s="9" t="s">
        <v>380</v>
      </c>
      <c r="E109" s="7" t="s">
        <v>358</v>
      </c>
      <c r="F109" s="5"/>
      <c r="G109" s="5"/>
    </row>
    <row r="110" spans="1:7" ht="14.5">
      <c r="A110" s="10">
        <v>1</v>
      </c>
      <c r="B110" s="11">
        <v>979</v>
      </c>
      <c r="C110" s="12" t="str">
        <f>VLOOKUP(B110,'Athlete Names'!$A$1:$C$302,2)</f>
        <v>Anna Hogg</v>
      </c>
      <c r="D110" s="12" t="str">
        <f>VLOOKUP(B110,'Athlete Names'!$A$1:$C$302,3)</f>
        <v>Lagan Valley AC</v>
      </c>
      <c r="E110" s="13">
        <v>13.65</v>
      </c>
      <c r="F110" s="5"/>
      <c r="G110" s="5"/>
    </row>
    <row r="111" spans="1:7" ht="14.5">
      <c r="A111" s="10">
        <v>2</v>
      </c>
      <c r="B111" s="11">
        <v>1137</v>
      </c>
      <c r="C111" s="12" t="str">
        <f>VLOOKUP(B111,'Athlete Names'!$A$1:$C$302,2)</f>
        <v>Hope Morrow</v>
      </c>
      <c r="D111" s="12" t="str">
        <f>VLOOKUP(B111,'Athlete Names'!$A$1:$C$302,3)</f>
        <v>Ballymena &amp; Antrim AC</v>
      </c>
      <c r="E111" s="13">
        <v>14.43</v>
      </c>
      <c r="F111" s="5"/>
      <c r="G111" s="5"/>
    </row>
    <row r="112" spans="1:7" ht="14.5">
      <c r="A112" s="10">
        <v>3</v>
      </c>
      <c r="B112" s="11">
        <v>757</v>
      </c>
      <c r="C112" s="12" t="str">
        <f>VLOOKUP(B112,'Athlete Names'!$A$1:$C$302,2)</f>
        <v>Anaia Davis</v>
      </c>
      <c r="D112" s="12" t="str">
        <f>VLOOKUP(B112,'Athlete Names'!$A$1:$C$302,3)</f>
        <v>City of Lisburn AC</v>
      </c>
      <c r="E112" s="14">
        <v>14.66</v>
      </c>
      <c r="F112" s="5"/>
      <c r="G112" s="5"/>
    </row>
    <row r="113" spans="1:7" ht="14.5">
      <c r="A113" s="10">
        <v>4</v>
      </c>
      <c r="B113" s="11">
        <v>1063</v>
      </c>
      <c r="C113" s="12" t="str">
        <f>VLOOKUP(B113,'Athlete Names'!$A$1:$C$302,2)</f>
        <v>Rebecca Lowe</v>
      </c>
      <c r="D113" s="12" t="str">
        <f>VLOOKUP(B113,'Athlete Names'!$A$1:$C$302,3)</f>
        <v>City of Lisburn AC</v>
      </c>
      <c r="E113" s="14">
        <v>14.7</v>
      </c>
      <c r="F113" s="5"/>
      <c r="G113" s="5"/>
    </row>
    <row r="114" spans="1:7" ht="14.5">
      <c r="A114" s="10">
        <v>5</v>
      </c>
      <c r="B114" s="11">
        <v>965</v>
      </c>
      <c r="C114" s="12" t="str">
        <f>VLOOKUP(B114,'Athlete Names'!$A$1:$C$302,2)</f>
        <v>Aoife Hanna</v>
      </c>
      <c r="D114" s="12" t="str">
        <f>VLOOKUP(B114,'Athlete Names'!$A$1:$C$302,3)</f>
        <v>Lagan Valley AC</v>
      </c>
      <c r="E114" s="13">
        <v>14.84</v>
      </c>
      <c r="F114" s="5"/>
      <c r="G114" s="5"/>
    </row>
    <row r="115" spans="1:7" ht="14.5">
      <c r="A115" s="7"/>
      <c r="B115" s="17"/>
      <c r="C115" s="9"/>
      <c r="D115" s="7"/>
      <c r="E115" s="7"/>
      <c r="F115" s="5"/>
      <c r="G115" s="5"/>
    </row>
    <row r="116" spans="1:7" ht="14.5">
      <c r="A116" s="7" t="s">
        <v>354</v>
      </c>
      <c r="B116" s="8"/>
      <c r="C116" s="9" t="s">
        <v>381</v>
      </c>
      <c r="D116" s="9" t="s">
        <v>382</v>
      </c>
      <c r="E116" s="7" t="s">
        <v>358</v>
      </c>
      <c r="F116" s="5"/>
      <c r="G116" s="5"/>
    </row>
    <row r="117" spans="1:7" ht="14.5">
      <c r="A117" s="10">
        <v>1</v>
      </c>
      <c r="B117" s="11">
        <v>717</v>
      </c>
      <c r="C117" s="12" t="str">
        <f>VLOOKUP(B117,'Athlete Names'!$A$1:$C$302,2)</f>
        <v>Freya Boyce</v>
      </c>
      <c r="D117" s="12" t="str">
        <f>VLOOKUP(B117,'Athlete Names'!$A$1:$C$302,3)</f>
        <v>Loughview AC</v>
      </c>
      <c r="E117" s="13">
        <v>13.12</v>
      </c>
      <c r="F117" s="5"/>
      <c r="G117" s="5"/>
    </row>
    <row r="118" spans="1:7" ht="14.5">
      <c r="A118" s="10">
        <v>2</v>
      </c>
      <c r="B118" s="11">
        <v>1154</v>
      </c>
      <c r="C118" s="12" t="str">
        <f>VLOOKUP(B118,'Athlete Names'!$A$1:$C$302,2)</f>
        <v>Sinead Oketah</v>
      </c>
      <c r="D118" s="12" t="str">
        <f>VLOOKUP(B118,'Athlete Names'!$A$1:$C$302,3)</f>
        <v>City of Lisburn AC</v>
      </c>
      <c r="E118" s="13">
        <v>13.42</v>
      </c>
      <c r="F118" s="5"/>
      <c r="G118" s="5"/>
    </row>
    <row r="119" spans="1:7" ht="14.5">
      <c r="A119" s="10">
        <v>3</v>
      </c>
      <c r="B119" s="11">
        <v>964</v>
      </c>
      <c r="C119" s="12" t="str">
        <f>VLOOKUP(B119,'Athlete Names'!$A$1:$C$302,2)</f>
        <v>Madison Hanna</v>
      </c>
      <c r="D119" s="12" t="str">
        <f>VLOOKUP(B119,'Athlete Names'!$A$1:$C$302,3)</f>
        <v>Lagan Valley AC</v>
      </c>
      <c r="E119" s="14">
        <v>13.53</v>
      </c>
      <c r="F119" s="5"/>
      <c r="G119" s="5"/>
    </row>
    <row r="120" spans="1:7" ht="14.5">
      <c r="A120" s="10">
        <v>4</v>
      </c>
      <c r="B120" s="11">
        <v>1193</v>
      </c>
      <c r="C120" s="15" t="s">
        <v>340</v>
      </c>
      <c r="D120" s="15" t="s">
        <v>1</v>
      </c>
      <c r="E120" s="14">
        <v>13.6</v>
      </c>
      <c r="F120" s="5"/>
      <c r="G120" s="5"/>
    </row>
    <row r="121" spans="1:7" ht="14.5">
      <c r="A121" s="10">
        <v>5</v>
      </c>
      <c r="B121" s="11">
        <v>99</v>
      </c>
      <c r="C121" s="12" t="str">
        <f>VLOOKUP(B121,'Athlete Names'!$A$1:$C$302,2)</f>
        <v>Chloe Vernon</v>
      </c>
      <c r="D121" s="12" t="str">
        <f>VLOOKUP(B121,'Athlete Names'!$A$1:$C$302,3)</f>
        <v>Armagh AC</v>
      </c>
      <c r="E121" s="13">
        <v>14.19</v>
      </c>
      <c r="F121" s="5"/>
      <c r="G121" s="5"/>
    </row>
    <row r="122" spans="1:7" ht="14.5">
      <c r="A122" s="10">
        <v>6</v>
      </c>
      <c r="B122" s="11">
        <v>1112</v>
      </c>
      <c r="C122" s="12" t="str">
        <f>VLOOKUP(B122,'Athlete Names'!$A$1:$C$302,2)</f>
        <v>Ella Mckelvey</v>
      </c>
      <c r="D122" s="12" t="str">
        <f>VLOOKUP(B122,'Athlete Names'!$A$1:$C$302,3)</f>
        <v>Lagan Valley AC</v>
      </c>
      <c r="E122" s="13">
        <v>14.26</v>
      </c>
      <c r="F122" s="5"/>
      <c r="G122" s="5"/>
    </row>
    <row r="123" spans="1:7" ht="14.5">
      <c r="A123" s="10">
        <v>7</v>
      </c>
      <c r="B123" s="11">
        <v>707</v>
      </c>
      <c r="C123" s="12" t="str">
        <f>VLOOKUP(B123,'Athlete Names'!$A$1:$C$302,2)</f>
        <v>Annie Armstrong</v>
      </c>
      <c r="D123" s="12" t="str">
        <f>VLOOKUP(B123,'Athlete Names'!$A$1:$C$302,3)</f>
        <v>Loughview AC</v>
      </c>
      <c r="E123" s="13">
        <v>14.32</v>
      </c>
      <c r="F123" s="5"/>
      <c r="G123" s="5"/>
    </row>
    <row r="124" spans="1:7" ht="12.5">
      <c r="A124" s="5"/>
      <c r="B124" s="5"/>
      <c r="C124" s="5"/>
      <c r="D124" s="5"/>
      <c r="E124" s="5"/>
      <c r="F124" s="5"/>
      <c r="G124" s="5"/>
    </row>
    <row r="125" spans="1:7" ht="12.5">
      <c r="A125" s="5"/>
      <c r="B125" s="5"/>
      <c r="C125" s="5"/>
      <c r="D125" s="5"/>
      <c r="E125" s="5"/>
      <c r="F125" s="5"/>
      <c r="G125" s="5"/>
    </row>
    <row r="126" spans="1:7" ht="14.5">
      <c r="A126" s="7" t="s">
        <v>354</v>
      </c>
      <c r="B126" s="8" t="s">
        <v>355</v>
      </c>
      <c r="C126" s="9" t="s">
        <v>383</v>
      </c>
      <c r="D126" s="9" t="s">
        <v>360</v>
      </c>
      <c r="E126" s="7" t="s">
        <v>358</v>
      </c>
      <c r="F126" s="5"/>
      <c r="G126" s="5"/>
    </row>
    <row r="127" spans="1:7" ht="14.5">
      <c r="A127" s="10">
        <v>1</v>
      </c>
      <c r="B127" s="11">
        <v>701</v>
      </c>
      <c r="C127" s="12" t="str">
        <f>VLOOKUP(B127,'Athlete Names'!$A$1:$C$302,2)</f>
        <v>Conor Adair</v>
      </c>
      <c r="D127" s="12" t="str">
        <f>VLOOKUP(B127,'Athlete Names'!$A$1:$C$302,3)</f>
        <v>North Down AC</v>
      </c>
      <c r="E127" s="13">
        <v>12.02</v>
      </c>
      <c r="F127" s="5"/>
      <c r="G127" s="5"/>
    </row>
    <row r="128" spans="1:7" ht="14.5">
      <c r="A128" s="10">
        <v>2</v>
      </c>
      <c r="B128" s="11">
        <v>984</v>
      </c>
      <c r="C128" s="12" t="str">
        <f>VLOOKUP(B128,'Athlete Names'!$A$1:$C$302,2)</f>
        <v>Harry Jackson</v>
      </c>
      <c r="D128" s="12" t="str">
        <f>VLOOKUP(B128,'Athlete Names'!$A$1:$C$302,3)</f>
        <v>Loughview AC</v>
      </c>
      <c r="E128" s="13">
        <v>12.13</v>
      </c>
      <c r="F128" s="5"/>
      <c r="G128" s="5"/>
    </row>
    <row r="129" spans="1:7" ht="14.5">
      <c r="A129" s="10">
        <v>3</v>
      </c>
      <c r="B129" s="11">
        <v>969</v>
      </c>
      <c r="C129" s="12" t="str">
        <f>VLOOKUP(B129,'Athlete Names'!$A$1:$C$302,2)</f>
        <v>Alex Harrower</v>
      </c>
      <c r="D129" s="12" t="str">
        <f>VLOOKUP(B129,'Athlete Names'!$A$1:$C$302,3)</f>
        <v>City of Lisburn AC</v>
      </c>
      <c r="E129" s="14">
        <v>12.71</v>
      </c>
      <c r="F129" s="5"/>
      <c r="G129" s="5"/>
    </row>
    <row r="130" spans="1:7" ht="14.5">
      <c r="A130" s="10">
        <v>4</v>
      </c>
      <c r="B130" s="11">
        <v>1143</v>
      </c>
      <c r="C130" s="12" t="str">
        <f>VLOOKUP(B130,'Athlete Names'!$A$1:$C$302,2)</f>
        <v>Harry Nelson</v>
      </c>
      <c r="D130" s="12" t="str">
        <f>VLOOKUP(B130,'Athlete Names'!$A$1:$C$302,3)</f>
        <v>Lagan Valley AC</v>
      </c>
      <c r="E130" s="13">
        <v>12.74</v>
      </c>
      <c r="F130" s="5"/>
      <c r="G130" s="5"/>
    </row>
    <row r="131" spans="1:7" ht="14.5">
      <c r="A131" s="10">
        <v>5</v>
      </c>
      <c r="B131" s="11">
        <v>1127</v>
      </c>
      <c r="C131" s="12" t="str">
        <f>VLOOKUP(B131,'Athlete Names'!$A$1:$C$302,2)</f>
        <v>Euan Monro</v>
      </c>
      <c r="D131" s="12" t="str">
        <f>VLOOKUP(B131,'Athlete Names'!$A$1:$C$302,3)</f>
        <v>Loughview AC</v>
      </c>
      <c r="E131" s="13">
        <v>12.81</v>
      </c>
      <c r="F131" s="5"/>
      <c r="G131" s="5"/>
    </row>
    <row r="132" spans="1:7" ht="14.5">
      <c r="A132" s="6"/>
      <c r="B132" s="6"/>
      <c r="C132" s="12"/>
      <c r="D132" s="12"/>
      <c r="E132" s="6"/>
      <c r="F132" s="5"/>
      <c r="G132" s="5"/>
    </row>
    <row r="133" spans="1:7" ht="14.5">
      <c r="A133" s="7" t="s">
        <v>354</v>
      </c>
      <c r="B133" s="8" t="s">
        <v>355</v>
      </c>
      <c r="C133" s="9" t="s">
        <v>384</v>
      </c>
      <c r="D133" s="9" t="s">
        <v>385</v>
      </c>
      <c r="E133" s="7" t="s">
        <v>358</v>
      </c>
      <c r="F133" s="5"/>
      <c r="G133" s="5"/>
    </row>
    <row r="134" spans="1:7" ht="14.5">
      <c r="A134" s="10">
        <v>1</v>
      </c>
      <c r="B134" s="11">
        <v>976</v>
      </c>
      <c r="C134" s="12" t="str">
        <f>VLOOKUP(B134,'Athlete Names'!$A$1:$C$302,2)</f>
        <v>Rory Hobbs</v>
      </c>
      <c r="D134" s="12" t="str">
        <f>VLOOKUP(B134,'Athlete Names'!$A$1:$C$302,3)</f>
        <v>Orangegrove AC</v>
      </c>
      <c r="E134" s="13">
        <v>12.28</v>
      </c>
      <c r="F134" s="5"/>
      <c r="G134" s="5"/>
    </row>
    <row r="135" spans="1:7" ht="14.5">
      <c r="A135" s="10">
        <v>2</v>
      </c>
      <c r="B135" s="11">
        <v>986</v>
      </c>
      <c r="C135" s="12" t="str">
        <f>VLOOKUP(B135,'Athlete Names'!$A$1:$C$302,2)</f>
        <v>Elijah Johnson-Smith</v>
      </c>
      <c r="D135" s="12" t="str">
        <f>VLOOKUP(B135,'Athlete Names'!$A$1:$C$302,3)</f>
        <v>Orangegrove AC</v>
      </c>
      <c r="E135" s="13">
        <v>13.14</v>
      </c>
      <c r="F135" s="5"/>
      <c r="G135" s="5"/>
    </row>
    <row r="136" spans="1:7" ht="14.5">
      <c r="A136" s="10">
        <v>3</v>
      </c>
      <c r="B136" s="11">
        <v>727</v>
      </c>
      <c r="C136" s="12" t="str">
        <f>VLOOKUP(B136,'Athlete Names'!$A$1:$C$302,2)</f>
        <v>Louis Campbell</v>
      </c>
      <c r="D136" s="12" t="str">
        <f>VLOOKUP(B136,'Athlete Names'!$A$1:$C$302,3)</f>
        <v>City of Lisburn AC</v>
      </c>
      <c r="E136" s="13">
        <v>13.56</v>
      </c>
      <c r="F136" s="5"/>
      <c r="G136" s="5"/>
    </row>
    <row r="137" spans="1:7" ht="14.5">
      <c r="A137" s="6"/>
      <c r="B137" s="6"/>
      <c r="C137" s="12"/>
      <c r="D137" s="12"/>
      <c r="E137" s="6"/>
      <c r="F137" s="5"/>
      <c r="G137" s="5"/>
    </row>
    <row r="138" spans="1:7" ht="14.5">
      <c r="A138" s="7" t="s">
        <v>354</v>
      </c>
      <c r="B138" s="8" t="s">
        <v>355</v>
      </c>
      <c r="C138" s="9" t="s">
        <v>386</v>
      </c>
      <c r="D138" s="9" t="s">
        <v>360</v>
      </c>
      <c r="E138" s="7" t="s">
        <v>358</v>
      </c>
      <c r="F138" s="5"/>
      <c r="G138" s="5"/>
    </row>
    <row r="139" spans="1:7" ht="14.5">
      <c r="A139" s="10">
        <v>1</v>
      </c>
      <c r="B139" s="11">
        <v>1122</v>
      </c>
      <c r="C139" s="12" t="str">
        <f>VLOOKUP(B139,'Athlete Names'!$A$1:$C$302,2)</f>
        <v>Jamie Moffatt</v>
      </c>
      <c r="D139" s="12" t="str">
        <f>VLOOKUP(B139,'Athlete Names'!$A$1:$C$302,3)</f>
        <v>North Down AC</v>
      </c>
      <c r="E139" s="14">
        <v>11.6</v>
      </c>
      <c r="F139" s="5"/>
      <c r="G139" s="5"/>
    </row>
    <row r="140" spans="1:7" ht="14.5">
      <c r="A140" s="10">
        <v>2</v>
      </c>
      <c r="B140" s="11">
        <v>967</v>
      </c>
      <c r="C140" s="12" t="str">
        <f>VLOOKUP(B140,'Athlete Names'!$A$1:$C$302,2)</f>
        <v>Loxley Harris</v>
      </c>
      <c r="D140" s="12" t="str">
        <f>VLOOKUP(B140,'Athlete Names'!$A$1:$C$302,3)</f>
        <v>City of Lisburn AC</v>
      </c>
      <c r="E140" s="13">
        <v>11.74</v>
      </c>
      <c r="F140" s="5"/>
      <c r="G140" s="5"/>
    </row>
    <row r="141" spans="1:7" ht="14.5">
      <c r="A141" s="10">
        <v>3</v>
      </c>
      <c r="B141" s="11">
        <v>732</v>
      </c>
      <c r="C141" s="12" t="str">
        <f>VLOOKUP(B141,'Athlete Names'!$A$1:$C$302,2)</f>
        <v>Joshua Chacko</v>
      </c>
      <c r="D141" s="12" t="str">
        <f>VLOOKUP(B141,'Athlete Names'!$A$1:$C$302,3)</f>
        <v>North Down AC</v>
      </c>
      <c r="E141" s="13">
        <v>11.93</v>
      </c>
      <c r="F141" s="5"/>
      <c r="G141" s="5"/>
    </row>
    <row r="142" spans="1:7" ht="14.5">
      <c r="A142" s="10">
        <v>4</v>
      </c>
      <c r="B142" s="11">
        <v>797</v>
      </c>
      <c r="C142" s="12" t="str">
        <f>VLOOKUP(B142,'Athlete Names'!$A$1:$C$302,2)</f>
        <v>James Green</v>
      </c>
      <c r="D142" s="12" t="str">
        <f>VLOOKUP(B142,'Athlete Names'!$A$1:$C$302,3)</f>
        <v>Derry Track Club</v>
      </c>
      <c r="E142" s="13">
        <v>12.22</v>
      </c>
      <c r="F142" s="5"/>
      <c r="G142" s="5"/>
    </row>
    <row r="143" spans="1:7" ht="14.5">
      <c r="A143" s="10">
        <v>5</v>
      </c>
      <c r="B143" s="11">
        <v>724</v>
      </c>
      <c r="C143" s="12" t="str">
        <f>VLOOKUP(B143,'Athlete Names'!$A$1:$C$302,2)</f>
        <v>Kris Burgess</v>
      </c>
      <c r="D143" s="12" t="str">
        <f>VLOOKUP(B143,'Athlete Names'!$A$1:$C$302,3)</f>
        <v>Loughview AC</v>
      </c>
      <c r="E143" s="13">
        <v>12.44</v>
      </c>
      <c r="F143" s="5"/>
      <c r="G143" s="5"/>
    </row>
    <row r="144" spans="1:7" ht="14.5">
      <c r="A144" s="10">
        <v>6</v>
      </c>
      <c r="B144" s="11">
        <v>1173</v>
      </c>
      <c r="C144" s="12" t="str">
        <f>VLOOKUP(B144,'Athlete Names'!$A$1:$C$302,2)</f>
        <v>Martin Richmond</v>
      </c>
      <c r="D144" s="12">
        <f>VLOOKUP(B144,'Athlete Names'!$A$1:$C$302,3)</f>
        <v>0</v>
      </c>
      <c r="E144" s="13">
        <v>12.93</v>
      </c>
      <c r="F144" s="5"/>
      <c r="G144" s="5"/>
    </row>
    <row r="145" spans="1:7" ht="14.5">
      <c r="A145" s="6"/>
      <c r="B145" s="6"/>
      <c r="C145" s="12"/>
      <c r="D145" s="12"/>
      <c r="E145" s="6"/>
      <c r="F145" s="5"/>
      <c r="G145" s="5"/>
    </row>
    <row r="146" spans="1:7" ht="14.5">
      <c r="A146" s="7" t="s">
        <v>354</v>
      </c>
      <c r="B146" s="8" t="s">
        <v>355</v>
      </c>
      <c r="C146" s="9" t="s">
        <v>387</v>
      </c>
      <c r="D146" s="9" t="s">
        <v>380</v>
      </c>
      <c r="E146" s="7" t="s">
        <v>358</v>
      </c>
      <c r="F146" s="5"/>
      <c r="G146" s="5"/>
    </row>
    <row r="147" spans="1:7" ht="14.5">
      <c r="A147" s="10">
        <v>1</v>
      </c>
      <c r="B147" s="11">
        <v>1120</v>
      </c>
      <c r="C147" s="12" t="str">
        <f>VLOOKUP(B147,'Athlete Names'!$A$1:$C$302,2)</f>
        <v>Kate Millar</v>
      </c>
      <c r="D147" s="12" t="str">
        <f>VLOOKUP(B147,'Athlete Names'!$A$1:$C$302,3)</f>
        <v>Lagan Valley AC</v>
      </c>
      <c r="E147" s="13">
        <v>14.28</v>
      </c>
      <c r="F147" s="5"/>
      <c r="G147" s="5"/>
    </row>
    <row r="148" spans="1:7" ht="14.5">
      <c r="A148" s="10">
        <v>2</v>
      </c>
      <c r="B148" s="11">
        <v>765</v>
      </c>
      <c r="C148" s="12" t="str">
        <f>VLOOKUP(B148,'Athlete Names'!$A$1:$C$302,2)</f>
        <v>Miriam Donaldson</v>
      </c>
      <c r="D148" s="12" t="str">
        <f>VLOOKUP(B148,'Athlete Names'!$A$1:$C$302,3)</f>
        <v>Lagan Valley AC</v>
      </c>
      <c r="E148" s="13">
        <v>14.28</v>
      </c>
      <c r="F148" s="5"/>
      <c r="G148" s="5"/>
    </row>
    <row r="149" spans="1:7" ht="14.5">
      <c r="A149" s="10">
        <v>3</v>
      </c>
      <c r="B149" s="11">
        <v>708</v>
      </c>
      <c r="C149" s="12" t="str">
        <f>VLOOKUP(B149,'Athlete Names'!$A$1:$C$302,2)</f>
        <v>Sarah Bamford</v>
      </c>
      <c r="D149" s="12" t="str">
        <f>VLOOKUP(B149,'Athlete Names'!$A$1:$C$302,3)</f>
        <v>Lagan Valley AC</v>
      </c>
      <c r="E149" s="13">
        <v>14.38</v>
      </c>
      <c r="F149" s="5"/>
      <c r="G149" s="5"/>
    </row>
    <row r="150" spans="1:7" ht="14.5">
      <c r="A150" s="10">
        <v>4</v>
      </c>
      <c r="B150" s="11">
        <v>737</v>
      </c>
      <c r="C150" s="12" t="str">
        <f>VLOOKUP(B150,'Athlete Names'!$A$1:$C$302,2)</f>
        <v>Marcia Correia</v>
      </c>
      <c r="D150" s="12" t="str">
        <f>VLOOKUP(B150,'Athlete Names'!$A$1:$C$302,3)</f>
        <v>Armagh AC</v>
      </c>
      <c r="E150" s="14">
        <v>14.4</v>
      </c>
      <c r="F150" s="5"/>
      <c r="G150" s="5"/>
    </row>
    <row r="151" spans="1:7" ht="14.5">
      <c r="A151" s="5"/>
      <c r="B151" s="5"/>
      <c r="C151" s="12"/>
      <c r="D151" s="12"/>
      <c r="E151" s="5"/>
      <c r="F151" s="5"/>
      <c r="G151" s="5"/>
    </row>
    <row r="152" spans="1:7" ht="14.5">
      <c r="A152" s="7" t="s">
        <v>354</v>
      </c>
      <c r="B152" s="8" t="s">
        <v>355</v>
      </c>
      <c r="C152" s="9" t="s">
        <v>388</v>
      </c>
      <c r="D152" s="9" t="s">
        <v>371</v>
      </c>
      <c r="E152" s="7" t="s">
        <v>358</v>
      </c>
      <c r="F152" s="5"/>
      <c r="G152" s="5"/>
    </row>
    <row r="153" spans="1:7" ht="14.5">
      <c r="A153" s="10">
        <v>1</v>
      </c>
      <c r="B153" s="11">
        <v>759</v>
      </c>
      <c r="C153" s="12" t="str">
        <f>VLOOKUP(B153,'Athlete Names'!$A$1:$C$302,2)</f>
        <v>Aoibheann Dempsey</v>
      </c>
      <c r="D153" s="12" t="str">
        <f>VLOOKUP(B153,'Athlete Names'!$A$1:$C$302,3)</f>
        <v>Armagh AC</v>
      </c>
      <c r="E153" s="13">
        <v>13.26</v>
      </c>
      <c r="F153" s="5"/>
      <c r="G153" s="5"/>
    </row>
    <row r="154" spans="1:7" ht="14.5">
      <c r="A154" s="10">
        <v>2</v>
      </c>
      <c r="B154" s="11">
        <v>335</v>
      </c>
      <c r="C154" s="12" t="str">
        <f>VLOOKUP(B154,'Athlete Names'!$A$1:$C$302,2)</f>
        <v>Aida Zukauskaite</v>
      </c>
      <c r="D154" s="12" t="str">
        <f>VLOOKUP(B154,'Athlete Names'!$A$1:$C$302,3)</f>
        <v>Lagan Valley AC</v>
      </c>
      <c r="E154" s="13">
        <v>13.28</v>
      </c>
      <c r="F154" s="5"/>
      <c r="G154" s="5"/>
    </row>
    <row r="155" spans="1:7" ht="14.5">
      <c r="A155" s="10">
        <v>3</v>
      </c>
      <c r="B155" s="11">
        <v>774</v>
      </c>
      <c r="C155" s="12" t="str">
        <f>VLOOKUP(B155,'Athlete Names'!$A$1:$C$302,2)</f>
        <v>Niamh Fenlon</v>
      </c>
      <c r="D155" s="12">
        <f>VLOOKUP(B155,'Athlete Names'!$A$1:$C$302,3)</f>
        <v>0</v>
      </c>
      <c r="E155" s="13">
        <v>13.48</v>
      </c>
      <c r="F155" s="5"/>
      <c r="G155" s="5"/>
    </row>
    <row r="156" spans="1:7" ht="14.5">
      <c r="A156" s="10">
        <v>4</v>
      </c>
      <c r="B156" s="11">
        <v>776</v>
      </c>
      <c r="C156" s="12" t="str">
        <f>VLOOKUP(B156,'Athlete Names'!$A$1:$C$302,2)</f>
        <v>Mia Ferguson</v>
      </c>
      <c r="D156" s="12" t="str">
        <f>VLOOKUP(B156,'Athlete Names'!$A$1:$C$302,3)</f>
        <v>City of Lisburn AC</v>
      </c>
      <c r="E156" s="13">
        <v>13.63</v>
      </c>
      <c r="F156" s="5"/>
      <c r="G156" s="5"/>
    </row>
    <row r="157" spans="1:7" ht="14.5">
      <c r="A157" s="10">
        <v>5</v>
      </c>
      <c r="B157" s="11">
        <v>1156</v>
      </c>
      <c r="C157" s="12" t="str">
        <f>VLOOKUP(B157,'Athlete Names'!$A$1:$C$302,2)</f>
        <v>Martha Orr</v>
      </c>
      <c r="D157" s="12" t="str">
        <f>VLOOKUP(B157,'Athlete Names'!$A$1:$C$302,3)</f>
        <v>Orangegrove AC</v>
      </c>
      <c r="E157" s="14">
        <v>13.76</v>
      </c>
      <c r="F157" s="5"/>
      <c r="G157" s="5"/>
    </row>
    <row r="158" spans="1:7" ht="14.5">
      <c r="A158" s="6"/>
      <c r="B158" s="6"/>
      <c r="C158" s="12"/>
      <c r="D158" s="12"/>
      <c r="E158" s="6"/>
      <c r="F158" s="5"/>
      <c r="G158" s="5"/>
    </row>
    <row r="159" spans="1:7" ht="14.5">
      <c r="A159" s="7" t="s">
        <v>354</v>
      </c>
      <c r="B159" s="8" t="s">
        <v>355</v>
      </c>
      <c r="C159" s="18" t="s">
        <v>389</v>
      </c>
      <c r="D159" s="9" t="s">
        <v>390</v>
      </c>
      <c r="E159" s="7" t="s">
        <v>358</v>
      </c>
      <c r="F159" s="5"/>
      <c r="G159" s="5"/>
    </row>
    <row r="160" spans="1:7" ht="14.5">
      <c r="A160" s="10">
        <v>1</v>
      </c>
      <c r="B160" s="11">
        <v>425</v>
      </c>
      <c r="C160" s="12" t="str">
        <f>VLOOKUP(B160,'Athlete Names'!$A$1:$C$302,2)</f>
        <v>Peter Wilson</v>
      </c>
      <c r="D160" s="12" t="str">
        <f>VLOOKUP(B160,'Athlete Names'!$A$1:$C$302,3)</f>
        <v>UNATT</v>
      </c>
      <c r="E160" s="13">
        <v>11.71</v>
      </c>
      <c r="F160" s="5"/>
      <c r="G160" s="5"/>
    </row>
    <row r="161" spans="1:7" ht="14.5">
      <c r="A161" s="10">
        <v>2</v>
      </c>
      <c r="B161" s="11">
        <v>961</v>
      </c>
      <c r="C161" s="12" t="str">
        <f>VLOOKUP(B161,'Athlete Names'!$A$1:$C$302,2)</f>
        <v>Lewis Hamilton</v>
      </c>
      <c r="D161" s="12" t="str">
        <f>VLOOKUP(B161,'Athlete Names'!$A$1:$C$302,3)</f>
        <v>Orangegrove AC</v>
      </c>
      <c r="E161" s="14">
        <v>12.23</v>
      </c>
      <c r="F161" s="5"/>
      <c r="G161" s="5"/>
    </row>
    <row r="162" spans="1:7" ht="14.5">
      <c r="A162" s="10">
        <v>3</v>
      </c>
      <c r="B162" s="11">
        <v>1138</v>
      </c>
      <c r="C162" s="12" t="str">
        <f>VLOOKUP(B162,'Athlete Names'!$A$1:$C$302,2)</f>
        <v>Danyal Muhammad</v>
      </c>
      <c r="D162" s="12" t="str">
        <f>VLOOKUP(B162,'Athlete Names'!$A$1:$C$302,3)</f>
        <v>Ballymena &amp; Antrim AC</v>
      </c>
      <c r="E162" s="13">
        <v>12.33</v>
      </c>
      <c r="F162" s="5"/>
      <c r="G162" s="5"/>
    </row>
    <row r="163" spans="1:7" ht="14.5">
      <c r="A163" s="10">
        <v>4</v>
      </c>
      <c r="B163" s="11">
        <v>1178</v>
      </c>
      <c r="C163" s="12" t="str">
        <f>VLOOKUP(B163,'Athlete Names'!$A$1:$C$302,2)</f>
        <v>Shea Scanlon</v>
      </c>
      <c r="D163" s="12" t="str">
        <f>VLOOKUP(B163,'Athlete Names'!$A$1:$C$302,3)</f>
        <v>City of Lisburn AC</v>
      </c>
      <c r="E163" s="13">
        <v>12.39</v>
      </c>
      <c r="F163" s="5"/>
      <c r="G163" s="5"/>
    </row>
    <row r="164" spans="1:7" ht="14.5">
      <c r="A164" s="10">
        <v>5</v>
      </c>
      <c r="B164" s="11">
        <v>989</v>
      </c>
      <c r="C164" s="12" t="str">
        <f>VLOOKUP(B164,'Athlete Names'!$A$1:$C$302,2)</f>
        <v>Ajith Joy</v>
      </c>
      <c r="D164" s="12" t="str">
        <f>VLOOKUP(B164,'Athlete Names'!$A$1:$C$302,3)</f>
        <v>City of Lisburn AC</v>
      </c>
      <c r="E164" s="13">
        <v>12.44</v>
      </c>
      <c r="F164" s="5"/>
      <c r="G164" s="5"/>
    </row>
    <row r="165" spans="1:7" ht="14.5">
      <c r="A165" s="10">
        <v>6</v>
      </c>
      <c r="B165" s="11">
        <v>1144</v>
      </c>
      <c r="C165" s="12" t="str">
        <f>VLOOKUP(B165,'Athlete Names'!$A$1:$C$302,2)</f>
        <v>Kriss Nelson</v>
      </c>
      <c r="D165" s="12">
        <f>VLOOKUP(B165,'Athlete Names'!$A$1:$C$302,3)</f>
        <v>0</v>
      </c>
      <c r="E165" s="13">
        <v>13.39</v>
      </c>
      <c r="F165" s="5"/>
      <c r="G165" s="5"/>
    </row>
    <row r="166" spans="1:7" ht="14.5">
      <c r="A166" s="6"/>
      <c r="B166" s="6"/>
      <c r="C166" s="12"/>
      <c r="D166" s="12"/>
      <c r="E166" s="6"/>
      <c r="F166" s="5"/>
      <c r="G166" s="5"/>
    </row>
    <row r="167" spans="1:7" ht="14.5">
      <c r="A167" s="7" t="s">
        <v>354</v>
      </c>
      <c r="B167" s="8" t="s">
        <v>355</v>
      </c>
      <c r="C167" s="18" t="s">
        <v>391</v>
      </c>
      <c r="D167" s="9" t="s">
        <v>380</v>
      </c>
      <c r="E167" s="7" t="s">
        <v>358</v>
      </c>
      <c r="F167" s="5"/>
      <c r="G167" s="5"/>
    </row>
    <row r="168" spans="1:7" ht="14.5">
      <c r="A168" s="10">
        <v>1</v>
      </c>
      <c r="B168" s="11">
        <v>823</v>
      </c>
      <c r="C168" s="15" t="s">
        <v>350</v>
      </c>
      <c r="D168" s="15" t="s">
        <v>1</v>
      </c>
      <c r="E168" s="13">
        <v>11.64</v>
      </c>
      <c r="F168" s="5"/>
      <c r="G168" s="5"/>
    </row>
    <row r="169" spans="1:7" ht="14.5">
      <c r="A169" s="10">
        <v>2</v>
      </c>
      <c r="B169" s="11">
        <v>1079</v>
      </c>
      <c r="C169" s="12" t="str">
        <f>VLOOKUP(B169,'Athlete Names'!$A$1:$C$302,2)</f>
        <v>Jack McCloskey</v>
      </c>
      <c r="D169" s="12" t="str">
        <f>VLOOKUP(B169,'Athlete Names'!$A$1:$C$302,3)</f>
        <v>City of Derry AC</v>
      </c>
      <c r="E169" s="14">
        <v>12.15</v>
      </c>
      <c r="F169" s="5"/>
      <c r="G169" s="5"/>
    </row>
    <row r="170" spans="1:7" ht="14.5">
      <c r="A170" s="10">
        <v>3</v>
      </c>
      <c r="B170" s="11">
        <v>1095</v>
      </c>
      <c r="C170" s="12" t="str">
        <f>VLOOKUP(B170,'Athlete Names'!$A$1:$C$302,2)</f>
        <v>Tommy Mccay</v>
      </c>
      <c r="D170" s="12" t="str">
        <f>VLOOKUP(B170,'Athlete Names'!$A$1:$C$302,3)</f>
        <v>City of Lisburn AC</v>
      </c>
      <c r="E170" s="13">
        <v>12.37</v>
      </c>
      <c r="F170" s="5"/>
      <c r="G170" s="5"/>
    </row>
    <row r="171" spans="1:7" ht="14.5">
      <c r="A171" s="10">
        <v>4</v>
      </c>
      <c r="B171" s="11">
        <v>762</v>
      </c>
      <c r="C171" s="12" t="str">
        <f>VLOOKUP(B171,'Athlete Names'!$A$1:$C$302,2)</f>
        <v>Eoghan Devlin</v>
      </c>
      <c r="D171" s="12" t="str">
        <f>VLOOKUP(B171,'Athlete Names'!$A$1:$C$302,3)</f>
        <v>Mid Ulster AC</v>
      </c>
      <c r="E171" s="13">
        <v>12.88</v>
      </c>
      <c r="F171" s="5"/>
      <c r="G171" s="5"/>
    </row>
    <row r="172" spans="1:7" ht="14.5">
      <c r="A172" s="10">
        <v>5</v>
      </c>
      <c r="B172" s="11">
        <v>1195</v>
      </c>
      <c r="C172" s="15" t="s">
        <v>342</v>
      </c>
      <c r="D172" s="15" t="s">
        <v>343</v>
      </c>
      <c r="E172" s="13">
        <v>13.74</v>
      </c>
      <c r="F172" s="5"/>
      <c r="G172" s="5"/>
    </row>
    <row r="173" spans="1:7" ht="14.5">
      <c r="A173" s="5"/>
      <c r="B173" s="5"/>
      <c r="C173" s="12"/>
      <c r="D173" s="12"/>
      <c r="E173" s="5"/>
      <c r="F173" s="5"/>
      <c r="G173" s="5"/>
    </row>
    <row r="174" spans="1:7" ht="14.5">
      <c r="A174" s="7" t="s">
        <v>354</v>
      </c>
      <c r="B174" s="8" t="s">
        <v>355</v>
      </c>
      <c r="C174" s="18" t="s">
        <v>392</v>
      </c>
      <c r="D174" s="9" t="s">
        <v>366</v>
      </c>
      <c r="E174" s="7" t="s">
        <v>358</v>
      </c>
      <c r="F174" s="5"/>
      <c r="G174" s="5"/>
    </row>
    <row r="175" spans="1:7" ht="14.5">
      <c r="A175" s="10">
        <v>1</v>
      </c>
      <c r="B175" s="11">
        <v>1145</v>
      </c>
      <c r="C175" s="12" t="str">
        <f>VLOOKUP(B175,'Athlete Names'!$A$1:$C$302,2)</f>
        <v>Craig Newell</v>
      </c>
      <c r="D175" s="12" t="str">
        <f>VLOOKUP(B175,'Athlete Names'!$A$1:$C$302,3)</f>
        <v>Ballymena &amp; Antrim AC</v>
      </c>
      <c r="E175" s="13">
        <v>10.74</v>
      </c>
      <c r="F175" s="5"/>
      <c r="G175" s="5"/>
    </row>
    <row r="176" spans="1:7" ht="14.5">
      <c r="A176" s="10">
        <v>2</v>
      </c>
      <c r="B176" s="11">
        <v>1198</v>
      </c>
      <c r="C176" s="15" t="s">
        <v>346</v>
      </c>
      <c r="D176" s="15" t="s">
        <v>393</v>
      </c>
      <c r="E176" s="14">
        <v>11.02</v>
      </c>
      <c r="F176" s="5"/>
      <c r="G176" s="5"/>
    </row>
    <row r="177" spans="1:7" ht="14.5">
      <c r="A177" s="10">
        <v>3</v>
      </c>
      <c r="B177" s="11">
        <v>705</v>
      </c>
      <c r="C177" s="12" t="str">
        <f>VLOOKUP(B177,'Athlete Names'!$A$1:$C$302,2)</f>
        <v>James Armstrong</v>
      </c>
      <c r="D177" s="12" t="str">
        <f>VLOOKUP(B177,'Athlete Names'!$A$1:$C$302,3)</f>
        <v>Orangegrove AC</v>
      </c>
      <c r="E177" s="13">
        <v>11.44</v>
      </c>
      <c r="F177" s="5"/>
      <c r="G177" s="5"/>
    </row>
    <row r="178" spans="1:7" ht="14.5">
      <c r="A178" s="10">
        <v>4</v>
      </c>
      <c r="B178" s="11">
        <v>589</v>
      </c>
      <c r="C178" s="12" t="str">
        <f>VLOOKUP(B178,'Athlete Names'!$A$1:$C$302,2)</f>
        <v>Naill Flannagan</v>
      </c>
      <c r="D178" s="12" t="str">
        <f>VLOOKUP(B178,'Athlete Names'!$A$1:$C$302,3)</f>
        <v>Cushingtown AC</v>
      </c>
      <c r="E178" s="13">
        <v>11.75</v>
      </c>
      <c r="F178" s="5"/>
      <c r="G178" s="5"/>
    </row>
    <row r="179" spans="1:7" ht="14.5">
      <c r="A179" s="10">
        <v>5</v>
      </c>
      <c r="B179" s="11">
        <v>1192</v>
      </c>
      <c r="C179" s="15" t="s">
        <v>339</v>
      </c>
      <c r="D179" s="15" t="s">
        <v>40</v>
      </c>
      <c r="E179" s="13">
        <v>11.84</v>
      </c>
      <c r="F179" s="5"/>
      <c r="G179" s="5"/>
    </row>
    <row r="180" spans="1:7" ht="14.5">
      <c r="A180" s="16">
        <v>6</v>
      </c>
      <c r="B180" s="11">
        <v>1167</v>
      </c>
      <c r="C180" s="12" t="str">
        <f>VLOOKUP(B180,'Athlete Names'!$A$1:$C$302,2)</f>
        <v>Andrew Proctor</v>
      </c>
      <c r="D180" s="12" t="str">
        <f>VLOOKUP(B180,'Athlete Names'!$A$1:$C$302,3)</f>
        <v>Lagan Valley AC</v>
      </c>
      <c r="E180" s="14">
        <v>12</v>
      </c>
      <c r="F180" s="5"/>
      <c r="G180" s="5"/>
    </row>
    <row r="181" spans="1:7" ht="14.5">
      <c r="A181" s="16">
        <v>7</v>
      </c>
      <c r="B181" s="11">
        <v>1171</v>
      </c>
      <c r="C181" s="12" t="str">
        <f>VLOOKUP(B181,'Athlete Names'!$A$1:$C$302,2)</f>
        <v>Robby Rankin</v>
      </c>
      <c r="D181" s="12" t="str">
        <f>VLOOKUP(B181,'Athlete Names'!$A$1:$C$302,3)</f>
        <v>Orangegrove AC</v>
      </c>
      <c r="E181" s="13">
        <v>12.72</v>
      </c>
      <c r="F181" s="5"/>
      <c r="G181" s="5"/>
    </row>
    <row r="182" spans="1:7" ht="14.5">
      <c r="A182" s="5"/>
      <c r="B182" s="5"/>
      <c r="C182" s="12"/>
      <c r="D182" s="12"/>
      <c r="E182" s="5"/>
      <c r="F182" s="5"/>
      <c r="G182" s="5"/>
    </row>
    <row r="183" spans="1:7" ht="14.5">
      <c r="A183" s="7" t="s">
        <v>354</v>
      </c>
      <c r="B183" s="8" t="s">
        <v>355</v>
      </c>
      <c r="C183" s="18" t="s">
        <v>394</v>
      </c>
      <c r="D183" s="9" t="s">
        <v>395</v>
      </c>
      <c r="E183" s="7" t="s">
        <v>358</v>
      </c>
      <c r="F183" s="5"/>
      <c r="G183" s="5"/>
    </row>
    <row r="184" spans="1:7" ht="14.5">
      <c r="A184" s="10">
        <v>1</v>
      </c>
      <c r="B184" s="11">
        <v>736</v>
      </c>
      <c r="C184" s="12" t="str">
        <f>VLOOKUP(B184,'Athlete Names'!$A$1:$C$302,2)</f>
        <v>Talia Corbett</v>
      </c>
      <c r="D184" s="12">
        <f>VLOOKUP(B184,'Athlete Names'!$A$1:$C$302,3)</f>
        <v>0</v>
      </c>
      <c r="E184" s="13">
        <v>13.54</v>
      </c>
      <c r="F184" s="5"/>
      <c r="G184" s="5"/>
    </row>
    <row r="185" spans="1:7" ht="14.5">
      <c r="A185" s="10">
        <v>2</v>
      </c>
      <c r="B185" s="11">
        <v>722</v>
      </c>
      <c r="C185" s="15" t="s">
        <v>396</v>
      </c>
      <c r="D185" s="15"/>
      <c r="E185" s="14">
        <v>14.69</v>
      </c>
      <c r="F185" s="5"/>
      <c r="G185" s="5"/>
    </row>
    <row r="186" spans="1:7" ht="14.5">
      <c r="A186" s="10">
        <v>3</v>
      </c>
      <c r="B186" s="11">
        <v>703</v>
      </c>
      <c r="C186" s="12" t="str">
        <f>VLOOKUP(B186,'Athlete Names'!$A$1:$C$302,2)</f>
        <v>Darragh Andrews</v>
      </c>
      <c r="D186" s="12" t="str">
        <f>VLOOKUP(B186,'Athlete Names'!$A$1:$C$302,3)</f>
        <v>North Belfast Harriers</v>
      </c>
      <c r="E186" s="13">
        <v>16.329999999999998</v>
      </c>
      <c r="F186" s="5"/>
      <c r="G186" s="5"/>
    </row>
    <row r="187" spans="1:7" ht="14.5">
      <c r="A187" s="10">
        <v>4</v>
      </c>
      <c r="B187" s="11">
        <v>1109</v>
      </c>
      <c r="C187" s="12" t="str">
        <f>VLOOKUP(B187,'Athlete Names'!$A$1:$C$302,2)</f>
        <v>Sarah-Ann Mckavanagh</v>
      </c>
      <c r="D187" s="12" t="str">
        <f>VLOOKUP(B187,'Athlete Names'!$A$1:$C$302,3)</f>
        <v>Lagan Valley AC</v>
      </c>
      <c r="E187" s="13">
        <v>16.68</v>
      </c>
      <c r="F187" s="5"/>
      <c r="G187" s="5"/>
    </row>
    <row r="188" spans="1:7" ht="14.5">
      <c r="A188" s="10">
        <v>5</v>
      </c>
      <c r="B188" s="11">
        <v>1180</v>
      </c>
      <c r="C188" s="15" t="s">
        <v>327</v>
      </c>
      <c r="D188" s="15" t="s">
        <v>127</v>
      </c>
      <c r="E188" s="13">
        <v>17.18</v>
      </c>
      <c r="F188" s="5"/>
      <c r="G188" s="5"/>
    </row>
    <row r="189" spans="1:7" ht="14.5">
      <c r="A189" s="16">
        <v>6</v>
      </c>
      <c r="B189" s="11">
        <v>973</v>
      </c>
      <c r="C189" s="12" t="str">
        <f>VLOOKUP(B189,'Athlete Names'!$A$1:$C$302,2)</f>
        <v>Danea Herron</v>
      </c>
      <c r="D189" s="12" t="str">
        <f>VLOOKUP(B189,'Athlete Names'!$A$1:$C$302,3)</f>
        <v>City of Derry AC</v>
      </c>
      <c r="E189" s="14">
        <v>18.37</v>
      </c>
      <c r="F189" s="5"/>
      <c r="G189" s="5"/>
    </row>
    <row r="190" spans="1:7" ht="14.5">
      <c r="A190" s="5"/>
      <c r="B190" s="5"/>
      <c r="C190" s="12"/>
      <c r="D190" s="12"/>
      <c r="E190" s="5"/>
      <c r="F190" s="5"/>
      <c r="G190" s="5"/>
    </row>
    <row r="191" spans="1:7" ht="14.5">
      <c r="A191" s="7" t="s">
        <v>354</v>
      </c>
      <c r="B191" s="8" t="s">
        <v>355</v>
      </c>
      <c r="C191" s="18" t="s">
        <v>397</v>
      </c>
      <c r="D191" s="9" t="s">
        <v>390</v>
      </c>
      <c r="E191" s="7" t="s">
        <v>358</v>
      </c>
      <c r="F191" s="5"/>
      <c r="G191" s="5"/>
    </row>
    <row r="192" spans="1:7" ht="14.5">
      <c r="A192" s="10">
        <v>1</v>
      </c>
      <c r="B192" s="11">
        <v>1072</v>
      </c>
      <c r="C192" s="12" t="str">
        <f>VLOOKUP(B192,'Athlete Names'!$A$1:$C$302,2)</f>
        <v>Erin Mc Mahon</v>
      </c>
      <c r="D192" s="12" t="str">
        <f>VLOOKUP(B192,'Athlete Names'!$A$1:$C$302,3)</f>
        <v>Lagan Valley AC</v>
      </c>
      <c r="E192" s="13">
        <v>12.76</v>
      </c>
      <c r="F192" s="5"/>
      <c r="G192" s="5"/>
    </row>
    <row r="193" spans="1:5" ht="14.5">
      <c r="A193" s="10">
        <v>2</v>
      </c>
      <c r="B193" s="11">
        <v>982</v>
      </c>
      <c r="C193" s="15" t="s">
        <v>176</v>
      </c>
      <c r="D193" s="15" t="s">
        <v>398</v>
      </c>
      <c r="E193" s="14">
        <v>12.91</v>
      </c>
    </row>
    <row r="194" spans="1:5" ht="14.5">
      <c r="A194" s="10">
        <v>3</v>
      </c>
      <c r="B194" s="11">
        <v>512</v>
      </c>
      <c r="C194" s="12" t="str">
        <f>VLOOKUP(B194,'Athlete Names'!$A$1:$C$302,2)</f>
        <v>Catherine Hempton</v>
      </c>
      <c r="D194" s="12" t="str">
        <f>VLOOKUP(B194,'Athlete Names'!$A$1:$C$302,3)</f>
        <v>City of Lisburn AC</v>
      </c>
      <c r="E194" s="13">
        <v>13.17</v>
      </c>
    </row>
    <row r="195" spans="1:5" ht="14.5">
      <c r="A195" s="10">
        <v>4</v>
      </c>
      <c r="B195" s="11">
        <v>785</v>
      </c>
      <c r="C195" s="12" t="str">
        <f>VLOOKUP(B195,'Athlete Names'!$A$1:$C$302,2)</f>
        <v>Laura Frey</v>
      </c>
      <c r="D195" s="12" t="str">
        <f>VLOOKUP(B195,'Athlete Names'!$A$1:$C$302,3)</f>
        <v>Lagan Valley AC</v>
      </c>
      <c r="E195" s="13">
        <v>13.17</v>
      </c>
    </row>
    <row r="196" spans="1:5" ht="14.5">
      <c r="A196" s="10">
        <v>5</v>
      </c>
      <c r="B196" s="11">
        <v>1100</v>
      </c>
      <c r="C196" s="15" t="s">
        <v>399</v>
      </c>
      <c r="D196" s="15" t="s">
        <v>7</v>
      </c>
      <c r="E196" s="13">
        <v>13.82</v>
      </c>
    </row>
    <row r="197" spans="1:5" ht="14.5">
      <c r="C197" s="12"/>
      <c r="D197" s="12"/>
    </row>
    <row r="198" spans="1:5" ht="14.5">
      <c r="A198" s="7" t="s">
        <v>354</v>
      </c>
      <c r="B198" s="8" t="s">
        <v>355</v>
      </c>
      <c r="C198" s="18" t="s">
        <v>400</v>
      </c>
      <c r="D198" s="9"/>
      <c r="E198" s="7" t="s">
        <v>358</v>
      </c>
    </row>
    <row r="199" spans="1:5" ht="14.5">
      <c r="A199" s="10">
        <v>1</v>
      </c>
      <c r="B199" s="11">
        <v>761</v>
      </c>
      <c r="C199" s="12" t="str">
        <f>VLOOKUP(B199,'Athlete Names'!$A$1:$C$302,2)</f>
        <v>Bonnie Devlin</v>
      </c>
      <c r="D199" s="12" t="str">
        <f>VLOOKUP(B199,'Athlete Names'!$A$1:$C$302,3)</f>
        <v>FOYLE</v>
      </c>
      <c r="E199" s="13" t="s">
        <v>401</v>
      </c>
    </row>
    <row r="200" spans="1:5" ht="14.5">
      <c r="A200" s="10">
        <v>2</v>
      </c>
      <c r="B200" s="11">
        <v>1115</v>
      </c>
      <c r="C200" s="12" t="str">
        <f>VLOOKUP(B200,'Athlete Names'!$A$1:$C$302,2)</f>
        <v>Annabel Mckeown</v>
      </c>
      <c r="D200" s="12" t="str">
        <f>VLOOKUP(B200,'Athlete Names'!$A$1:$C$302,3)</f>
        <v>City of Lisburn AC</v>
      </c>
      <c r="E200" s="14" t="s">
        <v>402</v>
      </c>
    </row>
    <row r="201" spans="1:5" ht="14.5">
      <c r="A201" s="10">
        <v>3</v>
      </c>
      <c r="B201" s="11">
        <v>716</v>
      </c>
      <c r="C201" s="12" t="str">
        <f>VLOOKUP(B201,'Athlete Names'!$A$1:$C$302,2)</f>
        <v>Béibhinn Bourke</v>
      </c>
      <c r="D201" s="12">
        <f>VLOOKUP(B201,'Athlete Names'!$A$1:$C$302,3)</f>
        <v>0</v>
      </c>
      <c r="E201" s="13" t="s">
        <v>403</v>
      </c>
    </row>
    <row r="202" spans="1:5" ht="14.5">
      <c r="A202" s="10">
        <v>4</v>
      </c>
      <c r="B202" s="11">
        <v>1111</v>
      </c>
      <c r="C202" s="12" t="str">
        <f>VLOOKUP(B202,'Athlete Names'!$A$1:$C$302,2)</f>
        <v>Eve Mckee</v>
      </c>
      <c r="D202" s="12" t="str">
        <f>VLOOKUP(B202,'Athlete Names'!$A$1:$C$302,3)</f>
        <v>Newry AC</v>
      </c>
      <c r="E202" s="14" t="s">
        <v>404</v>
      </c>
    </row>
    <row r="203" spans="1:5" ht="14.5">
      <c r="A203" s="10">
        <v>5</v>
      </c>
      <c r="B203" s="11">
        <v>734</v>
      </c>
      <c r="C203" s="12" t="str">
        <f>VLOOKUP(B203,'Athlete Names'!$A$1:$C$302,2)</f>
        <v>Lara Cheatley</v>
      </c>
      <c r="D203" s="12" t="str">
        <f>VLOOKUP(B203,'Athlete Names'!$A$1:$C$302,3)</f>
        <v>North Down AC</v>
      </c>
      <c r="E203" s="13" t="s">
        <v>405</v>
      </c>
    </row>
    <row r="204" spans="1:5" ht="14.5">
      <c r="A204" s="10">
        <v>6</v>
      </c>
      <c r="B204" s="11">
        <v>1093</v>
      </c>
      <c r="C204" s="12" t="str">
        <f>VLOOKUP(B204,'Athlete Names'!$A$1:$C$302,2)</f>
        <v>Aria Mccay</v>
      </c>
      <c r="D204" s="12">
        <f>VLOOKUP(B204,'Athlete Names'!$A$1:$C$302,3)</f>
        <v>0</v>
      </c>
      <c r="E204" s="14" t="s">
        <v>406</v>
      </c>
    </row>
    <row r="205" spans="1:5" ht="14.5">
      <c r="A205" s="10">
        <v>7</v>
      </c>
      <c r="B205" s="11">
        <v>1089</v>
      </c>
      <c r="C205" s="12" t="str">
        <f>VLOOKUP(B205,'Athlete Names'!$A$1:$C$302,2)</f>
        <v>Eloise Mcauley</v>
      </c>
      <c r="D205" s="12" t="str">
        <f>VLOOKUP(B205,'Athlete Names'!$A$1:$C$302,3)</f>
        <v>Mallusk Harriers</v>
      </c>
      <c r="E205" s="13" t="s">
        <v>407</v>
      </c>
    </row>
    <row r="206" spans="1:5" ht="14.5">
      <c r="A206" s="10">
        <v>8</v>
      </c>
      <c r="B206" s="11">
        <v>981</v>
      </c>
      <c r="C206" s="12" t="str">
        <f>VLOOKUP(B206,'Athlete Names'!$A$1:$C$302,2)</f>
        <v>Nyla Hughes</v>
      </c>
      <c r="D206" s="12" t="str">
        <f>VLOOKUP(B206,'Athlete Names'!$A$1:$C$302,3)</f>
        <v>North Down AC</v>
      </c>
      <c r="E206" s="14" t="s">
        <v>408</v>
      </c>
    </row>
    <row r="207" spans="1:5" ht="14.5">
      <c r="A207" s="10">
        <v>9</v>
      </c>
      <c r="B207" s="11">
        <v>970</v>
      </c>
      <c r="C207" s="12" t="str">
        <f>VLOOKUP(B207,'Athlete Names'!$A$1:$C$302,2)</f>
        <v>Rose Henderson</v>
      </c>
      <c r="D207" s="12" t="str">
        <f>VLOOKUP(B207,'Athlete Names'!$A$1:$C$302,3)</f>
        <v>City of Lisburn AC</v>
      </c>
      <c r="E207" s="13" t="s">
        <v>409</v>
      </c>
    </row>
    <row r="208" spans="1:5" ht="14.5">
      <c r="A208" s="10">
        <v>10</v>
      </c>
      <c r="B208" s="11">
        <v>740</v>
      </c>
      <c r="C208" s="12" t="str">
        <f>VLOOKUP(B208,'Athlete Names'!$A$1:$C$302,2)</f>
        <v>Eimear Coy</v>
      </c>
      <c r="D208" s="12" t="str">
        <f>VLOOKUP(B208,'Athlete Names'!$A$1:$C$302,3)</f>
        <v>North Belfast Harriers</v>
      </c>
      <c r="E208" s="14" t="s">
        <v>410</v>
      </c>
    </row>
    <row r="209" spans="1:5" ht="14.5">
      <c r="A209" s="10">
        <v>11</v>
      </c>
      <c r="B209" s="11">
        <v>777</v>
      </c>
      <c r="C209" s="12" t="str">
        <f>VLOOKUP(B209,'Athlete Names'!$A$1:$C$302,2)</f>
        <v>Erin Finlay</v>
      </c>
      <c r="D209" s="12" t="str">
        <f>VLOOKUP(B209,'Athlete Names'!$A$1:$C$302,3)</f>
        <v>Lagan Valley AC</v>
      </c>
      <c r="E209" s="13" t="s">
        <v>411</v>
      </c>
    </row>
    <row r="210" spans="1:5" ht="14.5">
      <c r="A210" s="10">
        <v>12</v>
      </c>
      <c r="B210" s="11">
        <v>753</v>
      </c>
      <c r="C210" s="12" t="str">
        <f>VLOOKUP(B210,'Athlete Names'!$A$1:$C$302,2)</f>
        <v>Rachel Curry</v>
      </c>
      <c r="D210" s="12" t="str">
        <f>VLOOKUP(B210,'Athlete Names'!$A$1:$C$302,3)</f>
        <v>North Belfast Harriers</v>
      </c>
      <c r="E210" s="14" t="s">
        <v>412</v>
      </c>
    </row>
    <row r="211" spans="1:5" ht="14.5">
      <c r="A211" s="10">
        <v>13</v>
      </c>
      <c r="B211" s="11">
        <v>1061</v>
      </c>
      <c r="C211" s="12" t="str">
        <f>VLOOKUP(B211,'Athlete Names'!$A$1:$C$302,2)</f>
        <v>Abigail Lockington</v>
      </c>
      <c r="D211" s="12">
        <f>VLOOKUP(B211,'Athlete Names'!$A$1:$C$302,3)</f>
        <v>0</v>
      </c>
      <c r="E211" s="13" t="s">
        <v>413</v>
      </c>
    </row>
    <row r="212" spans="1:5" ht="14.5">
      <c r="A212" s="10">
        <v>14</v>
      </c>
      <c r="B212" s="11">
        <v>780</v>
      </c>
      <c r="C212" s="12" t="str">
        <f>VLOOKUP(B212,'Athlete Names'!$A$1:$C$302,2)</f>
        <v>Emily Fleming</v>
      </c>
      <c r="D212" s="12" t="str">
        <f>VLOOKUP(B212,'Athlete Names'!$A$1:$C$302,3)</f>
        <v>Willowfield Harriers</v>
      </c>
      <c r="E212" s="13" t="s">
        <v>414</v>
      </c>
    </row>
    <row r="213" spans="1:5" ht="14.5">
      <c r="A213" s="10">
        <v>15</v>
      </c>
      <c r="B213" s="11">
        <v>1077</v>
      </c>
      <c r="C213" s="12" t="str">
        <f>VLOOKUP(B213,'Athlete Names'!$A$1:$C$302,2)</f>
        <v>Alicia McCaugherty</v>
      </c>
      <c r="D213" s="12" t="str">
        <f>VLOOKUP(B213,'Athlete Names'!$A$1:$C$302,3)</f>
        <v>East Down AC</v>
      </c>
      <c r="E213" s="14" t="s">
        <v>415</v>
      </c>
    </row>
    <row r="214" spans="1:5" ht="14.5">
      <c r="C214" s="12"/>
      <c r="D214" s="12"/>
    </row>
    <row r="215" spans="1:5" ht="14.5">
      <c r="A215" s="7" t="s">
        <v>354</v>
      </c>
      <c r="B215" s="8" t="s">
        <v>355</v>
      </c>
      <c r="C215" s="18" t="s">
        <v>416</v>
      </c>
      <c r="D215" s="9"/>
      <c r="E215" s="7" t="s">
        <v>358</v>
      </c>
    </row>
    <row r="216" spans="1:5" ht="14.5">
      <c r="A216" s="10">
        <v>1</v>
      </c>
      <c r="B216" s="11">
        <v>1084</v>
      </c>
      <c r="C216" s="12" t="str">
        <f>VLOOKUP(B216,'Athlete Names'!$A$1:$C$302,2)</f>
        <v>Caolan McGarry</v>
      </c>
      <c r="D216" s="12" t="str">
        <f>VLOOKUP(B216,'Athlete Names'!$A$1:$C$302,3)</f>
        <v>Willowfield Harriers</v>
      </c>
      <c r="E216" s="13" t="s">
        <v>417</v>
      </c>
    </row>
    <row r="217" spans="1:5" ht="14.5">
      <c r="A217" s="10">
        <v>2</v>
      </c>
      <c r="B217" s="11">
        <v>769</v>
      </c>
      <c r="C217" s="12" t="str">
        <f>VLOOKUP(B217,'Athlete Names'!$A$1:$C$302,2)</f>
        <v>Fraser Dunlop</v>
      </c>
      <c r="D217" s="12" t="str">
        <f>VLOOKUP(B217,'Athlete Names'!$A$1:$C$302,3)</f>
        <v>City of Lisburn AC</v>
      </c>
      <c r="E217" s="14" t="s">
        <v>418</v>
      </c>
    </row>
    <row r="218" spans="1:5" ht="14.5">
      <c r="A218" s="10">
        <v>3</v>
      </c>
      <c r="B218" s="11">
        <v>1094</v>
      </c>
      <c r="C218" s="12" t="str">
        <f>VLOOKUP(B218,'Athlete Names'!$A$1:$C$302,2)</f>
        <v>Fionn Mccay</v>
      </c>
      <c r="D218" s="12" t="str">
        <f>VLOOKUP(B218,'Athlete Names'!$A$1:$C$302,3)</f>
        <v>City of Lisburn AC</v>
      </c>
      <c r="E218" s="13" t="s">
        <v>419</v>
      </c>
    </row>
    <row r="219" spans="1:5" ht="14.5">
      <c r="A219" s="10">
        <v>4</v>
      </c>
      <c r="B219" s="11">
        <v>985</v>
      </c>
      <c r="C219" s="12" t="str">
        <f>VLOOKUP(B219,'Athlete Names'!$A$1:$C$302,2)</f>
        <v>Alex Jackson</v>
      </c>
      <c r="D219" s="12">
        <f>VLOOKUP(B219,'Athlete Names'!$A$1:$C$302,3)</f>
        <v>0</v>
      </c>
      <c r="E219" s="14" t="s">
        <v>420</v>
      </c>
    </row>
    <row r="220" spans="1:5" ht="14.5">
      <c r="A220" s="10">
        <v>5</v>
      </c>
      <c r="B220" s="11">
        <v>963</v>
      </c>
      <c r="C220" s="12" t="str">
        <f>VLOOKUP(B220,'Athlete Names'!$A$1:$C$302,2)</f>
        <v>Ollie Hanna</v>
      </c>
      <c r="D220" s="12" t="str">
        <f>VLOOKUP(B220,'Athlete Names'!$A$1:$C$302,3)</f>
        <v>Loughview AC</v>
      </c>
      <c r="E220" s="13" t="s">
        <v>421</v>
      </c>
    </row>
    <row r="221" spans="1:5" ht="14.5">
      <c r="A221" s="10">
        <v>6</v>
      </c>
      <c r="B221" s="11">
        <v>1164</v>
      </c>
      <c r="C221" s="12" t="str">
        <f>VLOOKUP(B221,'Athlete Names'!$A$1:$C$302,2)</f>
        <v>Finn Powell</v>
      </c>
      <c r="D221" s="12" t="str">
        <f>VLOOKUP(B221,'Athlete Names'!$A$1:$C$302,3)</f>
        <v>City of Lisburn AC</v>
      </c>
      <c r="E221" s="14" t="s">
        <v>421</v>
      </c>
    </row>
    <row r="222" spans="1:5" ht="14.5">
      <c r="A222" s="10">
        <v>7</v>
      </c>
      <c r="B222" s="11">
        <v>739</v>
      </c>
      <c r="C222" s="12" t="str">
        <f>VLOOKUP(B222,'Athlete Names'!$A$1:$C$302,2)</f>
        <v>Thomas Coy</v>
      </c>
      <c r="D222" s="12" t="str">
        <f>VLOOKUP(B222,'Athlete Names'!$A$1:$C$302,3)</f>
        <v>North Belfast Harriers</v>
      </c>
      <c r="E222" s="13" t="s">
        <v>422</v>
      </c>
    </row>
    <row r="223" spans="1:5" ht="14.5">
      <c r="A223" s="10">
        <v>8</v>
      </c>
      <c r="B223" s="11">
        <v>714</v>
      </c>
      <c r="C223" s="12" t="str">
        <f>VLOOKUP(B223,'Athlete Names'!$A$1:$C$302,2)</f>
        <v>James Blease</v>
      </c>
      <c r="D223" s="12" t="str">
        <f>VLOOKUP(B223,'Athlete Names'!$A$1:$C$302,3)</f>
        <v>North Down AC</v>
      </c>
      <c r="E223" s="14" t="s">
        <v>423</v>
      </c>
    </row>
    <row r="224" spans="1:5" ht="14.5">
      <c r="A224" s="10">
        <v>9</v>
      </c>
      <c r="B224" s="11">
        <v>1130</v>
      </c>
      <c r="C224" s="12" t="str">
        <f>VLOOKUP(B224,'Athlete Names'!$A$1:$C$302,2)</f>
        <v>Eoin Morgan</v>
      </c>
      <c r="D224" s="12" t="str">
        <f>VLOOKUP(B224,'Athlete Names'!$A$1:$C$302,3)</f>
        <v>Lagan Valley AC</v>
      </c>
      <c r="E224" s="13" t="s">
        <v>424</v>
      </c>
    </row>
    <row r="225" spans="1:5" ht="14.5">
      <c r="A225" s="10">
        <v>10</v>
      </c>
      <c r="B225" s="11">
        <v>1147</v>
      </c>
      <c r="C225" s="12" t="str">
        <f>VLOOKUP(B225,'Athlete Names'!$A$1:$C$302,2)</f>
        <v>Conan O'Doherty</v>
      </c>
      <c r="D225" s="12" t="str">
        <f>VLOOKUP(B225,'Athlete Names'!$A$1:$C$302,3)</f>
        <v>Mid Ulster AC</v>
      </c>
      <c r="E225" s="14" t="s">
        <v>425</v>
      </c>
    </row>
    <row r="226" spans="1:5" ht="14.5">
      <c r="A226" s="10">
        <v>11</v>
      </c>
      <c r="B226" s="11">
        <v>1126</v>
      </c>
      <c r="C226" s="12" t="str">
        <f>VLOOKUP(B226,'Athlete Names'!$A$1:$C$302,2)</f>
        <v>Max Monaghan</v>
      </c>
      <c r="D226" s="12" t="str">
        <f>VLOOKUP(B226,'Athlete Names'!$A$1:$C$302,3)</f>
        <v>Lagan Valley AC</v>
      </c>
      <c r="E226" s="13" t="s">
        <v>426</v>
      </c>
    </row>
    <row r="227" spans="1:5" ht="14.5">
      <c r="A227" s="10">
        <v>12</v>
      </c>
      <c r="B227" s="11">
        <v>1170</v>
      </c>
      <c r="C227" s="12" t="str">
        <f>VLOOKUP(B227,'Athlete Names'!$A$1:$C$302,2)</f>
        <v>Liam Ramage</v>
      </c>
      <c r="D227" s="12" t="str">
        <f>VLOOKUP(B227,'Athlete Names'!$A$1:$C$302,3)</f>
        <v>Loughview AC</v>
      </c>
      <c r="E227" s="14" t="s">
        <v>427</v>
      </c>
    </row>
    <row r="228" spans="1:5" ht="14.5">
      <c r="A228" s="10">
        <v>13</v>
      </c>
      <c r="B228" s="11">
        <v>788</v>
      </c>
      <c r="C228" s="12" t="str">
        <f>VLOOKUP(B228,'Athlete Names'!$A$1:$C$302,2)</f>
        <v>Connor Geary</v>
      </c>
      <c r="D228" s="12" t="str">
        <f>VLOOKUP(B228,'Athlete Names'!$A$1:$C$302,3)</f>
        <v>St Annes AC</v>
      </c>
      <c r="E228" s="13" t="s">
        <v>428</v>
      </c>
    </row>
    <row r="229" spans="1:5" ht="14.5">
      <c r="A229" s="10">
        <v>14</v>
      </c>
      <c r="B229" s="11">
        <v>779</v>
      </c>
      <c r="C229" s="12" t="str">
        <f>VLOOKUP(B229,'Athlete Names'!$A$1:$C$302,2)</f>
        <v>Matthew Fleming</v>
      </c>
      <c r="D229" s="12" t="str">
        <f>VLOOKUP(B229,'Athlete Names'!$A$1:$C$302,3)</f>
        <v>Willowfield Harriers</v>
      </c>
      <c r="E229" s="13" t="s">
        <v>429</v>
      </c>
    </row>
    <row r="230" spans="1:5" ht="14.5">
      <c r="A230" s="10">
        <v>15</v>
      </c>
      <c r="B230" s="11">
        <v>1090</v>
      </c>
      <c r="C230" s="12" t="str">
        <f>VLOOKUP(B230,'Athlete Names'!$A$1:$C$302,2)</f>
        <v>Leo Mcauley</v>
      </c>
      <c r="D230" s="12" t="str">
        <f>VLOOKUP(B230,'Athlete Names'!$A$1:$C$302,3)</f>
        <v>Mallusk Harriers</v>
      </c>
      <c r="E230" s="14" t="s">
        <v>430</v>
      </c>
    </row>
    <row r="231" spans="1:5" ht="14.5">
      <c r="C231" s="12"/>
      <c r="D231" s="12"/>
    </row>
    <row r="232" spans="1:5" ht="14.5">
      <c r="A232" s="7" t="s">
        <v>354</v>
      </c>
      <c r="B232" s="8" t="s">
        <v>355</v>
      </c>
      <c r="C232" s="18" t="s">
        <v>431</v>
      </c>
      <c r="D232" s="9"/>
      <c r="E232" s="7" t="s">
        <v>358</v>
      </c>
    </row>
    <row r="233" spans="1:5" ht="14.5">
      <c r="A233" s="10">
        <v>1</v>
      </c>
      <c r="B233" s="11">
        <v>1103</v>
      </c>
      <c r="C233" s="12" t="str">
        <f>VLOOKUP(B233,'Athlete Names'!$A$1:$C$302,2)</f>
        <v>Olivia Mccusker</v>
      </c>
      <c r="D233" s="12" t="str">
        <f>VLOOKUP(B233,'Athlete Names'!$A$1:$C$302,3)</f>
        <v>Loughview AC</v>
      </c>
      <c r="E233" s="13" t="s">
        <v>432</v>
      </c>
    </row>
    <row r="234" spans="1:5" ht="14.5">
      <c r="A234" s="10">
        <v>2</v>
      </c>
      <c r="B234" s="11">
        <v>473</v>
      </c>
      <c r="C234" s="12" t="str">
        <f>VLOOKUP(B234,'Athlete Names'!$A$1:$C$302,2)</f>
        <v>Madison Welby</v>
      </c>
      <c r="D234" s="12" t="str">
        <f>VLOOKUP(B234,'Athlete Names'!$A$1:$C$302,3)</f>
        <v>City of Lisburn AC</v>
      </c>
      <c r="E234" s="14" t="s">
        <v>433</v>
      </c>
    </row>
    <row r="235" spans="1:5" ht="14.5">
      <c r="A235" s="10">
        <v>3</v>
      </c>
      <c r="B235" s="11">
        <v>772</v>
      </c>
      <c r="C235" s="12" t="str">
        <f>VLOOKUP(B235,'Athlete Names'!$A$1:$C$302,2)</f>
        <v>Grace Evans</v>
      </c>
      <c r="D235" s="12" t="str">
        <f>VLOOKUP(B235,'Athlete Names'!$A$1:$C$302,3)</f>
        <v>Mid Ulster AC</v>
      </c>
      <c r="E235" s="13" t="s">
        <v>434</v>
      </c>
    </row>
    <row r="236" spans="1:5" ht="14.5">
      <c r="A236" s="10">
        <v>4</v>
      </c>
      <c r="B236" s="11">
        <v>751</v>
      </c>
      <c r="C236" s="12" t="str">
        <f>VLOOKUP(B236,'Athlete Names'!$A$1:$C$302,2)</f>
        <v>Cassie Curran</v>
      </c>
      <c r="D236" s="12" t="str">
        <f>VLOOKUP(B236,'Athlete Names'!$A$1:$C$302,3)</f>
        <v>North Belfast Harriers</v>
      </c>
      <c r="E236" s="14" t="s">
        <v>435</v>
      </c>
    </row>
    <row r="237" spans="1:5" ht="14.5">
      <c r="A237" s="10">
        <v>5</v>
      </c>
      <c r="B237" s="11">
        <v>800</v>
      </c>
      <c r="C237" s="12" t="str">
        <f>VLOOKUP(B237,'Athlete Names'!$A$1:$C$302,2)</f>
        <v>Cadence Hamilton</v>
      </c>
      <c r="D237" s="12" t="str">
        <f>VLOOKUP(B237,'Athlete Names'!$A$1:$C$302,3)</f>
        <v>St Peters AC</v>
      </c>
      <c r="E237" s="13" t="s">
        <v>436</v>
      </c>
    </row>
    <row r="238" spans="1:5" ht="14.5">
      <c r="A238" s="10">
        <v>6</v>
      </c>
      <c r="B238" s="11">
        <v>723</v>
      </c>
      <c r="C238" s="12" t="str">
        <f>VLOOKUP(B238,'Athlete Names'!$A$1:$C$302,2)</f>
        <v>Molly Brown</v>
      </c>
      <c r="D238" s="12" t="str">
        <f>VLOOKUP(B238,'Athlete Names'!$A$1:$C$302,3)</f>
        <v>City of Lisburn AC</v>
      </c>
      <c r="E238" s="14" t="s">
        <v>437</v>
      </c>
    </row>
    <row r="239" spans="1:5" ht="14.5">
      <c r="A239" s="10">
        <v>7</v>
      </c>
      <c r="B239" s="11">
        <v>987</v>
      </c>
      <c r="C239" s="12" t="str">
        <f>VLOOKUP(B239,'Athlete Names'!$A$1:$C$302,2)</f>
        <v>Mia Johnston-Kerr</v>
      </c>
      <c r="D239" s="12" t="str">
        <f>VLOOKUP(B239,'Athlete Names'!$A$1:$C$302,3)</f>
        <v>City of Lisburn AC</v>
      </c>
      <c r="E239" s="13" t="s">
        <v>438</v>
      </c>
    </row>
    <row r="240" spans="1:5" ht="14.5">
      <c r="A240" s="10">
        <v>8</v>
      </c>
      <c r="B240" s="11">
        <v>1148</v>
      </c>
      <c r="C240" s="12" t="str">
        <f>VLOOKUP(B240,'Athlete Names'!$A$1:$C$302,2)</f>
        <v>Sinead O'Hare</v>
      </c>
      <c r="D240" s="12" t="str">
        <f>VLOOKUP(B240,'Athlete Names'!$A$1:$C$302,3)</f>
        <v>Mallusk Harriers</v>
      </c>
      <c r="E240" s="14" t="s">
        <v>439</v>
      </c>
    </row>
    <row r="241" spans="1:5" ht="14.5">
      <c r="C241" s="12"/>
      <c r="D241" s="12"/>
    </row>
    <row r="242" spans="1:5" ht="14.5">
      <c r="A242" s="7" t="s">
        <v>354</v>
      </c>
      <c r="B242" s="8" t="s">
        <v>355</v>
      </c>
      <c r="C242" s="18" t="s">
        <v>440</v>
      </c>
      <c r="D242" s="9"/>
      <c r="E242" s="7" t="s">
        <v>358</v>
      </c>
    </row>
    <row r="243" spans="1:5" ht="14.5">
      <c r="A243" s="10">
        <v>1</v>
      </c>
      <c r="B243" s="11">
        <v>1099</v>
      </c>
      <c r="C243" s="12" t="str">
        <f>VLOOKUP(B243,'Athlete Names'!$A$1:$C$302,2)</f>
        <v>Mason Mccreery</v>
      </c>
      <c r="D243" s="12" t="str">
        <f>VLOOKUP(B243,'Athlete Names'!$A$1:$C$302,3)</f>
        <v>Loughview AC</v>
      </c>
      <c r="E243" s="13" t="s">
        <v>441</v>
      </c>
    </row>
    <row r="244" spans="1:5" ht="14.5">
      <c r="A244" s="10">
        <v>2</v>
      </c>
      <c r="B244" s="11">
        <v>713</v>
      </c>
      <c r="C244" s="12" t="str">
        <f>VLOOKUP(B244,'Athlete Names'!$A$1:$C$302,2)</f>
        <v>Elijah Blake</v>
      </c>
      <c r="D244" s="12" t="str">
        <f>VLOOKUP(B244,'Athlete Names'!$A$1:$C$302,3)</f>
        <v>Orangegrove AC</v>
      </c>
      <c r="E244" s="14" t="s">
        <v>442</v>
      </c>
    </row>
    <row r="245" spans="1:5" ht="14.5">
      <c r="A245" s="10">
        <v>3</v>
      </c>
      <c r="B245" s="11">
        <v>1088</v>
      </c>
      <c r="C245" s="12" t="str">
        <f>VLOOKUP(B245,'Athlete Names'!$A$1:$C$302,2)</f>
        <v>Charlie McLarnon</v>
      </c>
      <c r="D245" s="12" t="str">
        <f>VLOOKUP(B245,'Athlete Names'!$A$1:$C$302,3)</f>
        <v>North Belfast Harriers</v>
      </c>
      <c r="E245" s="13" t="s">
        <v>443</v>
      </c>
    </row>
    <row r="246" spans="1:5" ht="14.5">
      <c r="A246" s="10">
        <v>4</v>
      </c>
      <c r="B246" s="11">
        <v>1075</v>
      </c>
      <c r="C246" s="12" t="str">
        <f>VLOOKUP(B246,'Athlete Names'!$A$1:$C$302,2)</f>
        <v>Rory McCamphill</v>
      </c>
      <c r="D246" s="12" t="str">
        <f>VLOOKUP(B246,'Athlete Names'!$A$1:$C$302,3)</f>
        <v>City of Lisburn AC</v>
      </c>
      <c r="E246" s="14" t="s">
        <v>444</v>
      </c>
    </row>
    <row r="247" spans="1:5" ht="14.5">
      <c r="A247" s="10">
        <v>5</v>
      </c>
      <c r="B247" s="11">
        <v>755</v>
      </c>
      <c r="C247" s="12" t="str">
        <f>VLOOKUP(B247,'Athlete Names'!$A$1:$C$302,2)</f>
        <v>Ashton Cusick</v>
      </c>
      <c r="D247" s="12" t="str">
        <f>VLOOKUP(B247,'Athlete Names'!$A$1:$C$302,3)</f>
        <v>City of Lisburn AC</v>
      </c>
      <c r="E247" s="13" t="s">
        <v>445</v>
      </c>
    </row>
    <row r="248" spans="1:5" ht="14.5">
      <c r="A248" s="10">
        <v>6</v>
      </c>
      <c r="B248" s="11">
        <v>968</v>
      </c>
      <c r="C248" s="12" t="str">
        <f>VLOOKUP(B248,'Athlete Names'!$A$1:$C$302,2)</f>
        <v>Adam Harrison</v>
      </c>
      <c r="D248" s="12" t="str">
        <f>VLOOKUP(B248,'Athlete Names'!$A$1:$C$302,3)</f>
        <v>Lagan Valley AC</v>
      </c>
      <c r="E248" s="14" t="s">
        <v>446</v>
      </c>
    </row>
    <row r="249" spans="1:5" ht="14.5">
      <c r="A249" s="10">
        <v>7</v>
      </c>
      <c r="B249" s="11">
        <v>1124</v>
      </c>
      <c r="C249" s="12" t="str">
        <f>VLOOKUP(B249,'Athlete Names'!$A$1:$C$302,2)</f>
        <v>Daniel Monaghan</v>
      </c>
      <c r="D249" s="12" t="str">
        <f>VLOOKUP(B249,'Athlete Names'!$A$1:$C$302,3)</f>
        <v>Lagan Valley AC</v>
      </c>
      <c r="E249" s="13" t="s">
        <v>447</v>
      </c>
    </row>
    <row r="250" spans="1:5" ht="14.5">
      <c r="A250" s="10">
        <v>8</v>
      </c>
      <c r="B250" s="11">
        <v>742</v>
      </c>
      <c r="C250" s="12" t="str">
        <f>VLOOKUP(B250,'Athlete Names'!$A$1:$C$302,2)</f>
        <v>Marcos Craig</v>
      </c>
      <c r="D250" s="12" t="str">
        <f>VLOOKUP(B250,'Athlete Names'!$A$1:$C$302,3)</f>
        <v>Lagan Valley AC</v>
      </c>
      <c r="E250" s="14" t="s">
        <v>448</v>
      </c>
    </row>
    <row r="251" spans="1:5" ht="14.5">
      <c r="C251" s="12"/>
      <c r="D251" s="12"/>
    </row>
    <row r="252" spans="1:5" ht="14.5">
      <c r="A252" s="7" t="s">
        <v>354</v>
      </c>
      <c r="B252" s="8" t="s">
        <v>355</v>
      </c>
      <c r="C252" s="18" t="s">
        <v>449</v>
      </c>
      <c r="D252" s="9"/>
      <c r="E252" s="7" t="s">
        <v>358</v>
      </c>
    </row>
    <row r="253" spans="1:5" ht="14.5">
      <c r="A253" s="10">
        <v>1</v>
      </c>
      <c r="B253" s="11">
        <v>1092</v>
      </c>
      <c r="C253" s="12" t="str">
        <f>VLOOKUP(B253,'Athlete Names'!$A$1:$C$302,2)</f>
        <v>Luke Mccausland</v>
      </c>
      <c r="D253" s="12" t="str">
        <f>VLOOKUP(B253,'Athlete Names'!$A$1:$C$302,3)</f>
        <v>City of Lisburn AC</v>
      </c>
      <c r="E253" s="13" t="s">
        <v>450</v>
      </c>
    </row>
    <row r="254" spans="1:5" ht="14.5">
      <c r="A254" s="10">
        <v>2</v>
      </c>
      <c r="B254" s="11">
        <v>865</v>
      </c>
      <c r="C254" s="12" t="str">
        <f>VLOOKUP(B254,'Athlete Names'!$A$1:$C$302,2)</f>
        <v>Noah Watt</v>
      </c>
      <c r="D254" s="12" t="str">
        <f>VLOOKUP(B254,'Athlete Names'!$A$1:$C$302,3)</f>
        <v>Willowfield Harriers</v>
      </c>
      <c r="E254" s="14" t="s">
        <v>451</v>
      </c>
    </row>
    <row r="255" spans="1:5" ht="14.5">
      <c r="A255" s="10">
        <v>3</v>
      </c>
      <c r="B255" s="11">
        <v>1106</v>
      </c>
      <c r="C255" s="12" t="str">
        <f>VLOOKUP(B255,'Athlete Names'!$A$1:$C$302,2)</f>
        <v>Jude Mcgann</v>
      </c>
      <c r="D255" s="12" t="str">
        <f>VLOOKUP(B255,'Athlete Names'!$A$1:$C$302,3)</f>
        <v>Lagan Valley AC</v>
      </c>
      <c r="E255" s="13" t="s">
        <v>452</v>
      </c>
    </row>
    <row r="256" spans="1:5" ht="14.5">
      <c r="A256" s="10">
        <v>4</v>
      </c>
      <c r="B256" s="11">
        <v>549</v>
      </c>
      <c r="C256" s="12" t="str">
        <f>VLOOKUP(B256,'Athlete Names'!$A$1:$C$302,2)</f>
        <v>Zak Hall</v>
      </c>
      <c r="D256" s="12" t="str">
        <f>VLOOKUP(B256,'Athlete Names'!$A$1:$C$302,3)</f>
        <v>Armagh AC</v>
      </c>
      <c r="E256" s="14" t="s">
        <v>453</v>
      </c>
    </row>
    <row r="257" spans="1:5" ht="14.5">
      <c r="A257" s="10">
        <v>5</v>
      </c>
      <c r="B257" s="11">
        <v>1158</v>
      </c>
      <c r="C257" s="12" t="str">
        <f>VLOOKUP(B257,'Athlete Names'!$A$1:$C$302,2)</f>
        <v>Luke O’Doherty</v>
      </c>
      <c r="D257" s="12" t="str">
        <f>VLOOKUP(B257,'Athlete Names'!$A$1:$C$302,3)</f>
        <v>Mid Ulster AC</v>
      </c>
      <c r="E257" s="13" t="s">
        <v>454</v>
      </c>
    </row>
    <row r="258" spans="1:5" ht="14.5">
      <c r="A258" s="10">
        <v>6</v>
      </c>
      <c r="B258" s="11">
        <v>1157</v>
      </c>
      <c r="C258" s="12" t="str">
        <f>VLOOKUP(B258,'Athlete Names'!$A$1:$C$302,2)</f>
        <v>Scott Owen</v>
      </c>
      <c r="D258" s="12" t="str">
        <f>VLOOKUP(B258,'Athlete Names'!$A$1:$C$302,3)</f>
        <v>Lagan Valley AC</v>
      </c>
      <c r="E258" s="14" t="s">
        <v>455</v>
      </c>
    </row>
    <row r="259" spans="1:5" ht="14.5">
      <c r="A259" s="10">
        <v>7</v>
      </c>
      <c r="B259" s="11">
        <v>1123</v>
      </c>
      <c r="C259" s="12" t="str">
        <f>VLOOKUP(B259,'Athlete Names'!$A$1:$C$302,2)</f>
        <v>Sam Moffitt</v>
      </c>
      <c r="D259" s="12" t="str">
        <f>VLOOKUP(B259,'Athlete Names'!$A$1:$C$302,3)</f>
        <v>Lagan Valley AC</v>
      </c>
      <c r="E259" s="13" t="s">
        <v>456</v>
      </c>
    </row>
    <row r="260" spans="1:5" ht="14.5">
      <c r="A260" s="10">
        <v>8</v>
      </c>
      <c r="B260" s="11">
        <v>702</v>
      </c>
      <c r="C260" s="12" t="str">
        <f>VLOOKUP(B260,'Athlete Names'!$A$1:$C$302,2)</f>
        <v>Conor Anderson</v>
      </c>
      <c r="D260" s="12" t="str">
        <f>VLOOKUP(B260,'Athlete Names'!$A$1:$C$302,3)</f>
        <v>Armagh AC</v>
      </c>
      <c r="E260" s="14" t="s">
        <v>457</v>
      </c>
    </row>
    <row r="261" spans="1:5" ht="14.5">
      <c r="A261" s="10">
        <v>9</v>
      </c>
      <c r="B261" s="11">
        <v>1174</v>
      </c>
      <c r="C261" s="12" t="str">
        <f>VLOOKUP(B261,'Athlete Names'!$A$1:$C$302,2)</f>
        <v>Alexander Robinson</v>
      </c>
      <c r="D261" s="12" t="str">
        <f>VLOOKUP(B261,'Athlete Names'!$A$1:$C$302,3)</f>
        <v>East Down AC</v>
      </c>
      <c r="E261" s="14" t="s">
        <v>458</v>
      </c>
    </row>
    <row r="262" spans="1:5" ht="14.5">
      <c r="A262" s="10">
        <v>10</v>
      </c>
      <c r="B262" s="11">
        <v>1068</v>
      </c>
      <c r="C262" s="12" t="str">
        <f>VLOOKUP(B262,'Athlete Names'!$A$1:$C$302,2)</f>
        <v>Thomas Magee</v>
      </c>
      <c r="D262" s="12" t="str">
        <f>VLOOKUP(B262,'Athlete Names'!$A$1:$C$302,3)</f>
        <v>East Down AC</v>
      </c>
      <c r="E262" s="13" t="s">
        <v>459</v>
      </c>
    </row>
    <row r="263" spans="1:5" ht="14.5">
      <c r="A263" s="10">
        <v>11</v>
      </c>
      <c r="B263" s="11">
        <v>795</v>
      </c>
      <c r="C263" s="12" t="str">
        <f>VLOOKUP(B263,'Athlete Names'!$A$1:$C$302,2)</f>
        <v>Jude Glover</v>
      </c>
      <c r="D263" s="12" t="str">
        <f>VLOOKUP(B263,'Athlete Names'!$A$1:$C$302,3)</f>
        <v>Lagan Valley AC</v>
      </c>
      <c r="E263" s="14" t="s">
        <v>460</v>
      </c>
    </row>
    <row r="264" spans="1:5" ht="14.5">
      <c r="C264" s="12"/>
      <c r="D264" s="12"/>
    </row>
    <row r="265" spans="1:5" ht="14.5">
      <c r="A265" s="7" t="s">
        <v>354</v>
      </c>
      <c r="B265" s="8" t="s">
        <v>355</v>
      </c>
      <c r="C265" s="18" t="s">
        <v>461</v>
      </c>
      <c r="D265" s="9"/>
      <c r="E265" s="7" t="s">
        <v>358</v>
      </c>
    </row>
    <row r="266" spans="1:5" ht="14.5">
      <c r="A266" s="10">
        <v>1</v>
      </c>
      <c r="B266" s="11">
        <v>1116</v>
      </c>
      <c r="C266" s="12" t="str">
        <f>VLOOKUP(B266,'Athlete Names'!$A$1:$C$302,2)</f>
        <v>Katie Mckittrick</v>
      </c>
      <c r="D266" s="12" t="str">
        <f>VLOOKUP(B266,'Athlete Names'!$A$1:$C$302,3)</f>
        <v>Willowfield Harriers</v>
      </c>
      <c r="E266" s="13" t="s">
        <v>462</v>
      </c>
    </row>
    <row r="267" spans="1:5" ht="14.5">
      <c r="A267" s="10">
        <v>2</v>
      </c>
      <c r="B267" s="11">
        <v>1067</v>
      </c>
      <c r="C267" s="12" t="str">
        <f>VLOOKUP(B267,'Athlete Names'!$A$1:$C$302,2)</f>
        <v>Aoife Magee</v>
      </c>
      <c r="D267" s="12" t="str">
        <f>VLOOKUP(B267,'Athlete Names'!$A$1:$C$302,3)</f>
        <v>Lagan Valley AC</v>
      </c>
      <c r="E267" s="14" t="s">
        <v>463</v>
      </c>
    </row>
    <row r="268" spans="1:5" ht="14.5">
      <c r="A268" s="10">
        <v>3</v>
      </c>
      <c r="B268" s="11">
        <v>974</v>
      </c>
      <c r="C268" s="12" t="str">
        <f>VLOOKUP(B268,'Athlete Names'!$A$1:$C$302,2)</f>
        <v>Katie Hilditch</v>
      </c>
      <c r="D268" s="12" t="str">
        <f>VLOOKUP(B268,'Athlete Names'!$A$1:$C$302,3)</f>
        <v>Ballymena &amp; Antrim AC</v>
      </c>
      <c r="E268" s="13" t="s">
        <v>464</v>
      </c>
    </row>
    <row r="269" spans="1:5" ht="14.5">
      <c r="A269" s="10">
        <v>4</v>
      </c>
      <c r="B269" s="11">
        <v>711</v>
      </c>
      <c r="C269" s="12" t="str">
        <f>VLOOKUP(B269,'Athlete Names'!$A$1:$C$302,2)</f>
        <v>Carys Bell</v>
      </c>
      <c r="D269" s="12" t="str">
        <f>VLOOKUP(B269,'Athlete Names'!$A$1:$C$302,3)</f>
        <v>Lagan Valley AC</v>
      </c>
      <c r="E269" s="14" t="s">
        <v>465</v>
      </c>
    </row>
    <row r="270" spans="1:5" ht="14.5">
      <c r="A270" s="10">
        <v>5</v>
      </c>
      <c r="B270" s="11">
        <v>995</v>
      </c>
      <c r="C270" s="12" t="str">
        <f>VLOOKUP(B270,'Athlete Names'!$A$1:$C$302,2)</f>
        <v>Mcintyre Lauren</v>
      </c>
      <c r="D270" s="12" t="str">
        <f>VLOOKUP(B270,'Athlete Names'!$A$1:$C$302,3)</f>
        <v>Lagan Valley AC</v>
      </c>
      <c r="E270" s="13" t="s">
        <v>466</v>
      </c>
    </row>
    <row r="271" spans="1:5" ht="14.5">
      <c r="A271" s="10">
        <v>6</v>
      </c>
      <c r="B271" s="11">
        <v>99</v>
      </c>
      <c r="C271" s="12" t="str">
        <f>VLOOKUP(B271,'Athlete Names'!$A$1:$C$302,2)</f>
        <v>Chloe Vernon</v>
      </c>
      <c r="D271" s="12" t="str">
        <f>VLOOKUP(B271,'Athlete Names'!$A$1:$C$302,3)</f>
        <v>Armagh AC</v>
      </c>
      <c r="E271" s="14" t="s">
        <v>467</v>
      </c>
    </row>
    <row r="272" spans="1:5" ht="14.5">
      <c r="A272" s="10">
        <v>7</v>
      </c>
      <c r="B272" s="11">
        <v>1152</v>
      </c>
      <c r="C272" s="12" t="str">
        <f>VLOOKUP(B272,'Athlete Names'!$A$1:$C$302,2)</f>
        <v>Anna OKane</v>
      </c>
      <c r="D272" s="12" t="str">
        <f>VLOOKUP(B272,'Athlete Names'!$A$1:$C$302,3)</f>
        <v>Beechmount AC</v>
      </c>
      <c r="E272" s="13" t="s">
        <v>468</v>
      </c>
    </row>
    <row r="273" spans="1:5" ht="14.5">
      <c r="A273" s="10">
        <v>8</v>
      </c>
      <c r="B273" s="11">
        <v>1141</v>
      </c>
      <c r="C273" s="12" t="str">
        <f>VLOOKUP(B273,'Athlete Names'!$A$1:$C$302,2)</f>
        <v>Emily Murphy</v>
      </c>
      <c r="D273" s="12" t="str">
        <f>VLOOKUP(B273,'Athlete Names'!$A$1:$C$302,3)</f>
        <v>Mallusk Harriers</v>
      </c>
      <c r="E273" s="14" t="s">
        <v>469</v>
      </c>
    </row>
    <row r="274" spans="1:5" ht="14.5">
      <c r="A274" s="10">
        <v>9</v>
      </c>
      <c r="B274" s="11">
        <v>426</v>
      </c>
      <c r="C274" s="12" t="str">
        <f>VLOOKUP(B274,'Athlete Names'!$A$1:$C$302,2)</f>
        <v>Chloe Young</v>
      </c>
      <c r="D274" s="12" t="str">
        <f>VLOOKUP(B274,'Athlete Names'!$A$1:$C$302,3)</f>
        <v>Lagan Valley AC</v>
      </c>
      <c r="E274" s="14" t="s">
        <v>470</v>
      </c>
    </row>
    <row r="275" spans="1:5" ht="14.5">
      <c r="A275" s="10">
        <v>10</v>
      </c>
      <c r="B275" s="11">
        <v>760</v>
      </c>
      <c r="C275" s="12" t="str">
        <f>VLOOKUP(B275,'Athlete Names'!$A$1:$C$302,2)</f>
        <v>Noelle Devlin</v>
      </c>
      <c r="D275" s="12" t="str">
        <f>VLOOKUP(B275,'Athlete Names'!$A$1:$C$302,3)</f>
        <v>North Belfast Harriers</v>
      </c>
      <c r="E275" s="13" t="s">
        <v>471</v>
      </c>
    </row>
    <row r="276" spans="1:5" ht="14.5">
      <c r="A276" s="10">
        <v>11</v>
      </c>
      <c r="B276" s="11">
        <v>1121</v>
      </c>
      <c r="C276" s="12" t="str">
        <f>VLOOKUP(B276,'Athlete Names'!$A$1:$C$302,2)</f>
        <v>Hannah Milligan</v>
      </c>
      <c r="D276" s="12" t="str">
        <f>VLOOKUP(B276,'Athlete Names'!$A$1:$C$302,3)</f>
        <v>Lagan Valley AC</v>
      </c>
      <c r="E276" s="14" t="s">
        <v>472</v>
      </c>
    </row>
    <row r="277" spans="1:5" ht="14.5">
      <c r="C277" s="12"/>
      <c r="D277" s="12"/>
    </row>
    <row r="278" spans="1:5" ht="14.5">
      <c r="A278" s="7" t="s">
        <v>354</v>
      </c>
      <c r="B278" s="8" t="s">
        <v>355</v>
      </c>
      <c r="C278" s="18" t="s">
        <v>473</v>
      </c>
      <c r="D278" s="9"/>
      <c r="E278" s="7" t="s">
        <v>358</v>
      </c>
    </row>
    <row r="279" spans="1:5" ht="14.5">
      <c r="A279" s="10">
        <v>1</v>
      </c>
      <c r="B279" s="11">
        <v>992</v>
      </c>
      <c r="C279" s="12" t="str">
        <f>VLOOKUP(B279,'Athlete Names'!$A$1:$C$302,2)</f>
        <v>Katie Keown</v>
      </c>
      <c r="D279" s="12" t="str">
        <f>VLOOKUP(B279,'Athlete Names'!$A$1:$C$302,3)</f>
        <v>Lagan Valley AC</v>
      </c>
      <c r="E279" s="13" t="s">
        <v>432</v>
      </c>
    </row>
    <row r="280" spans="1:5" ht="14.5">
      <c r="A280" s="10">
        <v>2</v>
      </c>
      <c r="B280" s="11">
        <v>1190</v>
      </c>
      <c r="C280" s="12" t="str">
        <f>VLOOKUP(B280,'Athlete Names'!$A$1:$C$302,2)</f>
        <v>Lucia Steen</v>
      </c>
      <c r="D280" s="12" t="str">
        <f>VLOOKUP(B280,'Athlete Names'!$A$1:$C$302,3)</f>
        <v>City of Lisburn AC</v>
      </c>
      <c r="E280" s="14" t="s">
        <v>474</v>
      </c>
    </row>
    <row r="281" spans="1:5" ht="14.5">
      <c r="A281" s="10">
        <v>3</v>
      </c>
      <c r="B281" s="11">
        <v>1128</v>
      </c>
      <c r="C281" s="12" t="str">
        <f>VLOOKUP(B281,'Athlete Names'!$A$1:$C$302,2)</f>
        <v>Elsa Montgomery</v>
      </c>
      <c r="D281" s="12" t="str">
        <f>VLOOKUP(B281,'Athlete Names'!$A$1:$C$302,3)</f>
        <v>Willowfield Harriers</v>
      </c>
      <c r="E281" s="13" t="s">
        <v>475</v>
      </c>
    </row>
    <row r="282" spans="1:5" ht="14.5">
      <c r="A282" s="10">
        <v>4</v>
      </c>
      <c r="B282" s="11">
        <v>1151</v>
      </c>
      <c r="C282" s="12" t="str">
        <f>VLOOKUP(B282,'Athlete Names'!$A$1:$C$302,2)</f>
        <v>Hannah O'Toole</v>
      </c>
      <c r="D282" s="12" t="str">
        <f>VLOOKUP(B282,'Athlete Names'!$A$1:$C$302,3)</f>
        <v>East Coast AC</v>
      </c>
      <c r="E282" s="14" t="s">
        <v>476</v>
      </c>
    </row>
    <row r="283" spans="1:5" ht="14.5">
      <c r="A283" s="10">
        <v>5</v>
      </c>
      <c r="B283" s="11">
        <v>1063</v>
      </c>
      <c r="C283" s="12" t="str">
        <f>VLOOKUP(B283,'Athlete Names'!$A$1:$C$302,2)</f>
        <v>Rebecca Lowe</v>
      </c>
      <c r="D283" s="12" t="str">
        <f>VLOOKUP(B283,'Athlete Names'!$A$1:$C$302,3)</f>
        <v>City of Lisburn AC</v>
      </c>
      <c r="E283" s="13" t="s">
        <v>477</v>
      </c>
    </row>
    <row r="284" spans="1:5" ht="14.5">
      <c r="A284" s="10">
        <v>6</v>
      </c>
      <c r="B284" s="11">
        <v>1163</v>
      </c>
      <c r="C284" s="12" t="str">
        <f>VLOOKUP(B284,'Athlete Names'!$A$1:$C$302,2)</f>
        <v>Ava Powell</v>
      </c>
      <c r="D284" s="12" t="str">
        <f>VLOOKUP(B284,'Athlete Names'!$A$1:$C$302,3)</f>
        <v>Armagh AC</v>
      </c>
      <c r="E284" s="14" t="s">
        <v>478</v>
      </c>
    </row>
    <row r="285" spans="1:5" ht="14.5">
      <c r="A285" s="10">
        <v>7</v>
      </c>
      <c r="B285" s="11">
        <v>791</v>
      </c>
      <c r="C285" s="12" t="str">
        <f>VLOOKUP(B285,'Athlete Names'!$A$1:$C$302,2)</f>
        <v>Sarah Gilchrist</v>
      </c>
      <c r="D285" s="12" t="str">
        <f>VLOOKUP(B285,'Athlete Names'!$A$1:$C$302,3)</f>
        <v>East Down AC</v>
      </c>
      <c r="E285" s="13" t="s">
        <v>479</v>
      </c>
    </row>
    <row r="286" spans="1:5" ht="14.5">
      <c r="A286" s="10">
        <v>8</v>
      </c>
      <c r="B286" s="11">
        <v>1086</v>
      </c>
      <c r="C286" s="12" t="str">
        <f>VLOOKUP(B286,'Athlete Names'!$A$1:$C$302,2)</f>
        <v>Joanna McGrory</v>
      </c>
      <c r="D286" s="12" t="str">
        <f>VLOOKUP(B286,'Athlete Names'!$A$1:$C$302,3)</f>
        <v>City of Lisburn AC</v>
      </c>
      <c r="E286" s="14" t="s">
        <v>480</v>
      </c>
    </row>
    <row r="287" spans="1:5" ht="14.5">
      <c r="C287" s="12"/>
      <c r="D287" s="12"/>
    </row>
    <row r="288" spans="1:5" ht="14.5">
      <c r="A288" s="7" t="s">
        <v>354</v>
      </c>
      <c r="B288" s="8" t="s">
        <v>355</v>
      </c>
      <c r="C288" s="18" t="s">
        <v>481</v>
      </c>
      <c r="D288" s="9"/>
      <c r="E288" s="7" t="s">
        <v>358</v>
      </c>
    </row>
    <row r="289" spans="1:5" ht="14.5">
      <c r="A289" s="10">
        <v>1</v>
      </c>
      <c r="B289" s="11">
        <v>1131</v>
      </c>
      <c r="C289" s="12" t="str">
        <f>VLOOKUP(B289,'Athlete Names'!$A$1:$C$302,2)</f>
        <v>Olivia Morgan</v>
      </c>
      <c r="D289" s="12" t="str">
        <f>VLOOKUP(B289,'Athlete Names'!$A$1:$C$302,3)</f>
        <v>Lagan Valley AC</v>
      </c>
      <c r="E289" s="13" t="s">
        <v>482</v>
      </c>
    </row>
    <row r="290" spans="1:5" ht="14.5">
      <c r="A290" s="10">
        <v>2</v>
      </c>
      <c r="B290" s="11">
        <v>1076</v>
      </c>
      <c r="C290" s="12" t="str">
        <f>VLOOKUP(B290,'Athlete Names'!$A$1:$C$302,2)</f>
        <v>Isa McCarron</v>
      </c>
      <c r="D290" s="12" t="str">
        <f>VLOOKUP(B290,'Athlete Names'!$A$1:$C$302,3)</f>
        <v>UNATT</v>
      </c>
      <c r="E290" s="14" t="s">
        <v>483</v>
      </c>
    </row>
    <row r="291" spans="1:5" ht="14.5">
      <c r="A291" s="10">
        <v>3</v>
      </c>
      <c r="B291" s="11">
        <v>994</v>
      </c>
      <c r="C291" s="12" t="str">
        <f>VLOOKUP(B291,'Athlete Names'!$A$1:$C$302,2)</f>
        <v>Becka Laffin</v>
      </c>
      <c r="D291" s="12" t="str">
        <f>VLOOKUP(B291,'Athlete Names'!$A$1:$C$302,3)</f>
        <v>North Down AC</v>
      </c>
      <c r="E291" s="13" t="s">
        <v>484</v>
      </c>
    </row>
    <row r="292" spans="1:5" ht="14.5">
      <c r="A292" s="10">
        <v>4</v>
      </c>
      <c r="B292" s="11">
        <v>763</v>
      </c>
      <c r="C292" s="12" t="str">
        <f>VLOOKUP(B292,'Athlete Names'!$A$1:$C$302,2)</f>
        <v>Ava Diver</v>
      </c>
      <c r="D292" s="12" t="str">
        <f>VLOOKUP(B292,'Athlete Names'!$A$1:$C$302,3)</f>
        <v>Beechmount AC</v>
      </c>
      <c r="E292" s="14" t="s">
        <v>485</v>
      </c>
    </row>
    <row r="293" spans="1:5" ht="14.5">
      <c r="A293" s="10">
        <v>5</v>
      </c>
      <c r="B293" s="11">
        <v>962</v>
      </c>
      <c r="C293" s="12" t="str">
        <f>VLOOKUP(B293,'Athlete Names'!$A$1:$C$302,2)</f>
        <v>Erin Han</v>
      </c>
      <c r="D293" s="12" t="str">
        <f>VLOOKUP(B293,'Athlete Names'!$A$1:$C$302,3)</f>
        <v>Loughview AC</v>
      </c>
      <c r="E293" s="13" t="s">
        <v>486</v>
      </c>
    </row>
    <row r="294" spans="1:5" ht="14.5">
      <c r="A294" s="10">
        <v>6</v>
      </c>
      <c r="B294" s="11">
        <v>1133</v>
      </c>
      <c r="C294" s="12" t="str">
        <f>VLOOKUP(B294,'Athlete Names'!$A$1:$C$302,2)</f>
        <v>Emily Morris</v>
      </c>
      <c r="D294" s="12" t="str">
        <f>VLOOKUP(B294,'Athlete Names'!$A$1:$C$302,3)</f>
        <v>Willowfield Harriers</v>
      </c>
      <c r="E294" s="14" t="s">
        <v>487</v>
      </c>
    </row>
    <row r="295" spans="1:5" ht="14.5">
      <c r="A295" s="10">
        <v>7</v>
      </c>
      <c r="B295" s="11">
        <v>712</v>
      </c>
      <c r="C295" s="12" t="str">
        <f>VLOOKUP(B295,'Athlete Names'!$A$1:$C$302,2)</f>
        <v>Grace Bennett</v>
      </c>
      <c r="D295" s="12" t="str">
        <f>VLOOKUP(B295,'Athlete Names'!$A$1:$C$302,3)</f>
        <v>Lagan Valley AC</v>
      </c>
      <c r="E295" s="13" t="s">
        <v>488</v>
      </c>
    </row>
    <row r="296" spans="1:5" ht="14.5">
      <c r="A296" s="10">
        <v>8</v>
      </c>
      <c r="B296" s="11">
        <v>733</v>
      </c>
      <c r="C296" s="12" t="str">
        <f>VLOOKUP(B296,'Athlete Names'!$A$1:$C$302,2)</f>
        <v>Lauren Cheatley</v>
      </c>
      <c r="D296" s="12" t="str">
        <f>VLOOKUP(B296,'Athlete Names'!$A$1:$C$302,3)</f>
        <v>North Down AC</v>
      </c>
      <c r="E296" s="14" t="s">
        <v>489</v>
      </c>
    </row>
    <row r="297" spans="1:5" ht="14.5">
      <c r="A297" s="10">
        <v>9</v>
      </c>
      <c r="B297" s="11">
        <v>715</v>
      </c>
      <c r="C297" s="12" t="str">
        <f>VLOOKUP(B297,'Athlete Names'!$A$1:$C$302,2)</f>
        <v>Holly Blease</v>
      </c>
      <c r="D297" s="12" t="str">
        <f>VLOOKUP(B297,'Athlete Names'!$A$1:$C$302,3)</f>
        <v>North Down AC</v>
      </c>
      <c r="E297" s="13" t="s">
        <v>490</v>
      </c>
    </row>
    <row r="298" spans="1:5" ht="14.5">
      <c r="C298" s="12"/>
      <c r="D298" s="12"/>
    </row>
    <row r="299" spans="1:5" ht="14.5">
      <c r="A299" s="7" t="s">
        <v>354</v>
      </c>
      <c r="B299" s="8" t="s">
        <v>355</v>
      </c>
      <c r="C299" s="18" t="s">
        <v>491</v>
      </c>
      <c r="D299" s="9"/>
      <c r="E299" s="7" t="s">
        <v>358</v>
      </c>
    </row>
    <row r="300" spans="1:5" ht="14.5">
      <c r="A300" s="10">
        <v>1</v>
      </c>
      <c r="B300" s="11">
        <v>792</v>
      </c>
      <c r="C300" s="12" t="str">
        <f>VLOOKUP(B300,'Athlete Names'!$A$1:$C$302,2)</f>
        <v>Ben Gillen</v>
      </c>
      <c r="D300" s="12" t="str">
        <f>VLOOKUP(B300,'Athlete Names'!$A$1:$C$302,3)</f>
        <v>Lagan Valley AC</v>
      </c>
      <c r="E300" s="13" t="s">
        <v>492</v>
      </c>
    </row>
    <row r="301" spans="1:5" ht="14.5">
      <c r="A301" s="10">
        <v>2</v>
      </c>
      <c r="B301" s="11">
        <v>1175</v>
      </c>
      <c r="C301" s="12" t="str">
        <f>VLOOKUP(B301,'Athlete Names'!$A$1:$C$302,2)</f>
        <v>Oliver Robinson</v>
      </c>
      <c r="D301" s="12" t="str">
        <f>VLOOKUP(B301,'Athlete Names'!$A$1:$C$302,3)</f>
        <v>East Down AC</v>
      </c>
      <c r="E301" s="14" t="s">
        <v>493</v>
      </c>
    </row>
    <row r="302" spans="1:5" ht="14.5">
      <c r="A302" s="10">
        <v>3</v>
      </c>
      <c r="B302" s="11">
        <v>747</v>
      </c>
      <c r="C302" s="12" t="str">
        <f>VLOOKUP(B302,'Athlete Names'!$A$1:$C$302,2)</f>
        <v>Finn Cross</v>
      </c>
      <c r="D302" s="12" t="str">
        <f>VLOOKUP(B302,'Athlete Names'!$A$1:$C$302,3)</f>
        <v>Willowfield Harriers</v>
      </c>
      <c r="E302" s="13" t="s">
        <v>494</v>
      </c>
    </row>
    <row r="303" spans="1:5" ht="14.5">
      <c r="A303" s="10">
        <v>4</v>
      </c>
      <c r="B303" s="11">
        <v>207</v>
      </c>
      <c r="C303" s="12"/>
      <c r="D303" s="12"/>
      <c r="E303" s="14" t="s">
        <v>495</v>
      </c>
    </row>
    <row r="304" spans="1:5" ht="14.5">
      <c r="A304" s="10">
        <v>5</v>
      </c>
      <c r="B304" s="11">
        <v>1132</v>
      </c>
      <c r="C304" s="12" t="str">
        <f>VLOOKUP(B304,'Athlete Names'!$A$1:$C$302,2)</f>
        <v>Jamie Morris</v>
      </c>
      <c r="D304" s="12" t="str">
        <f>VLOOKUP(B304,'Athlete Names'!$A$1:$C$302,3)</f>
        <v>Willowfield Harriers</v>
      </c>
      <c r="E304" s="13" t="s">
        <v>496</v>
      </c>
    </row>
    <row r="305" spans="1:5" ht="14.5">
      <c r="A305" s="10">
        <v>6</v>
      </c>
      <c r="B305" s="11">
        <v>1118</v>
      </c>
      <c r="C305" s="12" t="str">
        <f>VLOOKUP(B305,'Athlete Names'!$A$1:$C$302,2)</f>
        <v>Rhys Mcmanus</v>
      </c>
      <c r="D305" s="12" t="str">
        <f>VLOOKUP(B305,'Athlete Names'!$A$1:$C$302,3)</f>
        <v>Lagan Valley AC</v>
      </c>
      <c r="E305" s="14" t="s">
        <v>497</v>
      </c>
    </row>
    <row r="306" spans="1:5" ht="14.5">
      <c r="A306" s="10">
        <v>7</v>
      </c>
      <c r="B306" s="11">
        <v>797</v>
      </c>
      <c r="C306" s="12" t="str">
        <f>VLOOKUP(B306,'Athlete Names'!$A$1:$C$302,2)</f>
        <v>James Green</v>
      </c>
      <c r="D306" s="12" t="str">
        <f>VLOOKUP(B306,'Athlete Names'!$A$1:$C$302,3)</f>
        <v>Derry Track Club</v>
      </c>
      <c r="E306" s="13" t="s">
        <v>498</v>
      </c>
    </row>
    <row r="307" spans="1:5" ht="14.5">
      <c r="A307" s="10">
        <v>8</v>
      </c>
      <c r="B307" s="11">
        <v>1073</v>
      </c>
      <c r="C307" s="12" t="str">
        <f>VLOOKUP(B307,'Athlete Names'!$A$1:$C$302,2)</f>
        <v>Patrick McCabe</v>
      </c>
      <c r="D307" s="12" t="str">
        <f>VLOOKUP(B307,'Athlete Names'!$A$1:$C$302,3)</f>
        <v>Lagan Valley AC</v>
      </c>
      <c r="E307" s="14" t="s">
        <v>499</v>
      </c>
    </row>
    <row r="309" spans="1:5" ht="14.5">
      <c r="A309" s="7" t="s">
        <v>354</v>
      </c>
      <c r="B309" s="8" t="s">
        <v>355</v>
      </c>
      <c r="C309" s="18" t="s">
        <v>500</v>
      </c>
      <c r="D309" s="9"/>
      <c r="E309" s="7" t="s">
        <v>358</v>
      </c>
    </row>
    <row r="310" spans="1:5" ht="14.5">
      <c r="A310" s="10">
        <v>1</v>
      </c>
      <c r="B310" s="11">
        <v>49</v>
      </c>
      <c r="C310" s="12" t="str">
        <f>VLOOKUP(B310,'Athlete Names'!$A$1:$C$302,2)</f>
        <v>Sophia Young</v>
      </c>
      <c r="D310" s="12" t="str">
        <f>VLOOKUP(B310,'Athlete Names'!$A$1:$C$302,3)</f>
        <v>Lagan Valley AC</v>
      </c>
      <c r="E310" s="13" t="s">
        <v>501</v>
      </c>
    </row>
    <row r="311" spans="1:5" ht="14.5">
      <c r="A311" s="10">
        <v>2</v>
      </c>
      <c r="B311" s="11">
        <v>759</v>
      </c>
      <c r="C311" s="12" t="str">
        <f>VLOOKUP(B311,'Athlete Names'!$A$1:$C$302,2)</f>
        <v>Aoibheann Dempsey</v>
      </c>
      <c r="D311" s="12" t="str">
        <f>VLOOKUP(B311,'Athlete Names'!$A$1:$C$302,3)</f>
        <v>Armagh AC</v>
      </c>
      <c r="E311" s="14" t="s">
        <v>502</v>
      </c>
    </row>
    <row r="312" spans="1:5" ht="14.5">
      <c r="A312" s="10">
        <v>3</v>
      </c>
      <c r="B312" s="11">
        <v>735</v>
      </c>
      <c r="C312" s="12" t="str">
        <f>VLOOKUP(B312,'Athlete Names'!$A$1:$C$302,2)</f>
        <v>Lucy Cheatley</v>
      </c>
      <c r="D312" s="12" t="str">
        <f>VLOOKUP(B312,'Athlete Names'!$A$1:$C$302,3)</f>
        <v>North Down AC</v>
      </c>
      <c r="E312" s="13" t="s">
        <v>503</v>
      </c>
    </row>
    <row r="313" spans="1:5" ht="14.5">
      <c r="A313" s="10">
        <v>4</v>
      </c>
      <c r="B313" s="11">
        <v>771</v>
      </c>
      <c r="C313" s="12" t="str">
        <f>VLOOKUP(B313,'Athlete Names'!$A$1:$C$302,2)</f>
        <v>Mackenzie Eager</v>
      </c>
      <c r="D313" s="12" t="str">
        <f>VLOOKUP(B313,'Athlete Names'!$A$1:$C$302,3)</f>
        <v>North Down AC</v>
      </c>
      <c r="E313" s="13" t="s">
        <v>504</v>
      </c>
    </row>
    <row r="314" spans="1:5" ht="14.5">
      <c r="A314" s="10">
        <v>5</v>
      </c>
      <c r="B314" s="11">
        <v>745</v>
      </c>
      <c r="C314" s="12" t="str">
        <f>VLOOKUP(B314,'Athlete Names'!$A$1:$C$302,2)</f>
        <v>Erin Cross</v>
      </c>
      <c r="D314" s="12" t="str">
        <f>VLOOKUP(B314,'Athlete Names'!$A$1:$C$302,3)</f>
        <v>Willowfield Harriers</v>
      </c>
      <c r="E314" s="14" t="s">
        <v>505</v>
      </c>
    </row>
    <row r="315" spans="1:5" ht="14.5">
      <c r="A315" s="10">
        <v>6</v>
      </c>
      <c r="B315" s="11">
        <v>1125</v>
      </c>
      <c r="C315" s="12" t="str">
        <f>VLOOKUP(B315,'Athlete Names'!$A$1:$C$302,2)</f>
        <v>Darcy Monaghan</v>
      </c>
      <c r="D315" s="12" t="str">
        <f>VLOOKUP(B315,'Athlete Names'!$A$1:$C$302,3)</f>
        <v>Lagan Valley AC</v>
      </c>
      <c r="E315" s="13" t="s">
        <v>506</v>
      </c>
    </row>
    <row r="316" spans="1:5" ht="14.5">
      <c r="A316" s="10">
        <v>7</v>
      </c>
      <c r="B316" s="11">
        <v>746</v>
      </c>
      <c r="C316" s="12" t="str">
        <f>VLOOKUP(B316,'Athlete Names'!$A$1:$C$302,2)</f>
        <v>Ursula Cross</v>
      </c>
      <c r="D316" s="12" t="str">
        <f>VLOOKUP(B316,'Athlete Names'!$A$1:$C$302,3)</f>
        <v>Lagan Valley AC</v>
      </c>
      <c r="E316" s="14" t="s">
        <v>507</v>
      </c>
    </row>
    <row r="317" spans="1:5" ht="14.5">
      <c r="A317" s="10">
        <v>8</v>
      </c>
      <c r="B317" s="11">
        <v>1149</v>
      </c>
      <c r="C317" s="12" t="str">
        <f>VLOOKUP(B317,'Athlete Names'!$A$1:$C$302,2)</f>
        <v>Julie O'Neill</v>
      </c>
      <c r="D317" s="12" t="str">
        <f>VLOOKUP(B317,'Athlete Names'!$A$1:$C$302,3)</f>
        <v>Armagh AC</v>
      </c>
      <c r="E317" s="13" t="s">
        <v>508</v>
      </c>
    </row>
    <row r="318" spans="1:5" ht="14.5">
      <c r="A318" s="10">
        <v>9</v>
      </c>
      <c r="B318" s="11">
        <v>770</v>
      </c>
      <c r="C318" s="12" t="str">
        <f>VLOOKUP(B318,'Athlete Names'!$A$1:$C$302,2)</f>
        <v>Katy Dunn</v>
      </c>
      <c r="D318" s="12" t="str">
        <f>VLOOKUP(B318,'Athlete Names'!$A$1:$C$302,3)</f>
        <v>Lagan Valley AC</v>
      </c>
      <c r="E318" s="14" t="s">
        <v>509</v>
      </c>
    </row>
    <row r="319" spans="1:5" ht="14.5">
      <c r="A319" s="10">
        <v>10</v>
      </c>
      <c r="B319" s="11">
        <v>1150</v>
      </c>
      <c r="C319" s="12" t="str">
        <f>VLOOKUP(B319,'Athlete Names'!$A$1:$C$302,2)</f>
        <v>Lorraine O'Neill</v>
      </c>
      <c r="D319" s="12" t="str">
        <f>VLOOKUP(B319,'Athlete Names'!$A$1:$C$302,3)</f>
        <v>Armagh AC</v>
      </c>
      <c r="E319" s="13" t="s">
        <v>510</v>
      </c>
    </row>
    <row r="321" spans="1:5" ht="14.5">
      <c r="A321" s="7" t="s">
        <v>354</v>
      </c>
      <c r="B321" s="8" t="s">
        <v>355</v>
      </c>
      <c r="C321" s="18" t="s">
        <v>511</v>
      </c>
      <c r="D321" s="9"/>
      <c r="E321" s="7" t="s">
        <v>358</v>
      </c>
    </row>
    <row r="322" spans="1:5" ht="14.5">
      <c r="A322" s="10">
        <v>1</v>
      </c>
      <c r="B322" s="11">
        <v>983</v>
      </c>
      <c r="C322" s="12" t="str">
        <f>VLOOKUP(B322,'Athlete Names'!$A$1:$C$302,2)</f>
        <v>Calum Irvine</v>
      </c>
      <c r="D322" s="12" t="str">
        <f>VLOOKUP(B322,'Athlete Names'!$A$1:$C$302,3)</f>
        <v>Annadale Striders</v>
      </c>
      <c r="E322" s="13" t="s">
        <v>512</v>
      </c>
    </row>
    <row r="323" spans="1:5" ht="14.5">
      <c r="A323" s="10">
        <v>2</v>
      </c>
      <c r="B323" s="11">
        <v>1065</v>
      </c>
      <c r="C323" s="12" t="str">
        <f>VLOOKUP(B323,'Athlete Names'!$A$1:$C$302,2)</f>
        <v>Ryan Lynas</v>
      </c>
      <c r="D323" s="12" t="str">
        <f>VLOOKUP(B323,'Athlete Names'!$A$1:$C$302,3)</f>
        <v>North Down AC</v>
      </c>
      <c r="E323" s="14" t="s">
        <v>513</v>
      </c>
    </row>
    <row r="324" spans="1:5" ht="14.5">
      <c r="A324" s="10">
        <v>3</v>
      </c>
      <c r="B324" s="11">
        <v>1082</v>
      </c>
      <c r="C324" s="12" t="str">
        <f>VLOOKUP(B324,'Athlete Names'!$A$1:$C$302,2)</f>
        <v>Vincent McCormack</v>
      </c>
      <c r="D324" s="12" t="str">
        <f>VLOOKUP(B324,'Athlete Names'!$A$1:$C$302,3)</f>
        <v>IRL</v>
      </c>
      <c r="E324" s="13" t="s">
        <v>514</v>
      </c>
    </row>
    <row r="325" spans="1:5" ht="14.5">
      <c r="A325" s="10">
        <v>4</v>
      </c>
      <c r="B325" s="11">
        <v>1060</v>
      </c>
      <c r="C325" s="12" t="str">
        <f>VLOOKUP(B325,'Athlete Names'!$A$1:$C$302,2)</f>
        <v>Brian Lockington</v>
      </c>
      <c r="D325" s="12" t="str">
        <f>VLOOKUP(B325,'Athlete Names'!$A$1:$C$302,3)</f>
        <v>Victoria Park &amp; Connswater AC</v>
      </c>
      <c r="E325" s="14" t="s">
        <v>515</v>
      </c>
    </row>
    <row r="326" spans="1:5" ht="14.5">
      <c r="A326" s="10">
        <v>5</v>
      </c>
      <c r="B326" s="11">
        <v>1195</v>
      </c>
      <c r="C326" s="15" t="s">
        <v>342</v>
      </c>
      <c r="D326" s="15" t="s">
        <v>343</v>
      </c>
      <c r="E326" s="13" t="s">
        <v>516</v>
      </c>
    </row>
    <row r="327" spans="1:5" ht="14.5">
      <c r="A327" s="10">
        <v>6</v>
      </c>
      <c r="B327" s="11">
        <v>1062</v>
      </c>
      <c r="C327" s="12" t="str">
        <f>VLOOKUP(B327,'Athlete Names'!$A$1:$C$302,2)</f>
        <v>Ian Lockington</v>
      </c>
      <c r="D327" s="12" t="str">
        <f>VLOOKUP(B327,'Athlete Names'!$A$1:$C$302,3)</f>
        <v>Victoria Park &amp; Connswater AC</v>
      </c>
      <c r="E327" s="14" t="s">
        <v>517</v>
      </c>
    </row>
    <row r="328" spans="1:5" ht="14.5">
      <c r="A328" s="10">
        <v>7</v>
      </c>
      <c r="B328" s="11">
        <v>993</v>
      </c>
      <c r="C328" s="12" t="str">
        <f>VLOOKUP(B328,'Athlete Names'!$A$1:$C$302,2)</f>
        <v>Jason Kiernan</v>
      </c>
      <c r="D328" s="12" t="str">
        <f>VLOOKUP(B328,'Athlete Names'!$A$1:$C$302,3)</f>
        <v>Lagan Valley AC</v>
      </c>
      <c r="E328" s="13" t="s">
        <v>518</v>
      </c>
    </row>
    <row r="329" spans="1:5" ht="14.5">
      <c r="A329" s="10">
        <v>8</v>
      </c>
      <c r="B329" s="11">
        <v>1114</v>
      </c>
      <c r="C329" s="12" t="str">
        <f>VLOOKUP(B329,'Athlete Names'!$A$1:$C$302,2)</f>
        <v>Mark Mckeown</v>
      </c>
      <c r="D329" s="12" t="str">
        <f>VLOOKUP(B329,'Athlete Names'!$A$1:$C$302,3)</f>
        <v>Armagh AC</v>
      </c>
      <c r="E329" s="14" t="s">
        <v>519</v>
      </c>
    </row>
    <row r="330" spans="1:5" ht="14.5">
      <c r="A330" s="10">
        <v>9</v>
      </c>
      <c r="B330" s="11">
        <v>1160</v>
      </c>
      <c r="C330" s="12" t="str">
        <f>VLOOKUP(B330,'Athlete Names'!$A$1:$C$302,2)</f>
        <v>Gerard Parkes</v>
      </c>
      <c r="D330" s="12" t="str">
        <f>VLOOKUP(B330,'Athlete Names'!$A$1:$C$302,3)</f>
        <v>Newry AC</v>
      </c>
      <c r="E330" s="14" t="s">
        <v>520</v>
      </c>
    </row>
    <row r="332" spans="1:5" ht="14.5">
      <c r="A332" s="7" t="s">
        <v>354</v>
      </c>
      <c r="B332" s="8" t="s">
        <v>355</v>
      </c>
      <c r="C332" s="18" t="s">
        <v>521</v>
      </c>
      <c r="D332" s="9"/>
      <c r="E332" s="7" t="s">
        <v>358</v>
      </c>
    </row>
    <row r="333" spans="1:5" ht="14.5">
      <c r="A333" s="10">
        <v>1</v>
      </c>
      <c r="B333" s="11">
        <v>793</v>
      </c>
      <c r="C333" s="12" t="str">
        <f>VLOOKUP(B333,'Athlete Names'!$A$1:$C$302,2)</f>
        <v>James Gilliland</v>
      </c>
      <c r="D333" s="12" t="str">
        <f>VLOOKUP(B333,'Athlete Names'!$A$1:$C$302,3)</f>
        <v>Annadale Striders</v>
      </c>
      <c r="E333" s="13" t="s">
        <v>522</v>
      </c>
    </row>
    <row r="334" spans="1:5" ht="14.5">
      <c r="A334" s="10">
        <v>2</v>
      </c>
      <c r="B334" s="11">
        <v>728</v>
      </c>
      <c r="C334" s="12" t="str">
        <f>VLOOKUP(B334,'Athlete Names'!$A$1:$C$302,2)</f>
        <v>Mark Carberry</v>
      </c>
      <c r="D334" s="12" t="str">
        <f>VLOOKUP(B334,'Athlete Names'!$A$1:$C$302,3)</f>
        <v>North Down AC</v>
      </c>
      <c r="E334" s="14" t="s">
        <v>523</v>
      </c>
    </row>
    <row r="335" spans="1:5" ht="14.5">
      <c r="A335" s="10">
        <v>3</v>
      </c>
      <c r="B335" s="11">
        <v>502</v>
      </c>
      <c r="C335" s="12" t="str">
        <f>VLOOKUP(B335,'Athlete Names'!$A$1:$C$302,2)</f>
        <v>Brett Rushman</v>
      </c>
      <c r="D335" s="12" t="str">
        <f>VLOOKUP(B335,'Athlete Names'!$A$1:$C$302,3)</f>
        <v>Herts Phoenix AC</v>
      </c>
      <c r="E335" s="13" t="s">
        <v>524</v>
      </c>
    </row>
    <row r="336" spans="1:5" ht="14.5">
      <c r="A336" s="10">
        <v>4</v>
      </c>
      <c r="B336" s="11">
        <v>744</v>
      </c>
      <c r="C336" s="12" t="str">
        <f>VLOOKUP(B336,'Athlete Names'!$A$1:$C$302,2)</f>
        <v>Michael Crawley</v>
      </c>
      <c r="D336" s="12" t="str">
        <f>VLOOKUP(B336,'Athlete Names'!$A$1:$C$302,3)</f>
        <v>STRVR</v>
      </c>
      <c r="E336" s="14" t="s">
        <v>525</v>
      </c>
    </row>
    <row r="337" spans="1:5" ht="14.5">
      <c r="A337" s="10">
        <v>5</v>
      </c>
      <c r="B337" s="11">
        <v>1070</v>
      </c>
      <c r="C337" s="12" t="str">
        <f>VLOOKUP(B337,'Athlete Names'!$A$1:$C$302,2)</f>
        <v>Mark Malone</v>
      </c>
      <c r="D337" s="12" t="str">
        <f>VLOOKUP(B337,'Athlete Names'!$A$1:$C$302,3)</f>
        <v>Newry AC</v>
      </c>
      <c r="E337" s="13" t="s">
        <v>526</v>
      </c>
    </row>
    <row r="338" spans="1:5" ht="14.5">
      <c r="A338" s="10">
        <v>6</v>
      </c>
      <c r="B338" s="11">
        <v>1188</v>
      </c>
      <c r="C338" s="12" t="str">
        <f>VLOOKUP(B338,'Athlete Names'!$A$1:$C$302,2)</f>
        <v>Jake Stafford</v>
      </c>
      <c r="D338" s="12" t="str">
        <f>VLOOKUP(B338,'Athlete Names'!$A$1:$C$302,3)</f>
        <v>Willowfield Harriers</v>
      </c>
      <c r="E338" s="14" t="s">
        <v>527</v>
      </c>
    </row>
    <row r="339" spans="1:5" ht="14.5">
      <c r="A339" s="10">
        <v>7</v>
      </c>
      <c r="B339" s="11">
        <v>1066</v>
      </c>
      <c r="C339" s="12" t="str">
        <f>VLOOKUP(B339,'Athlete Names'!$A$1:$C$302,2)</f>
        <v>Stephen Lyster</v>
      </c>
      <c r="D339" s="12" t="str">
        <f>VLOOKUP(B339,'Athlete Names'!$A$1:$C$302,3)</f>
        <v>Lagan Valley AC</v>
      </c>
      <c r="E339" s="13" t="s">
        <v>528</v>
      </c>
    </row>
    <row r="340" spans="1:5" ht="14.5">
      <c r="A340" s="10">
        <v>8</v>
      </c>
      <c r="B340" s="11">
        <v>752</v>
      </c>
      <c r="C340" s="12" t="str">
        <f>VLOOKUP(B340,'Athlete Names'!$A$1:$C$302,2)</f>
        <v>Conor Curran</v>
      </c>
      <c r="D340" s="12" t="str">
        <f>VLOOKUP(B340,'Athlete Names'!$A$1:$C$302,3)</f>
        <v>North Belfast Harriers</v>
      </c>
      <c r="E340" s="14" t="s">
        <v>529</v>
      </c>
    </row>
    <row r="341" spans="1:5" ht="14.5">
      <c r="A341" s="10">
        <v>9</v>
      </c>
      <c r="B341" s="11">
        <v>490</v>
      </c>
      <c r="C341" s="12" t="str">
        <f>VLOOKUP(B341,'Athlete Names'!$A$1:$C$302,2)</f>
        <v>Matthew Willis</v>
      </c>
      <c r="D341" s="12" t="str">
        <f>VLOOKUP(B341,'Athlete Names'!$A$1:$C$302,3)</f>
        <v>Lagan Valley AC</v>
      </c>
      <c r="E341" s="14" t="s">
        <v>530</v>
      </c>
    </row>
  </sheetData>
  <mergeCells count="2">
    <mergeCell ref="A1:D2"/>
    <mergeCell ref="B4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91"/>
  <sheetViews>
    <sheetView workbookViewId="0"/>
  </sheetViews>
  <sheetFormatPr defaultColWidth="12.6328125" defaultRowHeight="15.75" customHeight="1"/>
  <cols>
    <col min="1" max="1" width="8.90625" customWidth="1"/>
    <col min="3" max="3" width="19.08984375" customWidth="1"/>
    <col min="4" max="4" width="18" customWidth="1"/>
  </cols>
  <sheetData>
    <row r="1" spans="1:6" ht="15.75" customHeight="1">
      <c r="C1" s="19"/>
      <c r="D1" s="19"/>
    </row>
    <row r="2" spans="1:6" ht="15.75" customHeight="1">
      <c r="A2" s="20" t="s">
        <v>531</v>
      </c>
      <c r="C2" s="19"/>
      <c r="D2" s="19"/>
    </row>
    <row r="3" spans="1:6" ht="15.75" customHeight="1">
      <c r="A3" s="21" t="s">
        <v>532</v>
      </c>
      <c r="B3" s="21" t="s">
        <v>533</v>
      </c>
      <c r="C3" s="18" t="s">
        <v>534</v>
      </c>
      <c r="D3" s="18" t="s">
        <v>535</v>
      </c>
      <c r="E3" s="21" t="s">
        <v>536</v>
      </c>
    </row>
    <row r="4" spans="1:6" ht="15.75" customHeight="1">
      <c r="A4" s="22">
        <v>1</v>
      </c>
      <c r="B4" s="22">
        <v>1184</v>
      </c>
      <c r="C4" s="12" t="str">
        <f>VLOOKUP(B4,'Athlete Names'!$A$1:$C$302,2)</f>
        <v>Cayden Smith</v>
      </c>
      <c r="D4" s="12" t="str">
        <f>VLOOKUP(B4,'Athlete Names'!$A$1:$C$302,3)</f>
        <v>St Annes AC</v>
      </c>
      <c r="E4" s="22">
        <v>19.489999999999998</v>
      </c>
      <c r="F4" s="1" t="s">
        <v>537</v>
      </c>
    </row>
    <row r="5" spans="1:6" ht="15.75" customHeight="1">
      <c r="A5" s="23"/>
      <c r="B5" s="23"/>
      <c r="C5" s="12"/>
      <c r="D5" s="12"/>
      <c r="E5" s="23"/>
    </row>
    <row r="6" spans="1:6" ht="15.75" customHeight="1">
      <c r="A6" s="22">
        <v>1</v>
      </c>
      <c r="B6" s="22">
        <v>1071</v>
      </c>
      <c r="C6" s="12" t="str">
        <f>VLOOKUP(B6,'Athlete Names'!$A$1:$C$302,2)</f>
        <v>Aoife Mc Geehin</v>
      </c>
      <c r="D6" s="12" t="str">
        <f>VLOOKUP(B6,'Athlete Names'!$A$1:$C$302,3)</f>
        <v>Olympian AC</v>
      </c>
      <c r="E6" s="22">
        <v>21.19</v>
      </c>
      <c r="F6" s="1" t="s">
        <v>537</v>
      </c>
    </row>
    <row r="7" spans="1:6" ht="15.75" customHeight="1">
      <c r="A7" s="22">
        <v>2</v>
      </c>
      <c r="B7" s="22">
        <v>1063</v>
      </c>
      <c r="C7" s="12" t="str">
        <f>VLOOKUP(B7,'Athlete Names'!$A$1:$C$302,2)</f>
        <v>Rebecca Lowe</v>
      </c>
      <c r="D7" s="12" t="str">
        <f>VLOOKUP(B7,'Athlete Names'!$A$1:$C$302,3)</f>
        <v>City of Lisburn AC</v>
      </c>
      <c r="E7" s="22">
        <v>13.62</v>
      </c>
    </row>
    <row r="8" spans="1:6" ht="15.75" customHeight="1">
      <c r="A8" s="22">
        <v>3</v>
      </c>
      <c r="B8" s="22">
        <v>1169</v>
      </c>
      <c r="C8" s="12" t="str">
        <f>VLOOKUP(B8,'Athlete Names'!$A$1:$C$302,2)</f>
        <v>Emma Quinn</v>
      </c>
      <c r="D8" s="12" t="str">
        <f>VLOOKUP(B8,'Athlete Names'!$A$1:$C$302,3)</f>
        <v>St Annes AC</v>
      </c>
      <c r="E8" s="22">
        <v>11.88</v>
      </c>
    </row>
    <row r="9" spans="1:6" ht="15.75" customHeight="1">
      <c r="A9" s="22">
        <v>4</v>
      </c>
      <c r="B9" s="22">
        <v>1086</v>
      </c>
      <c r="C9" s="12" t="str">
        <f>VLOOKUP(B9,'Athlete Names'!$A$1:$C$302,2)</f>
        <v>Joanna McGrory</v>
      </c>
      <c r="D9" s="12" t="str">
        <f>VLOOKUP(B9,'Athlete Names'!$A$1:$C$302,3)</f>
        <v>City of Lisburn AC</v>
      </c>
      <c r="E9" s="22">
        <v>10.11</v>
      </c>
    </row>
    <row r="10" spans="1:6" ht="15.75" customHeight="1">
      <c r="C10" s="19"/>
      <c r="D10" s="19"/>
    </row>
    <row r="11" spans="1:6" ht="15.75" customHeight="1">
      <c r="A11" s="20" t="s">
        <v>538</v>
      </c>
      <c r="C11" s="19"/>
      <c r="D11" s="19"/>
    </row>
    <row r="12" spans="1:6" ht="15.75" customHeight="1">
      <c r="A12" s="21" t="s">
        <v>532</v>
      </c>
      <c r="B12" s="21" t="s">
        <v>533</v>
      </c>
      <c r="C12" s="18" t="s">
        <v>534</v>
      </c>
      <c r="D12" s="18" t="s">
        <v>535</v>
      </c>
      <c r="E12" s="21" t="s">
        <v>536</v>
      </c>
    </row>
    <row r="13" spans="1:6" ht="15.75" customHeight="1">
      <c r="A13" s="22">
        <v>1</v>
      </c>
      <c r="B13" s="22">
        <v>981</v>
      </c>
      <c r="C13" s="12" t="str">
        <f>VLOOKUP(B13,'Athlete Names'!$A$1:$C$302,2)</f>
        <v>Nyla Hughes</v>
      </c>
      <c r="D13" s="12" t="str">
        <f>VLOOKUP(B13,'Athlete Names'!$A$1:$C$302,3)</f>
        <v>North Down AC</v>
      </c>
      <c r="E13" s="22">
        <v>3.28</v>
      </c>
    </row>
    <row r="14" spans="1:6" ht="15.75" customHeight="1">
      <c r="A14" s="22">
        <v>2</v>
      </c>
      <c r="B14" s="22">
        <v>1089</v>
      </c>
      <c r="C14" s="12" t="str">
        <f>VLOOKUP(B14,'Athlete Names'!$A$1:$C$302,2)</f>
        <v>Eloise Mcauley</v>
      </c>
      <c r="D14" s="12" t="str">
        <f>VLOOKUP(B14,'Athlete Names'!$A$1:$C$302,3)</f>
        <v>Mallusk Harriers</v>
      </c>
      <c r="E14" s="22">
        <v>3.08</v>
      </c>
    </row>
    <row r="15" spans="1:6" ht="15.75" customHeight="1">
      <c r="A15" s="22">
        <v>3</v>
      </c>
      <c r="B15" s="22">
        <v>716</v>
      </c>
      <c r="C15" s="12" t="str">
        <f>VLOOKUP(B15,'Athlete Names'!$A$1:$C$302,2)</f>
        <v>Béibhinn Bourke</v>
      </c>
      <c r="D15" s="12">
        <f>VLOOKUP(B15,'Athlete Names'!$A$1:$C$302,3)</f>
        <v>0</v>
      </c>
      <c r="E15" s="22">
        <v>3.07</v>
      </c>
    </row>
    <row r="16" spans="1:6" ht="15.75" customHeight="1">
      <c r="A16" s="22">
        <v>4</v>
      </c>
      <c r="B16" s="22">
        <v>794</v>
      </c>
      <c r="C16" s="12" t="str">
        <f>VLOOKUP(B16,'Athlete Names'!$A$1:$C$302,2)</f>
        <v>Victoria Gilmartin</v>
      </c>
      <c r="D16" s="12">
        <f>VLOOKUP(B16,'Athlete Names'!$A$1:$C$302,3)</f>
        <v>0</v>
      </c>
      <c r="E16" s="22">
        <v>2.91</v>
      </c>
    </row>
    <row r="17" spans="1:7" ht="15.75" customHeight="1">
      <c r="A17" s="22">
        <v>5</v>
      </c>
      <c r="B17" s="22">
        <v>970</v>
      </c>
      <c r="C17" s="12" t="str">
        <f>VLOOKUP(B17,'Athlete Names'!$A$1:$C$302,2)</f>
        <v>Rose Henderson</v>
      </c>
      <c r="D17" s="12" t="str">
        <f>VLOOKUP(B17,'Athlete Names'!$A$1:$C$302,3)</f>
        <v>City of Lisburn AC</v>
      </c>
      <c r="E17" s="22">
        <v>2.87</v>
      </c>
    </row>
    <row r="18" spans="1:7" ht="15.75" customHeight="1">
      <c r="A18" s="22">
        <v>6</v>
      </c>
      <c r="B18" s="22">
        <v>777</v>
      </c>
      <c r="C18" s="12" t="str">
        <f>VLOOKUP(B18,'Athlete Names'!$A$1:$C$302,2)</f>
        <v>Erin Finlay</v>
      </c>
      <c r="D18" s="12" t="str">
        <f>VLOOKUP(B18,'Athlete Names'!$A$1:$C$302,3)</f>
        <v>Lagan Valley AC</v>
      </c>
      <c r="E18" s="22">
        <v>2.79</v>
      </c>
    </row>
    <row r="19" spans="1:7" ht="15.75" customHeight="1">
      <c r="A19" s="22">
        <v>7</v>
      </c>
      <c r="B19" s="22">
        <v>790</v>
      </c>
      <c r="C19" s="12" t="str">
        <f>VLOOKUP(B19,'Athlete Names'!$A$1:$C$302,2)</f>
        <v>Alia Gharaibeh</v>
      </c>
      <c r="D19" s="12">
        <f>VLOOKUP(B19,'Athlete Names'!$A$1:$C$302,3)</f>
        <v>0</v>
      </c>
      <c r="E19" s="22">
        <v>2.79</v>
      </c>
    </row>
    <row r="20" spans="1:7" ht="15.75" customHeight="1">
      <c r="A20" s="22">
        <v>8</v>
      </c>
      <c r="B20" s="22">
        <v>864</v>
      </c>
      <c r="C20" s="12" t="str">
        <f>VLOOKUP(B20,'Athlete Names'!$A$1:$C$302,2)</f>
        <v>Darcey Wright</v>
      </c>
      <c r="D20" s="12" t="str">
        <f>VLOOKUP(B20,'Athlete Names'!$A$1:$C$302,3)</f>
        <v>UNATT</v>
      </c>
      <c r="E20" s="22">
        <v>2.76</v>
      </c>
    </row>
    <row r="21" spans="1:7" ht="15.75" customHeight="1">
      <c r="A21" s="22">
        <v>9</v>
      </c>
      <c r="B21" s="22">
        <v>1177</v>
      </c>
      <c r="C21" s="12" t="str">
        <f>VLOOKUP(B21,'Athlete Names'!$A$1:$C$302,2)</f>
        <v>Elif Say</v>
      </c>
      <c r="D21" s="12">
        <f>VLOOKUP(B21,'Athlete Names'!$A$1:$C$302,3)</f>
        <v>0</v>
      </c>
      <c r="E21" s="22">
        <v>2.75</v>
      </c>
    </row>
    <row r="22" spans="1:7" ht="14.5">
      <c r="A22" s="22">
        <v>10</v>
      </c>
      <c r="B22" s="22">
        <v>740</v>
      </c>
      <c r="C22" s="12" t="str">
        <f>VLOOKUP(B22,'Athlete Names'!$A$1:$C$302,2)</f>
        <v>Eimear Coy</v>
      </c>
      <c r="D22" s="12" t="str">
        <f>VLOOKUP(B22,'Athlete Names'!$A$1:$C$302,3)</f>
        <v>North Belfast Harriers</v>
      </c>
      <c r="E22" s="22">
        <v>2.72</v>
      </c>
    </row>
    <row r="23" spans="1:7" ht="14.5">
      <c r="A23" s="22">
        <v>11</v>
      </c>
      <c r="B23" s="22">
        <v>1061</v>
      </c>
      <c r="C23" s="12" t="str">
        <f>VLOOKUP(B23,'Athlete Names'!$A$1:$C$302,2)</f>
        <v>Abigail Lockington</v>
      </c>
      <c r="D23" s="12">
        <f>VLOOKUP(B23,'Athlete Names'!$A$1:$C$302,3)</f>
        <v>0</v>
      </c>
      <c r="E23" s="22">
        <v>2.71</v>
      </c>
    </row>
    <row r="24" spans="1:7" ht="14.5">
      <c r="A24" s="22">
        <v>12</v>
      </c>
      <c r="B24" s="22">
        <v>972</v>
      </c>
      <c r="C24" s="12" t="str">
        <f>VLOOKUP(B24,'Athlete Names'!$A$1:$C$302,2)</f>
        <v>Katy Hendron</v>
      </c>
      <c r="D24" s="12" t="str">
        <f>VLOOKUP(B24,'Athlete Names'!$A$1:$C$302,3)</f>
        <v>Willowfield Harriers</v>
      </c>
      <c r="E24" s="22">
        <v>2.4300000000000002</v>
      </c>
    </row>
    <row r="25" spans="1:7" ht="14.5">
      <c r="A25" s="22">
        <v>13</v>
      </c>
      <c r="B25" s="22">
        <v>753</v>
      </c>
      <c r="C25" s="12" t="str">
        <f>VLOOKUP(B25,'Athlete Names'!$A$1:$C$302,2)</f>
        <v>Rachel Curry</v>
      </c>
      <c r="D25" s="12" t="str">
        <f>VLOOKUP(B25,'Athlete Names'!$A$1:$C$302,3)</f>
        <v>North Belfast Harriers</v>
      </c>
      <c r="E25" s="24">
        <v>2.4</v>
      </c>
    </row>
    <row r="26" spans="1:7" ht="14.5">
      <c r="A26" s="22">
        <v>14</v>
      </c>
      <c r="B26" s="22">
        <v>1081</v>
      </c>
      <c r="C26" s="12" t="str">
        <f>VLOOKUP(B26,'Athlete Names'!$A$1:$C$302,2)</f>
        <v>Hannah McConnell</v>
      </c>
      <c r="D26" s="12">
        <f>VLOOKUP(B26,'Athlete Names'!$A$1:$C$302,3)</f>
        <v>0</v>
      </c>
      <c r="E26" s="24">
        <v>2.2999999999999998</v>
      </c>
    </row>
    <row r="27" spans="1:7" ht="14.5">
      <c r="A27" s="22">
        <v>15</v>
      </c>
      <c r="B27" s="22">
        <v>1077</v>
      </c>
      <c r="C27" s="12" t="str">
        <f>VLOOKUP(B27,'Athlete Names'!$A$1:$C$302,2)</f>
        <v>Alicia McCaugherty</v>
      </c>
      <c r="D27" s="12" t="str">
        <f>VLOOKUP(B27,'Athlete Names'!$A$1:$C$302,3)</f>
        <v>East Down AC</v>
      </c>
      <c r="E27" s="22">
        <v>2.13</v>
      </c>
    </row>
    <row r="28" spans="1:7" ht="14.5">
      <c r="C28" s="19"/>
      <c r="D28" s="19"/>
    </row>
    <row r="29" spans="1:7" ht="14.5">
      <c r="A29" s="20" t="s">
        <v>539</v>
      </c>
      <c r="C29" s="19"/>
      <c r="D29" s="19"/>
    </row>
    <row r="30" spans="1:7" ht="14.5">
      <c r="A30" s="21" t="s">
        <v>532</v>
      </c>
      <c r="B30" s="21" t="s">
        <v>533</v>
      </c>
      <c r="C30" s="18" t="s">
        <v>534</v>
      </c>
      <c r="D30" s="18" t="s">
        <v>535</v>
      </c>
      <c r="E30" s="21" t="s">
        <v>536</v>
      </c>
    </row>
    <row r="31" spans="1:7" ht="14.5">
      <c r="A31" s="22">
        <v>1</v>
      </c>
      <c r="B31" s="22">
        <v>743</v>
      </c>
      <c r="C31" s="12" t="str">
        <f>VLOOKUP(B31,'Athlete Names'!$A$1:$C$302,2)</f>
        <v>Damian Crawford</v>
      </c>
      <c r="D31" s="12" t="str">
        <f>VLOOKUP(B31,'Athlete Names'!$A$1:$C$302,3)</f>
        <v>Lifford Strabane AC</v>
      </c>
      <c r="E31" s="22">
        <v>45.39</v>
      </c>
      <c r="F31" s="1" t="s">
        <v>540</v>
      </c>
      <c r="G31" s="1" t="s">
        <v>541</v>
      </c>
    </row>
    <row r="32" spans="1:7" ht="14.5">
      <c r="A32" s="22">
        <v>1</v>
      </c>
      <c r="B32" s="22">
        <v>1195</v>
      </c>
      <c r="C32" s="15" t="s">
        <v>342</v>
      </c>
      <c r="D32" s="12"/>
      <c r="E32" s="22">
        <v>28.78</v>
      </c>
      <c r="F32" s="1" t="s">
        <v>540</v>
      </c>
      <c r="G32" s="1" t="s">
        <v>542</v>
      </c>
    </row>
    <row r="33" spans="1:7" ht="14.5">
      <c r="A33" s="22">
        <v>1</v>
      </c>
      <c r="B33" s="22">
        <v>1194</v>
      </c>
      <c r="C33" s="15" t="s">
        <v>341</v>
      </c>
      <c r="D33" s="15" t="s">
        <v>343</v>
      </c>
      <c r="E33" s="22">
        <v>21.45</v>
      </c>
      <c r="F33" s="1" t="s">
        <v>543</v>
      </c>
      <c r="G33" s="1" t="s">
        <v>544</v>
      </c>
    </row>
    <row r="34" spans="1:7" ht="14.5">
      <c r="A34" s="23"/>
      <c r="B34" s="22"/>
      <c r="C34" s="15"/>
      <c r="D34" s="15"/>
      <c r="E34" s="22"/>
      <c r="F34" s="1"/>
      <c r="G34" s="1"/>
    </row>
    <row r="35" spans="1:7" ht="14.5">
      <c r="A35" s="22">
        <v>1</v>
      </c>
      <c r="B35" s="22">
        <v>721</v>
      </c>
      <c r="C35" s="12" t="str">
        <f>VLOOKUP(B35,'Athlete Names'!$A$1:$C$302,2)</f>
        <v>Andrew Brown</v>
      </c>
      <c r="D35" s="12" t="str">
        <f>VLOOKUP(B35,'Athlete Names'!$A$1:$C$302,3)</f>
        <v>North Down AC</v>
      </c>
      <c r="E35" s="22">
        <v>35.909999999999997</v>
      </c>
      <c r="F35" s="1" t="s">
        <v>540</v>
      </c>
      <c r="G35" s="1" t="s">
        <v>545</v>
      </c>
    </row>
    <row r="36" spans="1:7" ht="14.5">
      <c r="A36" s="22">
        <v>2</v>
      </c>
      <c r="B36" s="22">
        <v>741</v>
      </c>
      <c r="C36" s="12" t="str">
        <f>VLOOKUP(B36,'Athlete Names'!$A$1:$C$302,2)</f>
        <v>Jason Craig</v>
      </c>
      <c r="D36" s="12" t="str">
        <f>VLOOKUP(B36,'Athlete Names'!$A$1:$C$302,3)</f>
        <v>Lagan Valley AC</v>
      </c>
      <c r="E36" s="22">
        <v>34.090000000000003</v>
      </c>
      <c r="G36" s="1" t="s">
        <v>545</v>
      </c>
    </row>
    <row r="37" spans="1:7" ht="14.5">
      <c r="A37" s="22">
        <v>3</v>
      </c>
      <c r="B37" s="22">
        <v>871</v>
      </c>
      <c r="C37" s="12" t="str">
        <f>VLOOKUP(B37,'Athlete Names'!$A$1:$C$302,2)</f>
        <v>Luke Ward</v>
      </c>
      <c r="D37" s="12" t="str">
        <f>VLOOKUP(B37,'Athlete Names'!$A$1:$C$302,3)</f>
        <v>Tirchonail AC</v>
      </c>
      <c r="E37" s="24">
        <v>31.6</v>
      </c>
      <c r="G37" s="1" t="s">
        <v>545</v>
      </c>
    </row>
    <row r="38" spans="1:7" ht="14.5">
      <c r="A38" s="22">
        <v>4</v>
      </c>
      <c r="B38" s="22">
        <v>1173</v>
      </c>
      <c r="C38" s="12" t="str">
        <f>VLOOKUP(B38,'Athlete Names'!$A$1:$C$302,2)</f>
        <v>Martin Richmond</v>
      </c>
      <c r="D38" s="12">
        <f>VLOOKUP(B38,'Athlete Names'!$A$1:$C$302,3)</f>
        <v>0</v>
      </c>
      <c r="E38" s="22">
        <v>22.49</v>
      </c>
      <c r="G38" s="1" t="s">
        <v>545</v>
      </c>
    </row>
    <row r="39" spans="1:7" ht="14.5">
      <c r="A39" s="23"/>
      <c r="B39" s="22"/>
      <c r="C39" s="12"/>
      <c r="D39" s="12"/>
      <c r="E39" s="22"/>
      <c r="F39" s="1"/>
      <c r="G39" s="1"/>
    </row>
    <row r="40" spans="1:7" ht="14.5">
      <c r="A40" s="22">
        <v>1</v>
      </c>
      <c r="B40" s="22">
        <v>978</v>
      </c>
      <c r="C40" s="12" t="str">
        <f>VLOOKUP(B40,'Athlete Names'!$A$1:$C$302,2)</f>
        <v>Alex Hogg</v>
      </c>
      <c r="D40" s="12" t="str">
        <f>VLOOKUP(B40,'Athlete Names'!$A$1:$C$302,3)</f>
        <v>Lagan Valley AC</v>
      </c>
      <c r="E40" s="22">
        <v>32.520000000000003</v>
      </c>
      <c r="F40" s="1" t="s">
        <v>546</v>
      </c>
      <c r="G40" s="1" t="s">
        <v>547</v>
      </c>
    </row>
    <row r="41" spans="1:7" ht="14.5">
      <c r="C41" s="19"/>
      <c r="D41" s="19"/>
    </row>
    <row r="42" spans="1:7" ht="14.5">
      <c r="A42" s="20"/>
      <c r="C42" s="19"/>
      <c r="D42" s="19"/>
    </row>
    <row r="43" spans="1:7" ht="14.5">
      <c r="A43" s="20" t="s">
        <v>548</v>
      </c>
      <c r="C43" s="19"/>
      <c r="D43" s="19"/>
    </row>
    <row r="44" spans="1:7" ht="14.5">
      <c r="A44" s="21" t="s">
        <v>532</v>
      </c>
      <c r="B44" s="21" t="s">
        <v>533</v>
      </c>
      <c r="C44" s="18" t="s">
        <v>534</v>
      </c>
      <c r="D44" s="18" t="s">
        <v>535</v>
      </c>
      <c r="E44" s="21" t="s">
        <v>536</v>
      </c>
    </row>
    <row r="45" spans="1:7" ht="14.5">
      <c r="A45" s="22">
        <v>1</v>
      </c>
      <c r="B45" s="22">
        <v>1099</v>
      </c>
      <c r="C45" s="12" t="str">
        <f>VLOOKUP(B45,'Athlete Names'!$A$1:$C$302,2)</f>
        <v>Mason Mccreery</v>
      </c>
      <c r="D45" s="12" t="str">
        <f>VLOOKUP(B45,'Athlete Names'!$A$1:$C$302,3)</f>
        <v>Loughview AC</v>
      </c>
      <c r="E45" s="22">
        <v>4.95</v>
      </c>
    </row>
    <row r="46" spans="1:7" ht="14.5">
      <c r="A46" s="22">
        <v>2</v>
      </c>
      <c r="B46" s="22">
        <v>1078</v>
      </c>
      <c r="C46" s="12" t="str">
        <f>VLOOKUP(B46,'Athlete Names'!$A$1:$C$302,2)</f>
        <v>Finn McClean</v>
      </c>
      <c r="D46" s="12" t="str">
        <f>VLOOKUP(B46,'Athlete Names'!$A$1:$C$302,3)</f>
        <v>Regent House</v>
      </c>
      <c r="E46" s="22">
        <v>4.78</v>
      </c>
    </row>
    <row r="47" spans="1:7" ht="14.5">
      <c r="A47" s="22">
        <v>3</v>
      </c>
      <c r="B47" s="22">
        <v>1104</v>
      </c>
      <c r="C47" s="12" t="str">
        <f>VLOOKUP(B47,'Athlete Names'!$A$1:$C$302,2)</f>
        <v>Reuben Mcdowell</v>
      </c>
      <c r="D47" s="12">
        <f>VLOOKUP(B47,'Athlete Names'!$A$1:$C$302,3)</f>
        <v>0</v>
      </c>
      <c r="E47" s="22">
        <v>4.78</v>
      </c>
    </row>
    <row r="48" spans="1:7" ht="14.5">
      <c r="A48" s="22">
        <v>4</v>
      </c>
      <c r="B48" s="22">
        <v>1184</v>
      </c>
      <c r="C48" s="12" t="str">
        <f>VLOOKUP(B48,'Athlete Names'!$A$1:$C$302,2)</f>
        <v>Cayden Smith</v>
      </c>
      <c r="D48" s="12" t="str">
        <f>VLOOKUP(B48,'Athlete Names'!$A$1:$C$302,3)</f>
        <v>St Annes AC</v>
      </c>
      <c r="E48" s="22">
        <v>4.63</v>
      </c>
    </row>
    <row r="49" spans="1:5" ht="14.5">
      <c r="A49" s="22">
        <v>5</v>
      </c>
      <c r="B49" s="22">
        <v>725</v>
      </c>
      <c r="C49" s="12" t="str">
        <f>VLOOKUP(B49,'Athlete Names'!$A$1:$C$302,2)</f>
        <v>Aaron Burgess</v>
      </c>
      <c r="D49" s="12" t="str">
        <f>VLOOKUP(B49,'Athlete Names'!$A$1:$C$302,3)</f>
        <v>Loughview AC</v>
      </c>
      <c r="E49" s="22">
        <v>4.01</v>
      </c>
    </row>
    <row r="50" spans="1:5" ht="14.5">
      <c r="A50" s="20"/>
      <c r="C50" s="19"/>
      <c r="D50" s="19"/>
    </row>
    <row r="51" spans="1:5" ht="14.5">
      <c r="A51" s="20"/>
      <c r="C51" s="19"/>
      <c r="D51" s="19"/>
    </row>
    <row r="52" spans="1:5" ht="14.5">
      <c r="A52" s="20" t="s">
        <v>549</v>
      </c>
      <c r="C52" s="19"/>
      <c r="D52" s="19"/>
    </row>
    <row r="53" spans="1:5" ht="14.5">
      <c r="A53" s="21" t="s">
        <v>532</v>
      </c>
      <c r="B53" s="21" t="s">
        <v>533</v>
      </c>
      <c r="C53" s="18" t="s">
        <v>534</v>
      </c>
      <c r="D53" s="18" t="s">
        <v>535</v>
      </c>
      <c r="E53" s="21" t="s">
        <v>550</v>
      </c>
    </row>
    <row r="54" spans="1:5" ht="14.5">
      <c r="A54" s="22">
        <v>1</v>
      </c>
      <c r="B54" s="22">
        <v>987</v>
      </c>
      <c r="C54" s="12" t="str">
        <f>VLOOKUP(B54,'Athlete Names'!$A$1:$C$302,2)</f>
        <v>Mia Johnston-Kerr</v>
      </c>
      <c r="D54" s="12" t="str">
        <f>VLOOKUP(B54,'Athlete Names'!$A$1:$C$302,3)</f>
        <v>City of Lisburn AC</v>
      </c>
      <c r="E54" s="24">
        <v>1.3</v>
      </c>
    </row>
    <row r="55" spans="1:5" ht="14.5">
      <c r="A55" s="22">
        <v>2</v>
      </c>
      <c r="B55" s="22">
        <v>1161</v>
      </c>
      <c r="C55" s="12" t="str">
        <f>VLOOKUP(B55,'Athlete Names'!$A$1:$C$302,2)</f>
        <v>Eva Patton</v>
      </c>
      <c r="D55" s="12" t="str">
        <f>VLOOKUP(B55,'Athlete Names'!$A$1:$C$302,3)</f>
        <v>Loughview AC</v>
      </c>
      <c r="E55" s="22">
        <v>1.1499999999999999</v>
      </c>
    </row>
    <row r="56" spans="1:5" ht="14.5">
      <c r="A56" s="22">
        <v>3</v>
      </c>
      <c r="B56" s="22">
        <v>719</v>
      </c>
      <c r="C56" s="12" t="str">
        <f>VLOOKUP(B56,'Athlete Names'!$A$1:$C$302,2)</f>
        <v>Kerry Brennan</v>
      </c>
      <c r="D56" s="12">
        <f>VLOOKUP(B56,'Athlete Names'!$A$1:$C$302,3)</f>
        <v>0</v>
      </c>
      <c r="E56" s="24">
        <v>1</v>
      </c>
    </row>
    <row r="57" spans="1:5" ht="14.5">
      <c r="A57" s="20"/>
      <c r="C57" s="19"/>
      <c r="D57" s="19"/>
    </row>
    <row r="58" spans="1:5" ht="14.5">
      <c r="A58" s="20"/>
      <c r="C58" s="19"/>
      <c r="D58" s="19"/>
    </row>
    <row r="59" spans="1:5" ht="14.5">
      <c r="A59" s="20" t="s">
        <v>551</v>
      </c>
      <c r="C59" s="19"/>
      <c r="D59" s="19"/>
    </row>
    <row r="60" spans="1:5" ht="14.5">
      <c r="A60" s="21" t="s">
        <v>532</v>
      </c>
      <c r="B60" s="21" t="s">
        <v>533</v>
      </c>
      <c r="C60" s="18" t="s">
        <v>534</v>
      </c>
      <c r="D60" s="18" t="s">
        <v>535</v>
      </c>
      <c r="E60" s="21" t="s">
        <v>536</v>
      </c>
    </row>
    <row r="61" spans="1:5" ht="14.5">
      <c r="A61" s="22">
        <v>1</v>
      </c>
      <c r="B61" s="22">
        <v>749</v>
      </c>
      <c r="C61" s="12" t="str">
        <f>VLOOKUP(B61,'Athlete Names'!$A$1:$C$302,2)</f>
        <v>Eva Cupitt</v>
      </c>
      <c r="D61" s="12" t="str">
        <f>VLOOKUP(B61,'Athlete Names'!$A$1:$C$302,3)</f>
        <v>North Down AC</v>
      </c>
      <c r="E61" s="22">
        <v>4.21</v>
      </c>
    </row>
    <row r="62" spans="1:5" ht="14.5">
      <c r="A62" s="22">
        <v>2</v>
      </c>
      <c r="B62" s="22">
        <v>706</v>
      </c>
      <c r="C62" s="12" t="str">
        <f>VLOOKUP(B62,'Athlete Names'!$A$1:$C$302,2)</f>
        <v>Maddie Armstrong</v>
      </c>
      <c r="D62" s="12" t="str">
        <f>VLOOKUP(B62,'Athlete Names'!$A$1:$C$302,3)</f>
        <v>Loughview AC</v>
      </c>
      <c r="E62" s="22">
        <v>4.1900000000000004</v>
      </c>
    </row>
    <row r="63" spans="1:5" ht="14.5">
      <c r="A63" s="22">
        <v>3</v>
      </c>
      <c r="B63" s="22">
        <v>730</v>
      </c>
      <c r="C63" s="12" t="str">
        <f>VLOOKUP(B63,'Athlete Names'!$A$1:$C$302,2)</f>
        <v>Emma Carroll</v>
      </c>
      <c r="D63" s="12" t="str">
        <f>VLOOKUP(B63,'Athlete Names'!$A$1:$C$302,3)</f>
        <v>Ballymena &amp; Antrim AC</v>
      </c>
      <c r="E63" s="22">
        <v>3.63</v>
      </c>
    </row>
    <row r="64" spans="1:5" ht="14.5">
      <c r="A64" s="22">
        <v>4</v>
      </c>
      <c r="B64" s="22">
        <v>1161</v>
      </c>
      <c r="C64" s="12" t="str">
        <f>VLOOKUP(B64,'Athlete Names'!$A$1:$C$302,2)</f>
        <v>Eva Patton</v>
      </c>
      <c r="D64" s="12" t="str">
        <f>VLOOKUP(B64,'Athlete Names'!$A$1:$C$302,3)</f>
        <v>Loughview AC</v>
      </c>
      <c r="E64" s="22">
        <v>3.56</v>
      </c>
    </row>
    <row r="65" spans="1:7" ht="14.5">
      <c r="A65" s="22">
        <v>5</v>
      </c>
      <c r="B65" s="22">
        <v>1136</v>
      </c>
      <c r="C65" s="12" t="str">
        <f>VLOOKUP(B65,'Athlete Names'!$A$1:$C$302,2)</f>
        <v>Raphaelle Morrow</v>
      </c>
      <c r="D65" s="12" t="str">
        <f>VLOOKUP(B65,'Athlete Names'!$A$1:$C$302,3)</f>
        <v>Ballymena &amp; Antrim AC</v>
      </c>
      <c r="E65" s="22">
        <v>3.28</v>
      </c>
    </row>
    <row r="66" spans="1:7" ht="14.5">
      <c r="A66" s="22">
        <v>6</v>
      </c>
      <c r="B66" s="22">
        <v>726</v>
      </c>
      <c r="C66" s="12" t="str">
        <f>VLOOKUP(B66,'Athlete Names'!$A$1:$C$302,2)</f>
        <v>Niamh Campbell</v>
      </c>
      <c r="D66" s="12" t="str">
        <f>VLOOKUP(B66,'Athlete Names'!$A$1:$C$302,3)</f>
        <v>Ballymena &amp; Antrim AC</v>
      </c>
      <c r="E66" s="22">
        <v>3.03</v>
      </c>
    </row>
    <row r="67" spans="1:7" ht="14.5">
      <c r="A67" s="22">
        <v>7</v>
      </c>
      <c r="B67" s="22">
        <v>718</v>
      </c>
      <c r="C67" s="12" t="str">
        <f>VLOOKUP(B67,'Athlete Names'!$A$1:$C$302,2)</f>
        <v>Amelie Brennan</v>
      </c>
      <c r="D67" s="12">
        <f>VLOOKUP(B67,'Athlete Names'!$A$1:$C$302,3)</f>
        <v>0</v>
      </c>
      <c r="E67" s="22">
        <v>2.56</v>
      </c>
    </row>
    <row r="68" spans="1:7" ht="14.5">
      <c r="A68" s="22">
        <v>8</v>
      </c>
      <c r="B68" s="22">
        <v>546</v>
      </c>
      <c r="C68" s="12" t="str">
        <f>VLOOKUP(B68,'Athlete Names'!$A$1:$C$302,2)</f>
        <v>Caoimhe Gillen</v>
      </c>
      <c r="D68" s="12" t="str">
        <f>VLOOKUP(B68,'Athlete Names'!$A$1:$C$302,3)</f>
        <v>Lagan Valley AC</v>
      </c>
      <c r="E68" s="22">
        <v>2.44</v>
      </c>
    </row>
    <row r="69" spans="1:7" ht="14.5">
      <c r="A69" s="20"/>
      <c r="C69" s="19"/>
      <c r="D69" s="19"/>
    </row>
    <row r="70" spans="1:7" ht="14.5">
      <c r="A70" s="20"/>
      <c r="C70" s="19"/>
      <c r="D70" s="19"/>
    </row>
    <row r="71" spans="1:7" ht="14.5">
      <c r="A71" s="20" t="s">
        <v>552</v>
      </c>
      <c r="C71" s="19"/>
      <c r="D71" s="19"/>
    </row>
    <row r="72" spans="1:7" ht="14.5">
      <c r="A72" s="21" t="s">
        <v>532</v>
      </c>
      <c r="B72" s="21" t="s">
        <v>533</v>
      </c>
      <c r="C72" s="18" t="s">
        <v>534</v>
      </c>
      <c r="D72" s="18" t="s">
        <v>535</v>
      </c>
      <c r="E72" s="21" t="s">
        <v>536</v>
      </c>
    </row>
    <row r="73" spans="1:7" ht="14.5">
      <c r="A73" s="22">
        <v>1</v>
      </c>
      <c r="B73" s="22">
        <v>1108</v>
      </c>
      <c r="C73" s="12" t="str">
        <f>VLOOKUP(B73,'Athlete Names'!$A$1:$C$302,2)</f>
        <v>Maeve Mcgeehin</v>
      </c>
      <c r="D73" s="12" t="str">
        <f>VLOOKUP(B73,'Athlete Names'!$A$1:$C$302,3)</f>
        <v>Olympian AC</v>
      </c>
      <c r="E73" s="22">
        <v>18.93</v>
      </c>
      <c r="F73" s="1" t="s">
        <v>543</v>
      </c>
      <c r="G73" s="1" t="s">
        <v>553</v>
      </c>
    </row>
    <row r="74" spans="1:7" ht="14.5">
      <c r="A74" s="22">
        <v>2</v>
      </c>
      <c r="B74" s="22">
        <v>773</v>
      </c>
      <c r="C74" s="12" t="str">
        <f>VLOOKUP(B74,'Athlete Names'!$A$1:$C$302,2)</f>
        <v>Caoimhe Fenlon</v>
      </c>
      <c r="D74" s="12" t="str">
        <f>VLOOKUP(B74,'Athlete Names'!$A$1:$C$302,3)</f>
        <v>North Down AC</v>
      </c>
      <c r="E74" s="22">
        <v>18.440000000000001</v>
      </c>
      <c r="G74" s="1" t="s">
        <v>553</v>
      </c>
    </row>
    <row r="75" spans="1:7" ht="14.5">
      <c r="A75" s="22">
        <v>3</v>
      </c>
      <c r="B75" s="22">
        <v>726</v>
      </c>
      <c r="C75" s="12" t="str">
        <f>VLOOKUP(B75,'Athlete Names'!$A$1:$C$302,2)</f>
        <v>Niamh Campbell</v>
      </c>
      <c r="D75" s="12" t="str">
        <f>VLOOKUP(B75,'Athlete Names'!$A$1:$C$302,3)</f>
        <v>Ballymena &amp; Antrim AC</v>
      </c>
      <c r="E75" s="22">
        <v>9.74</v>
      </c>
      <c r="G75" s="1" t="s">
        <v>553</v>
      </c>
    </row>
    <row r="76" spans="1:7" ht="14.5">
      <c r="A76" s="22"/>
      <c r="B76" s="22"/>
      <c r="C76" s="12"/>
      <c r="D76" s="12"/>
      <c r="E76" s="22"/>
    </row>
    <row r="77" spans="1:7" ht="14.5">
      <c r="A77" s="22">
        <v>1</v>
      </c>
      <c r="B77" s="22">
        <v>803</v>
      </c>
      <c r="C77" s="15" t="s">
        <v>144</v>
      </c>
      <c r="D77" s="15" t="s">
        <v>29</v>
      </c>
      <c r="E77" s="22">
        <v>25.42</v>
      </c>
      <c r="F77" s="1" t="s">
        <v>554</v>
      </c>
      <c r="G77" s="1" t="s">
        <v>555</v>
      </c>
    </row>
    <row r="78" spans="1:7" ht="14.5">
      <c r="A78" s="22">
        <v>1</v>
      </c>
      <c r="B78" s="22">
        <v>813</v>
      </c>
      <c r="C78" s="12" t="str">
        <f>VLOOKUP(B78,'Athlete Names'!$A$1:$C$302,2)</f>
        <v>Sophie Cree</v>
      </c>
      <c r="D78" s="12" t="str">
        <f>VLOOKUP(B78,'Athlete Names'!$A$1:$C$302,3)</f>
        <v>UNATT</v>
      </c>
      <c r="E78" s="22">
        <v>30.76</v>
      </c>
      <c r="F78" s="1" t="s">
        <v>556</v>
      </c>
      <c r="G78" s="1" t="s">
        <v>557</v>
      </c>
    </row>
    <row r="79" spans="1:7" ht="14.5">
      <c r="A79" s="22">
        <v>6</v>
      </c>
      <c r="B79" s="22">
        <v>973</v>
      </c>
      <c r="C79" s="12" t="str">
        <f>VLOOKUP(B79,'Athlete Names'!$A$1:$C$302,2)</f>
        <v>Danea Herron</v>
      </c>
      <c r="D79" s="12" t="str">
        <f>VLOOKUP(B79,'Athlete Names'!$A$1:$C$302,3)</f>
        <v>City of Derry AC</v>
      </c>
      <c r="E79" s="22">
        <v>19.649999999999999</v>
      </c>
      <c r="F79" s="1" t="s">
        <v>554</v>
      </c>
      <c r="G79" s="1" t="s">
        <v>558</v>
      </c>
    </row>
    <row r="80" spans="1:7" ht="14.5">
      <c r="A80" s="20"/>
      <c r="C80" s="19"/>
      <c r="D80" s="19"/>
    </row>
    <row r="81" spans="1:7" ht="14.5">
      <c r="A81" s="20"/>
      <c r="C81" s="19"/>
      <c r="D81" s="19"/>
    </row>
    <row r="82" spans="1:7" ht="14.5">
      <c r="A82" s="20" t="s">
        <v>559</v>
      </c>
      <c r="C82" s="19"/>
      <c r="D82" s="19"/>
    </row>
    <row r="83" spans="1:7" ht="14.5">
      <c r="A83" s="21" t="s">
        <v>532</v>
      </c>
      <c r="B83" s="21" t="s">
        <v>533</v>
      </c>
      <c r="C83" s="18" t="s">
        <v>534</v>
      </c>
      <c r="D83" s="18" t="s">
        <v>535</v>
      </c>
      <c r="E83" s="21" t="s">
        <v>536</v>
      </c>
    </row>
    <row r="84" spans="1:7" ht="14.5">
      <c r="A84" s="22">
        <v>1</v>
      </c>
      <c r="B84" s="22">
        <v>743</v>
      </c>
      <c r="C84" s="12" t="str">
        <f>VLOOKUP(B84,'Athlete Names'!$A$1:$C$302,2)</f>
        <v>Damian Crawford</v>
      </c>
      <c r="D84" s="12" t="str">
        <f>VLOOKUP(B84,'Athlete Names'!$A$1:$C$302,3)</f>
        <v>Lifford Strabane AC</v>
      </c>
      <c r="E84" s="22">
        <v>11.73</v>
      </c>
      <c r="F84" s="1" t="s">
        <v>560</v>
      </c>
      <c r="G84" s="1" t="s">
        <v>541</v>
      </c>
    </row>
    <row r="85" spans="1:7" ht="14.5">
      <c r="A85" s="22">
        <v>2</v>
      </c>
      <c r="B85" s="22">
        <v>1085</v>
      </c>
      <c r="C85" s="12" t="str">
        <f>VLOOKUP(B85,'Athlete Names'!$A$1:$C$302,2)</f>
        <v>Thomas McGrane</v>
      </c>
      <c r="D85" s="12" t="str">
        <f>VLOOKUP(B85,'Athlete Names'!$A$1:$C$302,3)</f>
        <v>STPAC</v>
      </c>
      <c r="E85" s="22">
        <v>9.2200000000000006</v>
      </c>
      <c r="F85" s="1" t="s">
        <v>560</v>
      </c>
      <c r="G85" s="1" t="s">
        <v>542</v>
      </c>
    </row>
    <row r="86" spans="1:7" ht="14.5">
      <c r="A86" s="22"/>
      <c r="B86" s="22"/>
      <c r="C86" s="12"/>
      <c r="D86" s="12"/>
      <c r="E86" s="22"/>
      <c r="F86" s="1"/>
      <c r="G86" s="1"/>
    </row>
    <row r="87" spans="1:7" ht="14.5">
      <c r="A87" s="22">
        <v>1</v>
      </c>
      <c r="B87" s="22">
        <v>1171</v>
      </c>
      <c r="C87" s="12" t="str">
        <f>VLOOKUP(B87,'Athlete Names'!$A$1:$C$302,2)</f>
        <v>Robby Rankin</v>
      </c>
      <c r="D87" s="12" t="str">
        <f>VLOOKUP(B87,'Athlete Names'!$A$1:$C$302,3)</f>
        <v>Orangegrove AC</v>
      </c>
      <c r="E87" s="22">
        <v>8.8800000000000008</v>
      </c>
      <c r="F87" s="1" t="s">
        <v>561</v>
      </c>
      <c r="G87" s="1" t="s">
        <v>557</v>
      </c>
    </row>
    <row r="88" spans="1:7" ht="14.5">
      <c r="A88" s="22"/>
      <c r="B88" s="22"/>
      <c r="C88" s="12"/>
      <c r="D88" s="12"/>
      <c r="E88" s="22"/>
      <c r="F88" s="1"/>
      <c r="G88" s="1"/>
    </row>
    <row r="89" spans="1:7" ht="14.5">
      <c r="A89" s="22">
        <v>1</v>
      </c>
      <c r="B89" s="22">
        <v>871</v>
      </c>
      <c r="C89" s="12" t="str">
        <f>VLOOKUP(B89,'Athlete Names'!$A$1:$C$302,2)</f>
        <v>Luke Ward</v>
      </c>
      <c r="D89" s="12" t="str">
        <f>VLOOKUP(B89,'Athlete Names'!$A$1:$C$302,3)</f>
        <v>Tirchonail AC</v>
      </c>
      <c r="E89" s="22">
        <v>10.68</v>
      </c>
      <c r="F89" s="1" t="s">
        <v>562</v>
      </c>
      <c r="G89" s="1" t="s">
        <v>545</v>
      </c>
    </row>
    <row r="90" spans="1:7" ht="14.5">
      <c r="A90" s="22">
        <v>2</v>
      </c>
      <c r="B90" s="22">
        <v>1179</v>
      </c>
      <c r="C90" s="12" t="str">
        <f>VLOOKUP(B90,'Athlete Names'!$A$1:$C$302,2)</f>
        <v>Dean Scorer</v>
      </c>
      <c r="D90" s="12" t="str">
        <f>VLOOKUP(B90,'Athlete Names'!$A$1:$C$302,3)</f>
        <v>City of Derry AC</v>
      </c>
      <c r="E90" s="22">
        <v>7.67</v>
      </c>
      <c r="G90" s="1" t="s">
        <v>545</v>
      </c>
    </row>
    <row r="91" spans="1:7" ht="14.5">
      <c r="A91" s="22">
        <v>3</v>
      </c>
      <c r="B91" s="22">
        <v>741</v>
      </c>
      <c r="C91" s="12" t="str">
        <f>VLOOKUP(B91,'Athlete Names'!$A$1:$C$302,2)</f>
        <v>Jason Craig</v>
      </c>
      <c r="D91" s="12" t="str">
        <f>VLOOKUP(B91,'Athlete Names'!$A$1:$C$302,3)</f>
        <v>Lagan Valley AC</v>
      </c>
      <c r="E91" s="22">
        <v>6.86</v>
      </c>
      <c r="G91" s="1" t="s">
        <v>545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Athlete Names</vt:lpstr>
      <vt:lpstr>Track</vt:lpstr>
      <vt:lpstr>Field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Kerry Woods</cp:lastModifiedBy>
  <dcterms:created xsi:type="dcterms:W3CDTF">2022-09-01T20:42:16Z</dcterms:created>
  <dcterms:modified xsi:type="dcterms:W3CDTF">2022-09-01T20:42:16Z</dcterms:modified>
</cp:coreProperties>
</file>