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3 Events\Track &amp; Field\ANI Open Meet- May\"/>
    </mc:Choice>
  </mc:AlternateContent>
  <xr:revisionPtr revIDLastSave="0" documentId="13_ncr:1_{EAF77FDF-FB80-420D-A1A8-9DE84DDB388A}" xr6:coauthVersionLast="47" xr6:coauthVersionMax="47" xr10:uidLastSave="{00000000-0000-0000-0000-000000000000}"/>
  <bookViews>
    <workbookView xWindow="28680" yWindow="4560" windowWidth="20730" windowHeight="11040" activeTab="1" xr2:uid="{00000000-000D-0000-FFFF-FFFF00000000}"/>
  </bookViews>
  <sheets>
    <sheet name="Names" sheetId="1" r:id="rId1"/>
    <sheet name="Track Events" sheetId="4" r:id="rId2"/>
    <sheet name="Field Events" sheetId="5" r:id="rId3"/>
  </sheets>
  <definedNames>
    <definedName name="_xlnm._FilterDatabase" localSheetId="0" hidden="1">Names!$A$1:$W$1000</definedName>
  </definedNames>
  <calcPr calcId="191029"/>
</workbook>
</file>

<file path=xl/calcChain.xml><?xml version="1.0" encoding="utf-8"?>
<calcChain xmlns="http://schemas.openxmlformats.org/spreadsheetml/2006/main">
  <c r="E47" i="4" l="1"/>
  <c r="F38" i="5"/>
  <c r="D38" i="5"/>
  <c r="C38" i="5"/>
  <c r="F37" i="5"/>
  <c r="D37" i="5"/>
  <c r="C37" i="5"/>
  <c r="F36" i="5"/>
  <c r="D36" i="5"/>
  <c r="C36" i="5"/>
  <c r="F35" i="5"/>
  <c r="D35" i="5"/>
  <c r="C35" i="5"/>
  <c r="F34" i="5"/>
  <c r="D34" i="5"/>
  <c r="C34" i="5"/>
  <c r="F33" i="5"/>
  <c r="D33" i="5"/>
  <c r="C33" i="5"/>
  <c r="F32" i="5"/>
  <c r="D32" i="5"/>
  <c r="C32" i="5"/>
  <c r="F31" i="5"/>
  <c r="D31" i="5"/>
  <c r="C31" i="5"/>
  <c r="F30" i="5"/>
  <c r="D30" i="5"/>
  <c r="C30" i="5"/>
  <c r="F29" i="5"/>
  <c r="D29" i="5"/>
  <c r="C29" i="5"/>
  <c r="F28" i="5"/>
  <c r="D28" i="5"/>
  <c r="C28" i="5"/>
  <c r="F24" i="5"/>
  <c r="D24" i="5"/>
  <c r="C24" i="5"/>
  <c r="F23" i="5"/>
  <c r="D23" i="5"/>
  <c r="C23" i="5"/>
  <c r="F22" i="5"/>
  <c r="D22" i="5"/>
  <c r="C22" i="5"/>
  <c r="F21" i="5"/>
  <c r="D21" i="5"/>
  <c r="C21" i="5"/>
  <c r="F17" i="5"/>
  <c r="D17" i="5"/>
  <c r="C17" i="5"/>
  <c r="F16" i="5"/>
  <c r="D16" i="5"/>
  <c r="C16" i="5"/>
  <c r="F15" i="5"/>
  <c r="D15" i="5"/>
  <c r="C15" i="5"/>
  <c r="F10" i="5"/>
  <c r="D10" i="5"/>
  <c r="C10" i="5"/>
  <c r="F9" i="5"/>
  <c r="D9" i="5"/>
  <c r="C9" i="5"/>
  <c r="F8" i="5"/>
  <c r="D8" i="5"/>
  <c r="C8" i="5"/>
  <c r="E52" i="4"/>
  <c r="D52" i="4"/>
  <c r="C52" i="4"/>
  <c r="E51" i="4"/>
  <c r="D51" i="4"/>
  <c r="C51" i="4"/>
  <c r="L50" i="4"/>
  <c r="K50" i="4"/>
  <c r="J50" i="4"/>
  <c r="E50" i="4"/>
  <c r="D50" i="4"/>
  <c r="C50" i="4"/>
  <c r="L49" i="4"/>
  <c r="K49" i="4"/>
  <c r="J49" i="4"/>
  <c r="E49" i="4"/>
  <c r="D49" i="4"/>
  <c r="C49" i="4"/>
  <c r="L48" i="4"/>
  <c r="K48" i="4"/>
  <c r="J48" i="4"/>
  <c r="E48" i="4"/>
  <c r="D48" i="4"/>
  <c r="C48" i="4"/>
  <c r="L47" i="4"/>
  <c r="K47" i="4"/>
  <c r="J47" i="4"/>
  <c r="D47" i="4"/>
  <c r="C47" i="4"/>
  <c r="L46" i="4"/>
  <c r="K46" i="4"/>
  <c r="J46" i="4"/>
  <c r="E46" i="4"/>
  <c r="D46" i="4"/>
  <c r="C46" i="4"/>
  <c r="L45" i="4"/>
  <c r="K45" i="4"/>
  <c r="J45" i="4"/>
  <c r="E45" i="4"/>
  <c r="D45" i="4"/>
  <c r="C45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5" i="4"/>
  <c r="D25" i="4"/>
  <c r="C25" i="4"/>
  <c r="E24" i="4"/>
  <c r="D24" i="4"/>
  <c r="C24" i="4"/>
  <c r="E23" i="4"/>
  <c r="D23" i="4"/>
  <c r="C23" i="4"/>
  <c r="E22" i="4"/>
  <c r="D22" i="4"/>
  <c r="C22" i="4"/>
  <c r="L18" i="4"/>
  <c r="K18" i="4"/>
  <c r="J18" i="4"/>
  <c r="L17" i="4"/>
  <c r="K17" i="4"/>
  <c r="J17" i="4"/>
  <c r="E17" i="4"/>
  <c r="D17" i="4"/>
  <c r="C17" i="4"/>
  <c r="L16" i="4"/>
  <c r="K16" i="4"/>
  <c r="J16" i="4"/>
  <c r="E16" i="4"/>
  <c r="D16" i="4"/>
  <c r="C16" i="4"/>
  <c r="L15" i="4"/>
  <c r="K15" i="4"/>
  <c r="J15" i="4"/>
  <c r="E15" i="4"/>
  <c r="D15" i="4"/>
  <c r="C15" i="4"/>
  <c r="L14" i="4"/>
  <c r="K14" i="4"/>
  <c r="J14" i="4"/>
  <c r="E14" i="4"/>
  <c r="D14" i="4"/>
  <c r="C14" i="4"/>
  <c r="L13" i="4"/>
  <c r="K13" i="4"/>
  <c r="J13" i="4"/>
  <c r="E13" i="4"/>
  <c r="D13" i="4"/>
  <c r="C13" i="4"/>
  <c r="L12" i="4"/>
  <c r="K12" i="4"/>
  <c r="J12" i="4"/>
  <c r="E12" i="4"/>
  <c r="D12" i="4"/>
  <c r="C12" i="4"/>
  <c r="E8" i="4"/>
  <c r="D8" i="4"/>
  <c r="C8" i="4"/>
  <c r="E7" i="4"/>
  <c r="D7" i="4"/>
  <c r="C7" i="4"/>
</calcChain>
</file>

<file path=xl/sharedStrings.xml><?xml version="1.0" encoding="utf-8"?>
<sst xmlns="http://schemas.openxmlformats.org/spreadsheetml/2006/main" count="457" uniqueCount="228">
  <si>
    <t>Bib</t>
  </si>
  <si>
    <t>First Name</t>
  </si>
  <si>
    <t>Last Name</t>
  </si>
  <si>
    <t>Club</t>
  </si>
  <si>
    <t>Event 1</t>
  </si>
  <si>
    <t>Event 2</t>
  </si>
  <si>
    <t>Event 3</t>
  </si>
  <si>
    <t>Niall</t>
  </si>
  <si>
    <t>Flanagan</t>
  </si>
  <si>
    <t>T1: Men's 200m</t>
  </si>
  <si>
    <t>Adam</t>
  </si>
  <si>
    <t>Hughes</t>
  </si>
  <si>
    <t>Blaine</t>
  </si>
  <si>
    <t>Lynch</t>
  </si>
  <si>
    <t>Unattached</t>
  </si>
  <si>
    <t>F9: U18 Men's Javelin</t>
  </si>
  <si>
    <t>Bevan</t>
  </si>
  <si>
    <t>McCaffrey</t>
  </si>
  <si>
    <t>T3: Women's 100m Hurdles</t>
  </si>
  <si>
    <t>David</t>
  </si>
  <si>
    <t>McConnell</t>
  </si>
  <si>
    <t>Bláithín</t>
  </si>
  <si>
    <t>Ní Chiaráin</t>
  </si>
  <si>
    <t>T2: Women's 200m</t>
  </si>
  <si>
    <t>Chris</t>
  </si>
  <si>
    <t>Anderson</t>
  </si>
  <si>
    <t>Annadale Striders</t>
  </si>
  <si>
    <t>T6: Men's 800m</t>
  </si>
  <si>
    <t>Philip</t>
  </si>
  <si>
    <t>Cooper</t>
  </si>
  <si>
    <t>Brhane</t>
  </si>
  <si>
    <t>Gebrebrhan</t>
  </si>
  <si>
    <t>Calum</t>
  </si>
  <si>
    <t>Irvine</t>
  </si>
  <si>
    <t>Mark</t>
  </si>
  <si>
    <t>T8: Men's 5000m</t>
  </si>
  <si>
    <t>Ronan</t>
  </si>
  <si>
    <t>McIlvenny</t>
  </si>
  <si>
    <t>Robyn</t>
  </si>
  <si>
    <t>Mckee</t>
  </si>
  <si>
    <t>T5: Women's 800m</t>
  </si>
  <si>
    <t>Alastair</t>
  </si>
  <si>
    <t>Rodger</t>
  </si>
  <si>
    <t>Jimmy</t>
  </si>
  <si>
    <t>Sloan</t>
  </si>
  <si>
    <t>Connor</t>
  </si>
  <si>
    <t>Lunnun</t>
  </si>
  <si>
    <t>Ballymena &amp; Antrim AC</t>
  </si>
  <si>
    <t>F1: Men's Triple Jump</t>
  </si>
  <si>
    <t>Michael</t>
  </si>
  <si>
    <t>McAuley</t>
  </si>
  <si>
    <t>Aisling</t>
  </si>
  <si>
    <t>Smith</t>
  </si>
  <si>
    <t>Ben</t>
  </si>
  <si>
    <t>Acheson</t>
  </si>
  <si>
    <t>CNDR Track Club</t>
  </si>
  <si>
    <t>Jack</t>
  </si>
  <si>
    <t>Macneill</t>
  </si>
  <si>
    <t>F8: Senior Men's Javelin</t>
  </si>
  <si>
    <t>Danea</t>
  </si>
  <si>
    <t>Herron</t>
  </si>
  <si>
    <t>City of Derry AC Spartans</t>
  </si>
  <si>
    <t>F2: Women's Triple Jump</t>
  </si>
  <si>
    <t>F7: Senior Women's Javelin</t>
  </si>
  <si>
    <t>Jenna</t>
  </si>
  <si>
    <t>Breen</t>
  </si>
  <si>
    <t>City of Lisburn AC</t>
  </si>
  <si>
    <t>Brownlie</t>
  </si>
  <si>
    <t>Colin</t>
  </si>
  <si>
    <t>Clear</t>
  </si>
  <si>
    <t>F3: Men's Shot Put</t>
  </si>
  <si>
    <t>Ella</t>
  </si>
  <si>
    <t>Hanratty</t>
  </si>
  <si>
    <t>Alex</t>
  </si>
  <si>
    <t>Harrower</t>
  </si>
  <si>
    <t>Lorcan</t>
  </si>
  <si>
    <t>Mcgurk</t>
  </si>
  <si>
    <t>Kelly</t>
  </si>
  <si>
    <t>Neely</t>
  </si>
  <si>
    <t>Hugo</t>
  </si>
  <si>
    <t>Magee</t>
  </si>
  <si>
    <t>Crusaders AC</t>
  </si>
  <si>
    <t>Withers</t>
  </si>
  <si>
    <t>East Down AC</t>
  </si>
  <si>
    <t>Janine</t>
  </si>
  <si>
    <t>Boyle</t>
  </si>
  <si>
    <t>Finn Valley</t>
  </si>
  <si>
    <t>Joseph</t>
  </si>
  <si>
    <t>Gillespie</t>
  </si>
  <si>
    <t>Mc Kenna</t>
  </si>
  <si>
    <t>Glaslough Harriers</t>
  </si>
  <si>
    <t>Cian</t>
  </si>
  <si>
    <t>Jason</t>
  </si>
  <si>
    <t>Craig</t>
  </si>
  <si>
    <t>Lagan Valley AC</t>
  </si>
  <si>
    <t>Lynsey</t>
  </si>
  <si>
    <t>Glover</t>
  </si>
  <si>
    <t>F4: Women's Shot Put</t>
  </si>
  <si>
    <t>F5: Women's Hammer</t>
  </si>
  <si>
    <t>John T</t>
  </si>
  <si>
    <t>F6: Men's Hammer</t>
  </si>
  <si>
    <t>Jonny</t>
  </si>
  <si>
    <t>McLaughlin</t>
  </si>
  <si>
    <t>Erin</t>
  </si>
  <si>
    <t>Mcmahon</t>
  </si>
  <si>
    <t>Kriss</t>
  </si>
  <si>
    <t>Nelson</t>
  </si>
  <si>
    <t>Andrew</t>
  </si>
  <si>
    <t>Proctor</t>
  </si>
  <si>
    <t>Lee</t>
  </si>
  <si>
    <t>Webster</t>
  </si>
  <si>
    <t>Peter</t>
  </si>
  <si>
    <t>Wilson</t>
  </si>
  <si>
    <t>Kathryn</t>
  </si>
  <si>
    <t>Mcdevitt</t>
  </si>
  <si>
    <t>Letterkenny AC</t>
  </si>
  <si>
    <t>Costello</t>
  </si>
  <si>
    <t>Lifford Strabane AC</t>
  </si>
  <si>
    <t>Damian</t>
  </si>
  <si>
    <t>Crawford</t>
  </si>
  <si>
    <t>Gareth</t>
  </si>
  <si>
    <t>Eoghan</t>
  </si>
  <si>
    <t>Devlin</t>
  </si>
  <si>
    <t>Mid Ulster AC</t>
  </si>
  <si>
    <t>Conor</t>
  </si>
  <si>
    <t>Curran</t>
  </si>
  <si>
    <t>North Belfast Harriers</t>
  </si>
  <si>
    <t>Donnelly</t>
  </si>
  <si>
    <t>Ian</t>
  </si>
  <si>
    <t>Keys</t>
  </si>
  <si>
    <t>Lyons</t>
  </si>
  <si>
    <t>McDowell</t>
  </si>
  <si>
    <t>Carberry</t>
  </si>
  <si>
    <t>North Down AC</t>
  </si>
  <si>
    <t>Rachel</t>
  </si>
  <si>
    <t>Gibson</t>
  </si>
  <si>
    <t>Rebekah</t>
  </si>
  <si>
    <t>Laffin</t>
  </si>
  <si>
    <t>Charlie</t>
  </si>
  <si>
    <t>Lawden</t>
  </si>
  <si>
    <t>Joanne</t>
  </si>
  <si>
    <t>Mills</t>
  </si>
  <si>
    <t>Newcastle &amp; District AC</t>
  </si>
  <si>
    <t>Gary</t>
  </si>
  <si>
    <t>Crummy</t>
  </si>
  <si>
    <t>Newry AC</t>
  </si>
  <si>
    <t>Stewart</t>
  </si>
  <si>
    <t>NIMAA</t>
  </si>
  <si>
    <t>Leona</t>
  </si>
  <si>
    <t>Garrity</t>
  </si>
  <si>
    <t>Omagh Harriers</t>
  </si>
  <si>
    <t>Harkin</t>
  </si>
  <si>
    <t>Trevor</t>
  </si>
  <si>
    <t>McGlynn</t>
  </si>
  <si>
    <t>Miller</t>
  </si>
  <si>
    <t>James</t>
  </si>
  <si>
    <t>Armstrong</t>
  </si>
  <si>
    <t>Orangegrove AC</t>
  </si>
  <si>
    <t>Dylan</t>
  </si>
  <si>
    <t>Byrne</t>
  </si>
  <si>
    <t>George</t>
  </si>
  <si>
    <t>Gribben</t>
  </si>
  <si>
    <t>Robby</t>
  </si>
  <si>
    <t>Rankin</t>
  </si>
  <si>
    <t>Kevin</t>
  </si>
  <si>
    <t>Crossan</t>
  </si>
  <si>
    <t>St Anne's</t>
  </si>
  <si>
    <t>Wright</t>
  </si>
  <si>
    <t>Willowfield Harriers</t>
  </si>
  <si>
    <t>Crawley</t>
  </si>
  <si>
    <t>Strive Racing Club</t>
  </si>
  <si>
    <t>Orlagh</t>
  </si>
  <si>
    <t>Leer</t>
  </si>
  <si>
    <t>Wednesday 24th May 2023</t>
  </si>
  <si>
    <t>Gender</t>
  </si>
  <si>
    <t>F</t>
  </si>
  <si>
    <t>M</t>
  </si>
  <si>
    <t>Women's 800m</t>
  </si>
  <si>
    <t>Men's 5000m</t>
  </si>
  <si>
    <t>Women's 200m</t>
  </si>
  <si>
    <t>Athletics NI Open Meet- May 2023</t>
  </si>
  <si>
    <t>Mary Peters Track</t>
  </si>
  <si>
    <t>Wind -0.5</t>
  </si>
  <si>
    <t>Position</t>
  </si>
  <si>
    <t>BIb</t>
  </si>
  <si>
    <t>Times</t>
  </si>
  <si>
    <t>Men's 800m- Race 1</t>
  </si>
  <si>
    <t>Men's 800m- Race 2</t>
  </si>
  <si>
    <t>1:52.94</t>
  </si>
  <si>
    <t>1:57.17</t>
  </si>
  <si>
    <t>1:54.89</t>
  </si>
  <si>
    <t>1:58.61</t>
  </si>
  <si>
    <t>1:55.72</t>
  </si>
  <si>
    <t>1:59.24</t>
  </si>
  <si>
    <t>2:00.69</t>
  </si>
  <si>
    <t>1:59.48</t>
  </si>
  <si>
    <t>2:10.77</t>
  </si>
  <si>
    <t>2:00.26</t>
  </si>
  <si>
    <t>2:30.12</t>
  </si>
  <si>
    <t>2:00.79</t>
  </si>
  <si>
    <t>2:03.74</t>
  </si>
  <si>
    <t>2:12.17</t>
  </si>
  <si>
    <t>2:12.93</t>
  </si>
  <si>
    <t>2:22.84</t>
  </si>
  <si>
    <t>2:24.65</t>
  </si>
  <si>
    <t>16:18.36</t>
  </si>
  <si>
    <t>16:21.80</t>
  </si>
  <si>
    <t>16:27.19</t>
  </si>
  <si>
    <t>16:38.26</t>
  </si>
  <si>
    <t>17:03.18</t>
  </si>
  <si>
    <t>Wind +0.7</t>
  </si>
  <si>
    <t>Men's 200m- Race 1</t>
  </si>
  <si>
    <t>Wind +0.8</t>
  </si>
  <si>
    <t>Men's 200m- Race 2</t>
  </si>
  <si>
    <t>Wind -0.8</t>
  </si>
  <si>
    <t>Men &amp; Women's Hammer</t>
  </si>
  <si>
    <t>Distance</t>
  </si>
  <si>
    <t>4kg</t>
  </si>
  <si>
    <t>Men's &amp; Women's Triple Jump</t>
  </si>
  <si>
    <t>Men &amp; Women's Shot</t>
  </si>
  <si>
    <t>6kg</t>
  </si>
  <si>
    <t>Senior &amp; U18 Men's &amp; Senior Women's Javelin</t>
  </si>
  <si>
    <t>800g</t>
  </si>
  <si>
    <t>700g</t>
  </si>
  <si>
    <t>600g</t>
  </si>
  <si>
    <t>500g</t>
  </si>
  <si>
    <t>600g/ F41</t>
  </si>
  <si>
    <t>Senior Women's 100m Hurdles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</si>
</sst>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2"/>
      <color rgb="FF000000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0"/>
      <name val="Arial"/>
    </font>
    <font>
      <b/>
      <u/>
      <sz val="11"/>
      <color rgb="FF000000"/>
      <name val="Calibri"/>
    </font>
    <font>
      <b/>
      <sz val="12"/>
      <color rgb="FFFF0000"/>
      <name val="Arial"/>
    </font>
    <font>
      <b/>
      <sz val="11"/>
      <color theme="1"/>
      <name val="Calibri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3" fillId="3" borderId="0" xfId="0" applyFont="1" applyFill="1" applyAlignment="1">
      <alignment horizontal="center" vertical="top" wrapText="1"/>
    </xf>
    <xf numFmtId="0" fontId="4" fillId="4" borderId="0" xfId="0" applyFont="1" applyFill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4" fillId="0" borderId="6" xfId="0" applyFont="1" applyBorder="1"/>
    <xf numFmtId="0" fontId="3" fillId="4" borderId="2" xfId="0" applyFont="1" applyFill="1" applyBorder="1"/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/>
    <xf numFmtId="0" fontId="14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0" borderId="0" xfId="0" applyFont="1"/>
    <xf numFmtId="0" fontId="14" fillId="4" borderId="1" xfId="0" applyFont="1" applyFill="1" applyBorder="1" applyAlignment="1">
      <alignment horizontal="center"/>
    </xf>
    <xf numFmtId="0" fontId="11" fillId="0" borderId="3" xfId="0" applyFont="1" applyBorder="1"/>
    <xf numFmtId="0" fontId="11" fillId="0" borderId="2" xfId="0" applyFont="1" applyBorder="1"/>
    <xf numFmtId="0" fontId="10" fillId="0" borderId="0" xfId="0" applyFont="1" applyAlignment="1">
      <alignment horizontal="center" vertical="top"/>
    </xf>
    <xf numFmtId="0" fontId="0" fillId="0" borderId="0" xfId="0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95"/>
  <sheetViews>
    <sheetView workbookViewId="0"/>
  </sheetViews>
  <sheetFormatPr defaultColWidth="12.6640625" defaultRowHeight="15.75" customHeight="1" x14ac:dyDescent="0.25"/>
  <cols>
    <col min="1" max="1" width="5.88671875" customWidth="1"/>
    <col min="4" max="4" width="34.33203125" customWidth="1"/>
    <col min="5" max="6" width="21.6640625" customWidth="1"/>
  </cols>
  <sheetData>
    <row r="1" spans="1:23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</row>
    <row r="2" spans="1:23" ht="15" x14ac:dyDescent="0.25">
      <c r="A2" s="3">
        <v>1</v>
      </c>
      <c r="B2" s="3" t="s">
        <v>7</v>
      </c>
      <c r="C2" s="3" t="s">
        <v>8</v>
      </c>
      <c r="D2" s="3"/>
      <c r="E2" s="3" t="s">
        <v>9</v>
      </c>
      <c r="F2" s="3"/>
      <c r="G2" s="3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" x14ac:dyDescent="0.25">
      <c r="A3" s="3">
        <v>2</v>
      </c>
      <c r="B3" s="3" t="s">
        <v>10</v>
      </c>
      <c r="C3" s="3" t="s">
        <v>11</v>
      </c>
      <c r="D3" s="3"/>
      <c r="E3" s="3" t="s">
        <v>9</v>
      </c>
      <c r="F3" s="3"/>
      <c r="G3" s="3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" x14ac:dyDescent="0.25">
      <c r="A4" s="3">
        <v>3</v>
      </c>
      <c r="B4" s="3" t="s">
        <v>12</v>
      </c>
      <c r="C4" s="3" t="s">
        <v>13</v>
      </c>
      <c r="D4" s="3" t="s">
        <v>14</v>
      </c>
      <c r="E4" s="3" t="s">
        <v>15</v>
      </c>
      <c r="F4" s="3"/>
      <c r="G4" s="3"/>
      <c r="H4" s="4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" x14ac:dyDescent="0.25">
      <c r="A5" s="3">
        <v>4</v>
      </c>
      <c r="B5" s="3" t="s">
        <v>16</v>
      </c>
      <c r="C5" s="3" t="s">
        <v>17</v>
      </c>
      <c r="D5" s="3"/>
      <c r="E5" s="3" t="s">
        <v>18</v>
      </c>
      <c r="F5" s="3"/>
      <c r="G5" s="3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" x14ac:dyDescent="0.25">
      <c r="A6" s="3">
        <v>5</v>
      </c>
      <c r="B6" s="3" t="s">
        <v>19</v>
      </c>
      <c r="C6" s="3" t="s">
        <v>20</v>
      </c>
      <c r="D6" s="3"/>
      <c r="E6" s="3" t="s">
        <v>9</v>
      </c>
      <c r="F6" s="3"/>
      <c r="G6" s="3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" x14ac:dyDescent="0.25">
      <c r="A7" s="3">
        <v>6</v>
      </c>
      <c r="B7" s="3" t="s">
        <v>21</v>
      </c>
      <c r="C7" s="3" t="s">
        <v>22</v>
      </c>
      <c r="D7" s="3"/>
      <c r="E7" s="3" t="s">
        <v>23</v>
      </c>
      <c r="F7" s="3" t="s">
        <v>18</v>
      </c>
      <c r="G7" s="3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" x14ac:dyDescent="0.25">
      <c r="A8" s="3">
        <v>7</v>
      </c>
      <c r="B8" s="3" t="s">
        <v>24</v>
      </c>
      <c r="C8" s="3" t="s">
        <v>25</v>
      </c>
      <c r="D8" s="3" t="s">
        <v>26</v>
      </c>
      <c r="E8" s="3" t="s">
        <v>27</v>
      </c>
      <c r="F8" s="3"/>
      <c r="G8" s="3"/>
      <c r="H8" s="4"/>
      <c r="I8" s="4"/>
      <c r="J8" s="4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x14ac:dyDescent="0.25">
      <c r="A9" s="3">
        <v>8</v>
      </c>
      <c r="B9" s="3" t="s">
        <v>28</v>
      </c>
      <c r="C9" s="3" t="s">
        <v>29</v>
      </c>
      <c r="D9" s="3" t="s">
        <v>26</v>
      </c>
      <c r="E9" s="3" t="s">
        <v>27</v>
      </c>
      <c r="F9" s="3"/>
      <c r="G9" s="3"/>
      <c r="H9" s="4"/>
      <c r="I9" s="4"/>
      <c r="J9" s="4"/>
      <c r="K9" s="4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 x14ac:dyDescent="0.25">
      <c r="A10" s="3">
        <v>9</v>
      </c>
      <c r="B10" s="3" t="s">
        <v>30</v>
      </c>
      <c r="C10" s="3" t="s">
        <v>31</v>
      </c>
      <c r="D10" s="3" t="s">
        <v>26</v>
      </c>
      <c r="E10" s="3" t="s">
        <v>27</v>
      </c>
      <c r="F10" s="3"/>
      <c r="G10" s="3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 x14ac:dyDescent="0.25">
      <c r="A11" s="3">
        <v>10</v>
      </c>
      <c r="B11" s="3" t="s">
        <v>32</v>
      </c>
      <c r="C11" s="3" t="s">
        <v>33</v>
      </c>
      <c r="D11" s="3" t="s">
        <v>26</v>
      </c>
      <c r="E11" s="3" t="s">
        <v>27</v>
      </c>
      <c r="F11" s="3"/>
      <c r="G11" s="3"/>
      <c r="H11" s="4"/>
      <c r="I11" s="4"/>
      <c r="J11" s="4"/>
      <c r="K11" s="4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" x14ac:dyDescent="0.25">
      <c r="A12" s="3">
        <v>11</v>
      </c>
      <c r="B12" s="3" t="s">
        <v>34</v>
      </c>
      <c r="C12" s="3" t="s">
        <v>17</v>
      </c>
      <c r="D12" s="3" t="s">
        <v>26</v>
      </c>
      <c r="E12" s="3" t="s">
        <v>35</v>
      </c>
      <c r="F12" s="3"/>
      <c r="G12" s="3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5" x14ac:dyDescent="0.25">
      <c r="A13" s="3">
        <v>12</v>
      </c>
      <c r="B13" s="3" t="s">
        <v>36</v>
      </c>
      <c r="C13" s="3" t="s">
        <v>37</v>
      </c>
      <c r="D13" s="3" t="s">
        <v>26</v>
      </c>
      <c r="E13" s="3" t="s">
        <v>35</v>
      </c>
      <c r="F13" s="3"/>
      <c r="G13" s="3"/>
      <c r="H13" s="4"/>
      <c r="I13" s="4"/>
      <c r="J13" s="4"/>
      <c r="K13" s="4"/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x14ac:dyDescent="0.25">
      <c r="A14" s="3">
        <v>13</v>
      </c>
      <c r="B14" s="3" t="s">
        <v>38</v>
      </c>
      <c r="C14" s="3" t="s">
        <v>39</v>
      </c>
      <c r="D14" s="3" t="s">
        <v>26</v>
      </c>
      <c r="E14" s="3" t="s">
        <v>40</v>
      </c>
      <c r="F14" s="3"/>
      <c r="G14" s="3"/>
      <c r="H14" s="4"/>
      <c r="I14" s="4"/>
      <c r="J14" s="4"/>
      <c r="K14" s="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5" x14ac:dyDescent="0.25">
      <c r="A15" s="3">
        <v>14</v>
      </c>
      <c r="B15" s="3" t="s">
        <v>41</v>
      </c>
      <c r="C15" s="3" t="s">
        <v>42</v>
      </c>
      <c r="D15" s="3" t="s">
        <v>26</v>
      </c>
      <c r="E15" s="3" t="s">
        <v>35</v>
      </c>
      <c r="F15" s="3"/>
      <c r="G15" s="3"/>
      <c r="H15" s="4"/>
      <c r="I15" s="4"/>
      <c r="J15" s="4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x14ac:dyDescent="0.25">
      <c r="A16" s="3">
        <v>15</v>
      </c>
      <c r="B16" s="3" t="s">
        <v>43</v>
      </c>
      <c r="C16" s="3" t="s">
        <v>44</v>
      </c>
      <c r="D16" s="3" t="s">
        <v>26</v>
      </c>
      <c r="E16" s="3" t="s">
        <v>27</v>
      </c>
      <c r="F16" s="3"/>
      <c r="G16" s="3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5" x14ac:dyDescent="0.25">
      <c r="A17" s="3">
        <v>16</v>
      </c>
      <c r="B17" s="3" t="s">
        <v>45</v>
      </c>
      <c r="C17" s="3" t="s">
        <v>46</v>
      </c>
      <c r="D17" s="3" t="s">
        <v>47</v>
      </c>
      <c r="E17" s="3" t="s">
        <v>48</v>
      </c>
      <c r="F17" s="3"/>
      <c r="G17" s="3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" x14ac:dyDescent="0.25">
      <c r="A18" s="3">
        <v>17</v>
      </c>
      <c r="B18" s="3" t="s">
        <v>49</v>
      </c>
      <c r="C18" s="3" t="s">
        <v>50</v>
      </c>
      <c r="D18" s="3" t="s">
        <v>47</v>
      </c>
      <c r="E18" s="3" t="s">
        <v>9</v>
      </c>
      <c r="F18" s="3"/>
      <c r="G18" s="3"/>
      <c r="H18" s="4"/>
      <c r="I18" s="4"/>
      <c r="J18" s="4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5" x14ac:dyDescent="0.25">
      <c r="A19" s="3">
        <v>18</v>
      </c>
      <c r="B19" s="3" t="s">
        <v>51</v>
      </c>
      <c r="C19" s="3" t="s">
        <v>52</v>
      </c>
      <c r="D19" s="3" t="s">
        <v>47</v>
      </c>
      <c r="E19" s="3" t="s">
        <v>40</v>
      </c>
      <c r="F19" s="3"/>
      <c r="G19" s="3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" x14ac:dyDescent="0.25">
      <c r="A20" s="3">
        <v>19</v>
      </c>
      <c r="B20" s="3" t="s">
        <v>53</v>
      </c>
      <c r="C20" s="3" t="s">
        <v>54</v>
      </c>
      <c r="D20" s="3" t="s">
        <v>55</v>
      </c>
      <c r="E20" s="3" t="s">
        <v>27</v>
      </c>
      <c r="F20" s="3"/>
      <c r="G20" s="3"/>
      <c r="H20" s="4"/>
      <c r="I20" s="4"/>
      <c r="J20" s="4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" x14ac:dyDescent="0.25">
      <c r="A21" s="3">
        <v>20</v>
      </c>
      <c r="B21" s="3" t="s">
        <v>56</v>
      </c>
      <c r="C21" s="3" t="s">
        <v>57</v>
      </c>
      <c r="D21" s="3" t="s">
        <v>55</v>
      </c>
      <c r="E21" s="3" t="s">
        <v>58</v>
      </c>
      <c r="F21" s="3"/>
      <c r="G21" s="3"/>
      <c r="H21" s="4"/>
      <c r="I21" s="4"/>
      <c r="J21" s="4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" x14ac:dyDescent="0.25">
      <c r="A22" s="3">
        <v>21</v>
      </c>
      <c r="B22" s="3" t="s">
        <v>59</v>
      </c>
      <c r="C22" s="3" t="s">
        <v>60</v>
      </c>
      <c r="D22" s="3" t="s">
        <v>61</v>
      </c>
      <c r="E22" s="3" t="s">
        <v>62</v>
      </c>
      <c r="F22" s="3" t="s">
        <v>63</v>
      </c>
      <c r="G22" s="3"/>
      <c r="H22" s="4"/>
      <c r="I22" s="4"/>
      <c r="J22" s="4"/>
      <c r="K22" s="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5" x14ac:dyDescent="0.25">
      <c r="A23" s="3">
        <v>22</v>
      </c>
      <c r="B23" s="3" t="s">
        <v>64</v>
      </c>
      <c r="C23" s="3" t="s">
        <v>65</v>
      </c>
      <c r="D23" s="3" t="s">
        <v>66</v>
      </c>
      <c r="E23" s="3" t="s">
        <v>23</v>
      </c>
      <c r="F23" s="3"/>
      <c r="G23" s="3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5" x14ac:dyDescent="0.25">
      <c r="A24" s="3">
        <v>23</v>
      </c>
      <c r="B24" s="3" t="s">
        <v>56</v>
      </c>
      <c r="C24" s="3" t="s">
        <v>67</v>
      </c>
      <c r="D24" s="3" t="s">
        <v>66</v>
      </c>
      <c r="E24" s="3" t="s">
        <v>58</v>
      </c>
      <c r="F24" s="3"/>
      <c r="G24" s="3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5" x14ac:dyDescent="0.25">
      <c r="A25" s="3">
        <v>24</v>
      </c>
      <c r="B25" s="3" t="s">
        <v>68</v>
      </c>
      <c r="C25" s="3" t="s">
        <v>69</v>
      </c>
      <c r="D25" s="3" t="s">
        <v>66</v>
      </c>
      <c r="E25" s="3" t="s">
        <v>70</v>
      </c>
      <c r="F25" s="3"/>
      <c r="G25" s="3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" x14ac:dyDescent="0.25">
      <c r="A26" s="3">
        <v>25</v>
      </c>
      <c r="B26" s="3" t="s">
        <v>71</v>
      </c>
      <c r="C26" s="3" t="s">
        <v>72</v>
      </c>
      <c r="D26" s="3" t="s">
        <v>66</v>
      </c>
      <c r="E26" s="3" t="s">
        <v>62</v>
      </c>
      <c r="F26" s="3"/>
      <c r="G26" s="3"/>
      <c r="H26" s="4"/>
      <c r="I26" s="4"/>
      <c r="J26" s="4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5" x14ac:dyDescent="0.25">
      <c r="A27" s="3">
        <v>26</v>
      </c>
      <c r="B27" s="3" t="s">
        <v>73</v>
      </c>
      <c r="C27" s="3" t="s">
        <v>74</v>
      </c>
      <c r="D27" s="3" t="s">
        <v>66</v>
      </c>
      <c r="E27" s="3" t="s">
        <v>48</v>
      </c>
      <c r="F27" s="3"/>
      <c r="G27" s="3"/>
      <c r="H27" s="4"/>
      <c r="I27" s="4"/>
      <c r="J27" s="4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" x14ac:dyDescent="0.25">
      <c r="A28" s="3">
        <v>27</v>
      </c>
      <c r="B28" s="3" t="s">
        <v>75</v>
      </c>
      <c r="C28" s="3" t="s">
        <v>76</v>
      </c>
      <c r="D28" s="3" t="s">
        <v>66</v>
      </c>
      <c r="E28" s="3" t="s">
        <v>27</v>
      </c>
      <c r="F28" s="3"/>
      <c r="G28" s="3"/>
      <c r="H28" s="4"/>
      <c r="I28" s="4"/>
      <c r="J28" s="4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5" x14ac:dyDescent="0.25">
      <c r="A29" s="3">
        <v>28</v>
      </c>
      <c r="B29" s="3" t="s">
        <v>77</v>
      </c>
      <c r="C29" s="3" t="s">
        <v>78</v>
      </c>
      <c r="D29" s="3" t="s">
        <v>66</v>
      </c>
      <c r="E29" s="3" t="s">
        <v>40</v>
      </c>
      <c r="F29" s="3"/>
      <c r="G29" s="3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customHeight="1" x14ac:dyDescent="0.25">
      <c r="A30" s="3">
        <v>29</v>
      </c>
      <c r="B30" s="3" t="s">
        <v>79</v>
      </c>
      <c r="C30" s="3" t="s">
        <v>80</v>
      </c>
      <c r="D30" s="3" t="s">
        <v>81</v>
      </c>
      <c r="E30" s="3" t="s">
        <v>9</v>
      </c>
      <c r="F30" s="3"/>
      <c r="G30" s="3"/>
      <c r="H30" s="4"/>
      <c r="I30" s="4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5" x14ac:dyDescent="0.25">
      <c r="A31" s="3">
        <v>30</v>
      </c>
      <c r="B31" s="3" t="s">
        <v>10</v>
      </c>
      <c r="C31" s="3" t="s">
        <v>82</v>
      </c>
      <c r="D31" s="3" t="s">
        <v>83</v>
      </c>
      <c r="E31" s="3" t="s">
        <v>27</v>
      </c>
      <c r="F31" s="3"/>
      <c r="G31" s="3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" x14ac:dyDescent="0.25">
      <c r="A32" s="3">
        <v>31</v>
      </c>
      <c r="B32" s="3" t="s">
        <v>84</v>
      </c>
      <c r="C32" s="3" t="s">
        <v>85</v>
      </c>
      <c r="D32" s="3" t="s">
        <v>86</v>
      </c>
      <c r="E32" s="3" t="s">
        <v>23</v>
      </c>
      <c r="F32" s="3"/>
      <c r="G32" s="3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" x14ac:dyDescent="0.25">
      <c r="A33" s="3">
        <v>32</v>
      </c>
      <c r="B33" s="3" t="s">
        <v>87</v>
      </c>
      <c r="C33" s="3" t="s">
        <v>88</v>
      </c>
      <c r="D33" s="3" t="s">
        <v>86</v>
      </c>
      <c r="E33" s="3" t="s">
        <v>48</v>
      </c>
      <c r="F33" s="3"/>
      <c r="G33" s="3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" x14ac:dyDescent="0.25">
      <c r="A34" s="3">
        <v>33</v>
      </c>
      <c r="B34" s="3" t="s">
        <v>36</v>
      </c>
      <c r="C34" s="3" t="s">
        <v>89</v>
      </c>
      <c r="D34" s="3" t="s">
        <v>90</v>
      </c>
      <c r="E34" s="3" t="s">
        <v>70</v>
      </c>
      <c r="F34" s="3"/>
      <c r="G34" s="3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" x14ac:dyDescent="0.25">
      <c r="A35" s="3">
        <v>34</v>
      </c>
      <c r="B35" s="3" t="s">
        <v>91</v>
      </c>
      <c r="C35" s="3" t="s">
        <v>89</v>
      </c>
      <c r="D35" s="3" t="s">
        <v>90</v>
      </c>
      <c r="E35" s="3" t="s">
        <v>70</v>
      </c>
      <c r="F35" s="3"/>
      <c r="G35" s="3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" x14ac:dyDescent="0.25">
      <c r="A36" s="3">
        <v>35</v>
      </c>
      <c r="B36" s="3" t="s">
        <v>92</v>
      </c>
      <c r="C36" s="3" t="s">
        <v>93</v>
      </c>
      <c r="D36" s="3" t="s">
        <v>94</v>
      </c>
      <c r="E36" s="3" t="s">
        <v>15</v>
      </c>
      <c r="F36" s="3"/>
      <c r="G36" s="3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" x14ac:dyDescent="0.25">
      <c r="A37" s="3">
        <v>36</v>
      </c>
      <c r="B37" s="3" t="s">
        <v>95</v>
      </c>
      <c r="C37" s="3" t="s">
        <v>96</v>
      </c>
      <c r="D37" s="3" t="s">
        <v>94</v>
      </c>
      <c r="E37" s="3" t="s">
        <v>97</v>
      </c>
      <c r="F37" s="3" t="s">
        <v>98</v>
      </c>
      <c r="G37" s="3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" x14ac:dyDescent="0.25">
      <c r="A38" s="3">
        <v>37</v>
      </c>
      <c r="B38" s="3" t="s">
        <v>99</v>
      </c>
      <c r="C38" s="3" t="s">
        <v>96</v>
      </c>
      <c r="D38" s="3" t="s">
        <v>94</v>
      </c>
      <c r="E38" s="3" t="s">
        <v>70</v>
      </c>
      <c r="F38" s="3" t="s">
        <v>100</v>
      </c>
      <c r="G38" s="3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5" x14ac:dyDescent="0.25">
      <c r="A39" s="3">
        <v>38</v>
      </c>
      <c r="B39" s="3" t="s">
        <v>101</v>
      </c>
      <c r="C39" s="3" t="s">
        <v>102</v>
      </c>
      <c r="D39" s="3" t="s">
        <v>94</v>
      </c>
      <c r="E39" s="3" t="s">
        <v>15</v>
      </c>
      <c r="F39" s="3"/>
      <c r="G39" s="3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" x14ac:dyDescent="0.25">
      <c r="A40" s="3">
        <v>39</v>
      </c>
      <c r="B40" s="3" t="s">
        <v>103</v>
      </c>
      <c r="C40" s="3" t="s">
        <v>104</v>
      </c>
      <c r="D40" s="3" t="s">
        <v>94</v>
      </c>
      <c r="E40" s="3" t="s">
        <v>23</v>
      </c>
      <c r="F40" s="3"/>
      <c r="G40" s="3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" x14ac:dyDescent="0.25">
      <c r="A41" s="3">
        <v>40</v>
      </c>
      <c r="B41" s="3" t="s">
        <v>105</v>
      </c>
      <c r="C41" s="3" t="s">
        <v>106</v>
      </c>
      <c r="D41" s="3" t="s">
        <v>94</v>
      </c>
      <c r="E41" s="3" t="s">
        <v>9</v>
      </c>
      <c r="F41" s="3"/>
      <c r="G41" s="3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" x14ac:dyDescent="0.25">
      <c r="A42" s="3">
        <v>41</v>
      </c>
      <c r="B42" s="3" t="s">
        <v>107</v>
      </c>
      <c r="C42" s="3" t="s">
        <v>108</v>
      </c>
      <c r="D42" s="3" t="s">
        <v>94</v>
      </c>
      <c r="E42" s="3" t="s">
        <v>9</v>
      </c>
      <c r="F42" s="3"/>
      <c r="G42" s="3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" x14ac:dyDescent="0.25">
      <c r="A43" s="3">
        <v>42</v>
      </c>
      <c r="B43" s="3" t="s">
        <v>109</v>
      </c>
      <c r="C43" s="3" t="s">
        <v>110</v>
      </c>
      <c r="D43" s="3" t="s">
        <v>94</v>
      </c>
      <c r="E43" s="3" t="s">
        <v>58</v>
      </c>
      <c r="F43" s="3"/>
      <c r="G43" s="3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" x14ac:dyDescent="0.25">
      <c r="A44" s="3">
        <v>43</v>
      </c>
      <c r="B44" s="3" t="s">
        <v>111</v>
      </c>
      <c r="C44" s="3" t="s">
        <v>112</v>
      </c>
      <c r="D44" s="3" t="s">
        <v>94</v>
      </c>
      <c r="E44" s="3" t="s">
        <v>9</v>
      </c>
      <c r="F44" s="3"/>
      <c r="G44" s="3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" x14ac:dyDescent="0.25">
      <c r="A45" s="3">
        <v>44</v>
      </c>
      <c r="B45" s="3" t="s">
        <v>113</v>
      </c>
      <c r="C45" s="3" t="s">
        <v>114</v>
      </c>
      <c r="D45" s="3" t="s">
        <v>115</v>
      </c>
      <c r="E45" s="3" t="s">
        <v>23</v>
      </c>
      <c r="F45" s="3"/>
      <c r="G45" s="3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" x14ac:dyDescent="0.25">
      <c r="A46" s="3">
        <v>45</v>
      </c>
      <c r="B46" s="3" t="s">
        <v>71</v>
      </c>
      <c r="C46" s="3" t="s">
        <v>116</v>
      </c>
      <c r="D46" s="3" t="s">
        <v>117</v>
      </c>
      <c r="E46" s="3" t="s">
        <v>18</v>
      </c>
      <c r="F46" s="3"/>
      <c r="G46" s="3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" x14ac:dyDescent="0.25">
      <c r="A47" s="3">
        <v>46</v>
      </c>
      <c r="B47" s="3" t="s">
        <v>118</v>
      </c>
      <c r="C47" s="3" t="s">
        <v>119</v>
      </c>
      <c r="D47" s="3" t="s">
        <v>117</v>
      </c>
      <c r="E47" s="3" t="s">
        <v>70</v>
      </c>
      <c r="F47" s="3" t="s">
        <v>100</v>
      </c>
      <c r="G47" s="3" t="s">
        <v>58</v>
      </c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" x14ac:dyDescent="0.25">
      <c r="A48" s="3">
        <v>47</v>
      </c>
      <c r="B48" s="3" t="s">
        <v>120</v>
      </c>
      <c r="C48" s="3" t="s">
        <v>119</v>
      </c>
      <c r="D48" s="3" t="s">
        <v>117</v>
      </c>
      <c r="E48" s="3" t="s">
        <v>58</v>
      </c>
      <c r="F48" s="3"/>
      <c r="G48" s="3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" x14ac:dyDescent="0.25">
      <c r="A49" s="3">
        <v>48</v>
      </c>
      <c r="B49" s="3" t="s">
        <v>121</v>
      </c>
      <c r="C49" s="3" t="s">
        <v>122</v>
      </c>
      <c r="D49" s="3" t="s">
        <v>123</v>
      </c>
      <c r="E49" s="3" t="s">
        <v>9</v>
      </c>
      <c r="F49" s="3"/>
      <c r="G49" s="3"/>
      <c r="H49" s="4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" x14ac:dyDescent="0.25">
      <c r="A50" s="3">
        <v>49</v>
      </c>
      <c r="B50" s="3" t="s">
        <v>124</v>
      </c>
      <c r="C50" s="3" t="s">
        <v>125</v>
      </c>
      <c r="D50" s="3" t="s">
        <v>126</v>
      </c>
      <c r="E50" s="3" t="s">
        <v>27</v>
      </c>
      <c r="F50" s="3"/>
      <c r="G50" s="3"/>
      <c r="H50" s="4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5" x14ac:dyDescent="0.25">
      <c r="A51" s="3">
        <v>50</v>
      </c>
      <c r="B51" s="3" t="s">
        <v>111</v>
      </c>
      <c r="C51" s="3" t="s">
        <v>127</v>
      </c>
      <c r="D51" s="3" t="s">
        <v>126</v>
      </c>
      <c r="E51" s="3" t="s">
        <v>35</v>
      </c>
      <c r="F51" s="3"/>
      <c r="G51" s="3"/>
      <c r="H51" s="4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" x14ac:dyDescent="0.25">
      <c r="A52" s="3">
        <v>51</v>
      </c>
      <c r="B52" s="3" t="s">
        <v>128</v>
      </c>
      <c r="C52" s="3" t="s">
        <v>129</v>
      </c>
      <c r="D52" s="3" t="s">
        <v>126</v>
      </c>
      <c r="E52" s="3" t="s">
        <v>35</v>
      </c>
      <c r="F52" s="3"/>
      <c r="G52" s="3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5" x14ac:dyDescent="0.25">
      <c r="A53" s="3">
        <v>52</v>
      </c>
      <c r="B53" s="3" t="s">
        <v>120</v>
      </c>
      <c r="C53" s="3" t="s">
        <v>130</v>
      </c>
      <c r="D53" s="3" t="s">
        <v>126</v>
      </c>
      <c r="E53" s="3" t="s">
        <v>27</v>
      </c>
      <c r="F53" s="3"/>
      <c r="G53" s="3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" x14ac:dyDescent="0.25">
      <c r="A54" s="3">
        <v>53</v>
      </c>
      <c r="B54" s="3" t="s">
        <v>68</v>
      </c>
      <c r="C54" s="3" t="s">
        <v>131</v>
      </c>
      <c r="D54" s="3" t="s">
        <v>126</v>
      </c>
      <c r="E54" s="3" t="s">
        <v>35</v>
      </c>
      <c r="F54" s="3"/>
      <c r="G54" s="3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5" x14ac:dyDescent="0.25">
      <c r="A55" s="3">
        <v>54</v>
      </c>
      <c r="B55" s="3" t="s">
        <v>34</v>
      </c>
      <c r="C55" s="3" t="s">
        <v>132</v>
      </c>
      <c r="D55" s="3" t="s">
        <v>133</v>
      </c>
      <c r="E55" s="3" t="s">
        <v>27</v>
      </c>
      <c r="F55" s="3"/>
      <c r="G55" s="3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" x14ac:dyDescent="0.25">
      <c r="A56" s="3">
        <v>55</v>
      </c>
      <c r="B56" s="3" t="s">
        <v>134</v>
      </c>
      <c r="C56" s="3" t="s">
        <v>135</v>
      </c>
      <c r="D56" s="3" t="s">
        <v>133</v>
      </c>
      <c r="E56" s="3" t="s">
        <v>40</v>
      </c>
      <c r="F56" s="3"/>
      <c r="G56" s="3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5" x14ac:dyDescent="0.25">
      <c r="A57" s="3">
        <v>56</v>
      </c>
      <c r="B57" s="3" t="s">
        <v>136</v>
      </c>
      <c r="C57" s="3" t="s">
        <v>137</v>
      </c>
      <c r="D57" s="3" t="s">
        <v>133</v>
      </c>
      <c r="E57" s="3" t="s">
        <v>40</v>
      </c>
      <c r="F57" s="3"/>
      <c r="G57" s="3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" x14ac:dyDescent="0.25">
      <c r="A58" s="3">
        <v>57</v>
      </c>
      <c r="B58" s="3" t="s">
        <v>138</v>
      </c>
      <c r="C58" s="3" t="s">
        <v>139</v>
      </c>
      <c r="D58" s="3" t="s">
        <v>133</v>
      </c>
      <c r="E58" s="3" t="s">
        <v>58</v>
      </c>
      <c r="F58" s="3"/>
      <c r="G58" s="3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5" x14ac:dyDescent="0.25">
      <c r="A59" s="3">
        <v>58</v>
      </c>
      <c r="B59" s="3" t="s">
        <v>140</v>
      </c>
      <c r="C59" s="3" t="s">
        <v>141</v>
      </c>
      <c r="D59" s="3" t="s">
        <v>142</v>
      </c>
      <c r="E59" s="3" t="s">
        <v>40</v>
      </c>
      <c r="F59" s="3"/>
      <c r="G59" s="3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" x14ac:dyDescent="0.25">
      <c r="A60" s="3">
        <v>59</v>
      </c>
      <c r="B60" s="3" t="s">
        <v>143</v>
      </c>
      <c r="C60" s="3" t="s">
        <v>144</v>
      </c>
      <c r="D60" s="3" t="s">
        <v>145</v>
      </c>
      <c r="E60" s="3" t="s">
        <v>27</v>
      </c>
      <c r="F60" s="3"/>
      <c r="G60" s="3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5" x14ac:dyDescent="0.25">
      <c r="A61" s="3">
        <v>60</v>
      </c>
      <c r="B61" s="3" t="s">
        <v>19</v>
      </c>
      <c r="C61" s="3" t="s">
        <v>146</v>
      </c>
      <c r="D61" s="3" t="s">
        <v>147</v>
      </c>
      <c r="E61" s="3" t="s">
        <v>9</v>
      </c>
      <c r="F61" s="3" t="s">
        <v>27</v>
      </c>
      <c r="G61" s="3" t="s">
        <v>58</v>
      </c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" x14ac:dyDescent="0.25">
      <c r="A62" s="3">
        <v>61</v>
      </c>
      <c r="B62" s="3" t="s">
        <v>148</v>
      </c>
      <c r="C62" s="3" t="s">
        <v>149</v>
      </c>
      <c r="D62" s="3" t="s">
        <v>150</v>
      </c>
      <c r="E62" s="3" t="s">
        <v>23</v>
      </c>
      <c r="F62" s="3"/>
      <c r="G62" s="3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5" x14ac:dyDescent="0.25">
      <c r="A63" s="3">
        <v>62</v>
      </c>
      <c r="B63" s="3" t="s">
        <v>68</v>
      </c>
      <c r="C63" s="3" t="s">
        <v>151</v>
      </c>
      <c r="D63" s="3" t="s">
        <v>150</v>
      </c>
      <c r="E63" s="3" t="s">
        <v>9</v>
      </c>
      <c r="F63" s="3"/>
      <c r="G63" s="3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" x14ac:dyDescent="0.25">
      <c r="A64" s="3">
        <v>63</v>
      </c>
      <c r="B64" s="3" t="s">
        <v>152</v>
      </c>
      <c r="C64" s="3" t="s">
        <v>153</v>
      </c>
      <c r="D64" s="3" t="s">
        <v>150</v>
      </c>
      <c r="E64" s="3" t="s">
        <v>9</v>
      </c>
      <c r="F64" s="3"/>
      <c r="G64" s="3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5" x14ac:dyDescent="0.25">
      <c r="A65" s="3">
        <v>64</v>
      </c>
      <c r="B65" s="3" t="s">
        <v>19</v>
      </c>
      <c r="C65" s="3" t="s">
        <v>154</v>
      </c>
      <c r="D65" s="3" t="s">
        <v>150</v>
      </c>
      <c r="E65" s="3" t="s">
        <v>9</v>
      </c>
      <c r="F65" s="3"/>
      <c r="G65" s="3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" x14ac:dyDescent="0.25">
      <c r="A66" s="3">
        <v>65</v>
      </c>
      <c r="B66" s="3" t="s">
        <v>155</v>
      </c>
      <c r="C66" s="3" t="s">
        <v>156</v>
      </c>
      <c r="D66" s="3" t="s">
        <v>157</v>
      </c>
      <c r="E66" s="3" t="s">
        <v>9</v>
      </c>
      <c r="F66" s="3"/>
      <c r="G66" s="3"/>
      <c r="H66" s="4"/>
      <c r="I66" s="4"/>
      <c r="J66" s="4"/>
      <c r="K66" s="4"/>
      <c r="L66" s="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" x14ac:dyDescent="0.25">
      <c r="A67" s="3">
        <v>66</v>
      </c>
      <c r="B67" s="3" t="s">
        <v>158</v>
      </c>
      <c r="C67" s="3" t="s">
        <v>159</v>
      </c>
      <c r="D67" s="3" t="s">
        <v>157</v>
      </c>
      <c r="E67" s="3" t="s">
        <v>9</v>
      </c>
      <c r="F67" s="3"/>
      <c r="G67" s="3"/>
      <c r="H67" s="4"/>
      <c r="I67" s="4"/>
      <c r="J67" s="4"/>
      <c r="K67" s="4"/>
      <c r="L67" s="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5" x14ac:dyDescent="0.25">
      <c r="A68" s="3">
        <v>67</v>
      </c>
      <c r="B68" s="3" t="s">
        <v>160</v>
      </c>
      <c r="C68" s="3" t="s">
        <v>161</v>
      </c>
      <c r="D68" s="3" t="s">
        <v>157</v>
      </c>
      <c r="E68" s="3" t="s">
        <v>58</v>
      </c>
      <c r="F68" s="3"/>
      <c r="G68" s="3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5" x14ac:dyDescent="0.25">
      <c r="A69" s="3">
        <v>68</v>
      </c>
      <c r="B69" s="3" t="s">
        <v>162</v>
      </c>
      <c r="C69" s="3" t="s">
        <v>163</v>
      </c>
      <c r="D69" s="3" t="s">
        <v>157</v>
      </c>
      <c r="E69" s="3" t="s">
        <v>70</v>
      </c>
      <c r="F69" s="3"/>
      <c r="G69" s="3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" x14ac:dyDescent="0.25">
      <c r="A70" s="3">
        <v>69</v>
      </c>
      <c r="B70" s="3" t="s">
        <v>164</v>
      </c>
      <c r="C70" s="3" t="s">
        <v>165</v>
      </c>
      <c r="D70" s="3" t="s">
        <v>166</v>
      </c>
      <c r="E70" s="3" t="s">
        <v>9</v>
      </c>
      <c r="F70" s="3"/>
      <c r="G70" s="3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5" x14ac:dyDescent="0.25">
      <c r="A71" s="3">
        <v>70</v>
      </c>
      <c r="B71" s="3" t="s">
        <v>107</v>
      </c>
      <c r="C71" s="3" t="s">
        <v>167</v>
      </c>
      <c r="D71" s="3" t="s">
        <v>168</v>
      </c>
      <c r="E71" s="3" t="s">
        <v>27</v>
      </c>
      <c r="F71" s="3"/>
      <c r="G71" s="3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" x14ac:dyDescent="0.25">
      <c r="A72" s="3">
        <v>71</v>
      </c>
      <c r="B72" s="3" t="s">
        <v>49</v>
      </c>
      <c r="C72" s="3" t="s">
        <v>169</v>
      </c>
      <c r="D72" s="3" t="s">
        <v>170</v>
      </c>
      <c r="E72" s="3" t="s">
        <v>27</v>
      </c>
      <c r="F72" s="3"/>
      <c r="G72" s="3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5" x14ac:dyDescent="0.25">
      <c r="A73" s="3">
        <v>72</v>
      </c>
      <c r="B73" s="3" t="s">
        <v>171</v>
      </c>
      <c r="C73" s="3" t="s">
        <v>172</v>
      </c>
      <c r="D73" s="3" t="s">
        <v>14</v>
      </c>
      <c r="E73" s="3" t="s">
        <v>23</v>
      </c>
      <c r="F73" s="3"/>
      <c r="G73" s="3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" x14ac:dyDescent="0.25">
      <c r="A74" s="6"/>
      <c r="B74" s="4"/>
      <c r="C74" s="4"/>
      <c r="D74" s="4"/>
      <c r="E74" s="6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5" x14ac:dyDescent="0.25">
      <c r="A75" s="6"/>
      <c r="B75" s="4"/>
      <c r="C75" s="4"/>
      <c r="D75" s="4"/>
      <c r="E75" s="6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" x14ac:dyDescent="0.25">
      <c r="A76" s="6"/>
      <c r="B76" s="4"/>
      <c r="C76" s="4"/>
      <c r="D76" s="4"/>
      <c r="E76" s="6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" x14ac:dyDescent="0.25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" x14ac:dyDescent="0.25">
      <c r="A78" s="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" x14ac:dyDescent="0.25">
      <c r="A79" s="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" x14ac:dyDescent="0.25">
      <c r="A80" s="6"/>
      <c r="B80" s="4"/>
      <c r="C80" s="4"/>
      <c r="D80" s="4"/>
      <c r="E80" s="6"/>
      <c r="F80" s="4"/>
      <c r="G80" s="4"/>
      <c r="H80" s="4"/>
      <c r="I80" s="4"/>
      <c r="J80" s="4"/>
      <c r="K80" s="4"/>
      <c r="L80" s="4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" x14ac:dyDescent="0.25">
      <c r="A81" s="6"/>
      <c r="B81" s="4"/>
      <c r="C81" s="4"/>
      <c r="D81" s="4"/>
      <c r="E81" s="6"/>
      <c r="F81" s="4"/>
      <c r="G81" s="4"/>
      <c r="H81" s="4"/>
      <c r="I81" s="4"/>
      <c r="J81" s="4"/>
      <c r="K81" s="4"/>
      <c r="L81" s="4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" x14ac:dyDescent="0.25">
      <c r="A82" s="6"/>
      <c r="B82" s="4"/>
      <c r="C82" s="4"/>
      <c r="D82" s="4"/>
      <c r="E82" s="6"/>
      <c r="F82" s="6"/>
      <c r="G82" s="4"/>
      <c r="H82" s="4"/>
      <c r="I82" s="4"/>
      <c r="J82" s="4"/>
      <c r="K82" s="4"/>
      <c r="L82" s="4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" x14ac:dyDescent="0.25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" x14ac:dyDescent="0.25">
      <c r="A84" s="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" x14ac:dyDescent="0.25">
      <c r="A85" s="6"/>
      <c r="B85" s="4"/>
      <c r="C85" s="4"/>
      <c r="D85" s="4"/>
      <c r="E85" s="6"/>
      <c r="F85" s="4"/>
      <c r="G85" s="4"/>
      <c r="H85" s="4"/>
      <c r="I85" s="4"/>
      <c r="J85" s="4"/>
      <c r="K85" s="4"/>
      <c r="L85" s="4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" x14ac:dyDescent="0.2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" x14ac:dyDescent="0.25">
      <c r="A87" s="6"/>
      <c r="B87" s="7"/>
      <c r="C87" s="4"/>
      <c r="D87" s="4"/>
      <c r="E87" s="6"/>
      <c r="F87" s="4"/>
      <c r="G87" s="4"/>
      <c r="H87" s="4"/>
      <c r="I87" s="4"/>
      <c r="J87" s="4"/>
      <c r="K87" s="4"/>
      <c r="L87" s="4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" x14ac:dyDescent="0.25">
      <c r="A88" s="6"/>
      <c r="B88" s="4"/>
      <c r="C88" s="4"/>
      <c r="D88" s="4"/>
      <c r="E88" s="6"/>
      <c r="F88" s="6"/>
      <c r="G88" s="4"/>
      <c r="H88" s="4"/>
      <c r="I88" s="4"/>
      <c r="J88" s="4"/>
      <c r="K88" s="4"/>
      <c r="L88" s="4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" x14ac:dyDescent="0.25">
      <c r="A89" s="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" x14ac:dyDescent="0.25">
      <c r="A90" s="6"/>
      <c r="B90" s="7"/>
      <c r="C90" s="4"/>
      <c r="D90" s="4"/>
      <c r="E90" s="6"/>
      <c r="F90" s="4"/>
      <c r="G90" s="4"/>
      <c r="H90" s="4"/>
      <c r="I90" s="4"/>
      <c r="J90" s="4"/>
      <c r="K90" s="4"/>
      <c r="L90" s="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" x14ac:dyDescent="0.25">
      <c r="A91" s="6"/>
      <c r="B91" s="7"/>
      <c r="C91" s="4"/>
      <c r="D91" s="4"/>
      <c r="E91" s="6"/>
      <c r="F91" s="4"/>
      <c r="G91" s="4"/>
      <c r="H91" s="4"/>
      <c r="I91" s="4"/>
      <c r="J91" s="4"/>
      <c r="K91" s="4"/>
      <c r="L91" s="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" x14ac:dyDescent="0.25">
      <c r="A92" s="6"/>
      <c r="B92" s="7"/>
      <c r="C92" s="4"/>
      <c r="D92" s="4"/>
      <c r="E92" s="6"/>
      <c r="F92" s="6"/>
      <c r="G92" s="4"/>
      <c r="H92" s="4"/>
      <c r="I92" s="4"/>
      <c r="J92" s="4"/>
      <c r="K92" s="4"/>
      <c r="L92" s="4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" x14ac:dyDescent="0.25">
      <c r="A93" s="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" x14ac:dyDescent="0.25">
      <c r="A94" s="6"/>
      <c r="B94" s="7"/>
      <c r="C94" s="4"/>
      <c r="D94" s="4"/>
      <c r="E94" s="6"/>
      <c r="F94" s="4"/>
      <c r="G94" s="4"/>
      <c r="H94" s="4"/>
      <c r="I94" s="4"/>
      <c r="J94" s="4"/>
      <c r="K94" s="4"/>
      <c r="L94" s="4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" x14ac:dyDescent="0.25">
      <c r="A95" s="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" x14ac:dyDescent="0.25">
      <c r="A96" s="6"/>
      <c r="B96" s="4"/>
      <c r="C96" s="4"/>
      <c r="D96" s="4"/>
      <c r="E96" s="6"/>
      <c r="F96" s="4"/>
      <c r="G96" s="4"/>
      <c r="H96" s="4"/>
      <c r="I96" s="4"/>
      <c r="J96" s="4"/>
      <c r="K96" s="4"/>
      <c r="L96" s="4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" x14ac:dyDescent="0.25">
      <c r="A97" s="6"/>
      <c r="B97" s="7"/>
      <c r="C97" s="4"/>
      <c r="D97" s="4"/>
      <c r="E97" s="6"/>
      <c r="F97" s="4"/>
      <c r="G97" s="4"/>
      <c r="H97" s="4"/>
      <c r="I97" s="4"/>
      <c r="J97" s="4"/>
      <c r="K97" s="4"/>
      <c r="L97" s="4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" x14ac:dyDescent="0.25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7.25" customHeight="1" x14ac:dyDescent="0.25">
      <c r="A99" s="6"/>
      <c r="B99" s="7"/>
      <c r="C99" s="4"/>
      <c r="D99" s="4"/>
      <c r="E99" s="6"/>
      <c r="F99" s="4"/>
      <c r="G99" s="4"/>
      <c r="H99" s="4"/>
      <c r="I99" s="4"/>
      <c r="J99" s="4"/>
      <c r="K99" s="4"/>
      <c r="L99" s="4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" x14ac:dyDescent="0.25">
      <c r="A100" s="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" x14ac:dyDescent="0.25">
      <c r="A101" s="6"/>
      <c r="B101" s="4"/>
      <c r="C101" s="7"/>
      <c r="D101" s="4"/>
      <c r="E101" s="6"/>
      <c r="F101" s="4"/>
      <c r="G101" s="4"/>
      <c r="H101" s="4"/>
      <c r="I101" s="4"/>
      <c r="J101" s="4"/>
      <c r="K101" s="4"/>
      <c r="L101" s="4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" x14ac:dyDescent="0.25">
      <c r="A102" s="6"/>
      <c r="B102" s="7"/>
      <c r="C102" s="4"/>
      <c r="D102" s="4"/>
      <c r="E102" s="6"/>
      <c r="F102" s="4"/>
      <c r="G102" s="4"/>
      <c r="H102" s="4"/>
      <c r="I102" s="4"/>
      <c r="J102" s="4"/>
      <c r="K102" s="4"/>
      <c r="L102" s="4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" x14ac:dyDescent="0.25">
      <c r="A103" s="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" x14ac:dyDescent="0.25">
      <c r="A104" s="6"/>
      <c r="B104" s="7"/>
      <c r="C104" s="4"/>
      <c r="D104" s="4"/>
      <c r="E104" s="6"/>
      <c r="F104" s="4"/>
      <c r="G104" s="4"/>
      <c r="H104" s="4"/>
      <c r="I104" s="4"/>
      <c r="J104" s="4"/>
      <c r="K104" s="4"/>
      <c r="L104" s="4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" x14ac:dyDescent="0.25">
      <c r="A105" s="6"/>
      <c r="B105" s="7"/>
      <c r="C105" s="4"/>
      <c r="D105" s="4"/>
      <c r="E105" s="6"/>
      <c r="F105" s="4"/>
      <c r="G105" s="4"/>
      <c r="H105" s="4"/>
      <c r="I105" s="4"/>
      <c r="J105" s="4"/>
      <c r="K105" s="4"/>
      <c r="L105" s="4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" x14ac:dyDescent="0.25">
      <c r="A106" s="6"/>
      <c r="B106" s="7"/>
      <c r="C106" s="4"/>
      <c r="D106" s="4"/>
      <c r="E106" s="6"/>
      <c r="F106" s="4"/>
      <c r="G106" s="4"/>
      <c r="H106" s="4"/>
      <c r="I106" s="4"/>
      <c r="J106" s="4"/>
      <c r="K106" s="4"/>
      <c r="L106" s="4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" x14ac:dyDescent="0.25">
      <c r="A107" s="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" x14ac:dyDescent="0.25">
      <c r="A108" s="6"/>
      <c r="B108" s="7"/>
      <c r="C108" s="4"/>
      <c r="D108" s="4"/>
      <c r="E108" s="6"/>
      <c r="F108" s="4"/>
      <c r="G108" s="4"/>
      <c r="H108" s="4"/>
      <c r="I108" s="4"/>
      <c r="J108" s="4"/>
      <c r="K108" s="4"/>
      <c r="L108" s="4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" x14ac:dyDescent="0.25">
      <c r="A109" s="6"/>
      <c r="B109" s="4"/>
      <c r="C109" s="4"/>
      <c r="D109" s="4"/>
      <c r="E109" s="6"/>
      <c r="F109" s="6"/>
      <c r="G109" s="4"/>
      <c r="H109" s="4"/>
      <c r="I109" s="4"/>
      <c r="J109" s="4"/>
      <c r="K109" s="4"/>
      <c r="L109" s="4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" x14ac:dyDescent="0.25">
      <c r="A110" s="6"/>
      <c r="B110" s="4"/>
      <c r="C110" s="4"/>
      <c r="D110" s="4"/>
      <c r="E110" s="6"/>
      <c r="F110" s="6"/>
      <c r="G110" s="6"/>
      <c r="H110" s="4"/>
      <c r="I110" s="4"/>
      <c r="J110" s="4"/>
      <c r="K110" s="4"/>
      <c r="L110" s="4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" x14ac:dyDescent="0.25">
      <c r="A111" s="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" x14ac:dyDescent="0.25">
      <c r="A112" s="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" x14ac:dyDescent="0.25">
      <c r="A113" s="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" x14ac:dyDescent="0.25">
      <c r="A114" s="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" x14ac:dyDescent="0.25">
      <c r="A115" s="6"/>
      <c r="B115" s="4"/>
      <c r="C115" s="4"/>
      <c r="D115" s="4"/>
      <c r="E115" s="6"/>
      <c r="F115" s="4"/>
      <c r="G115" s="4"/>
      <c r="H115" s="4"/>
      <c r="I115" s="4"/>
      <c r="J115" s="4"/>
      <c r="K115" s="4"/>
      <c r="L115" s="4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" x14ac:dyDescent="0.25">
      <c r="A116" s="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" x14ac:dyDescent="0.25">
      <c r="A117" s="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" x14ac:dyDescent="0.25">
      <c r="A118" s="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" x14ac:dyDescent="0.25">
      <c r="A119" s="6"/>
      <c r="B119" s="4"/>
      <c r="C119" s="4"/>
      <c r="D119" s="4"/>
      <c r="E119" s="6"/>
      <c r="F119" s="4"/>
      <c r="G119" s="4"/>
      <c r="H119" s="4"/>
      <c r="I119" s="4"/>
      <c r="J119" s="4"/>
      <c r="K119" s="4"/>
      <c r="L119" s="4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" x14ac:dyDescent="0.25">
      <c r="A120" s="6"/>
      <c r="B120" s="4"/>
      <c r="C120" s="4"/>
      <c r="D120" s="4"/>
      <c r="E120" s="6"/>
      <c r="F120" s="4"/>
      <c r="G120" s="4"/>
      <c r="H120" s="4"/>
      <c r="I120" s="4"/>
      <c r="J120" s="4"/>
      <c r="K120" s="4"/>
      <c r="L120" s="4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" x14ac:dyDescent="0.25">
      <c r="A121" s="6"/>
      <c r="B121" s="4"/>
      <c r="C121" s="4"/>
      <c r="D121" s="4"/>
      <c r="E121" s="6"/>
      <c r="F121" s="6"/>
      <c r="G121" s="4"/>
      <c r="H121" s="4"/>
      <c r="I121" s="4"/>
      <c r="J121" s="4"/>
      <c r="K121" s="4"/>
      <c r="L121" s="4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" x14ac:dyDescent="0.25">
      <c r="A122" s="6"/>
      <c r="B122" s="4"/>
      <c r="C122" s="4"/>
      <c r="D122" s="4"/>
      <c r="E122" s="6"/>
      <c r="F122" s="4"/>
      <c r="G122" s="4"/>
      <c r="H122" s="4"/>
      <c r="I122" s="4"/>
      <c r="J122" s="4"/>
      <c r="K122" s="4"/>
      <c r="L122" s="4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" x14ac:dyDescent="0.25">
      <c r="A123" s="6"/>
      <c r="B123" s="4"/>
      <c r="C123" s="4"/>
      <c r="D123" s="4"/>
      <c r="E123" s="6"/>
      <c r="F123" s="4"/>
      <c r="G123" s="4"/>
      <c r="H123" s="4"/>
      <c r="I123" s="4"/>
      <c r="J123" s="4"/>
      <c r="K123" s="4"/>
      <c r="L123" s="4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" x14ac:dyDescent="0.25">
      <c r="A124" s="6"/>
      <c r="B124" s="4"/>
      <c r="C124" s="4"/>
      <c r="D124" s="4"/>
      <c r="E124" s="6"/>
      <c r="F124" s="4"/>
      <c r="G124" s="4"/>
      <c r="H124" s="4"/>
      <c r="I124" s="4"/>
      <c r="J124" s="4"/>
      <c r="K124" s="4"/>
      <c r="L124" s="4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" x14ac:dyDescent="0.25">
      <c r="A125" s="6"/>
      <c r="B125" s="4"/>
      <c r="C125" s="4"/>
      <c r="D125" s="4"/>
      <c r="E125" s="6"/>
      <c r="F125" s="4"/>
      <c r="G125" s="4"/>
      <c r="H125" s="4"/>
      <c r="I125" s="4"/>
      <c r="J125" s="4"/>
      <c r="K125" s="4"/>
      <c r="L125" s="4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" x14ac:dyDescent="0.25">
      <c r="A126" s="6"/>
      <c r="B126" s="4"/>
      <c r="C126" s="4"/>
      <c r="D126" s="4"/>
      <c r="E126" s="6"/>
      <c r="F126" s="4"/>
      <c r="G126" s="4"/>
      <c r="H126" s="4"/>
      <c r="I126" s="4"/>
      <c r="J126" s="4"/>
      <c r="K126" s="4"/>
      <c r="L126" s="4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" x14ac:dyDescent="0.25">
      <c r="A127" s="6"/>
      <c r="B127" s="4"/>
      <c r="C127" s="4"/>
      <c r="D127" s="4"/>
      <c r="E127" s="6"/>
      <c r="F127" s="4"/>
      <c r="G127" s="4"/>
      <c r="H127" s="4"/>
      <c r="I127" s="4"/>
      <c r="J127" s="4"/>
      <c r="K127" s="4"/>
      <c r="L127" s="4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" x14ac:dyDescent="0.25">
      <c r="A128" s="6"/>
      <c r="B128" s="4"/>
      <c r="C128" s="4"/>
      <c r="D128" s="4"/>
      <c r="E128" s="6"/>
      <c r="F128" s="4"/>
      <c r="G128" s="4"/>
      <c r="H128" s="4"/>
      <c r="I128" s="4"/>
      <c r="J128" s="4"/>
      <c r="K128" s="4"/>
      <c r="L128" s="4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" x14ac:dyDescent="0.25">
      <c r="A129" s="6"/>
      <c r="B129" s="4"/>
      <c r="C129" s="4"/>
      <c r="D129" s="4"/>
      <c r="E129" s="6"/>
      <c r="F129" s="6"/>
      <c r="G129" s="4"/>
      <c r="H129" s="4"/>
      <c r="I129" s="4"/>
      <c r="J129" s="4"/>
      <c r="K129" s="4"/>
      <c r="L129" s="4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" x14ac:dyDescent="0.25">
      <c r="A130" s="6"/>
      <c r="B130" s="4"/>
      <c r="C130" s="4"/>
      <c r="D130" s="4"/>
      <c r="E130" s="6"/>
      <c r="F130" s="4"/>
      <c r="G130" s="4"/>
      <c r="H130" s="4"/>
      <c r="I130" s="4"/>
      <c r="J130" s="4"/>
      <c r="K130" s="4"/>
      <c r="L130" s="4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" x14ac:dyDescent="0.25">
      <c r="A131" s="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" x14ac:dyDescent="0.25">
      <c r="A132" s="6"/>
      <c r="B132" s="4"/>
      <c r="C132" s="4"/>
      <c r="D132" s="4"/>
      <c r="E132" s="6"/>
      <c r="F132" s="4"/>
      <c r="G132" s="4"/>
      <c r="H132" s="4"/>
      <c r="I132" s="4"/>
      <c r="J132" s="4"/>
      <c r="K132" s="4"/>
      <c r="L132" s="4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" x14ac:dyDescent="0.25">
      <c r="A133" s="6"/>
      <c r="B133" s="4"/>
      <c r="C133" s="4"/>
      <c r="D133" s="4"/>
      <c r="E133" s="6"/>
      <c r="F133" s="4"/>
      <c r="G133" s="4"/>
      <c r="H133" s="4"/>
      <c r="I133" s="4"/>
      <c r="J133" s="4"/>
      <c r="K133" s="4"/>
      <c r="L133" s="4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" x14ac:dyDescent="0.25">
      <c r="A134" s="6"/>
      <c r="B134" s="4"/>
      <c r="C134" s="4"/>
      <c r="D134" s="4"/>
      <c r="E134" s="6"/>
      <c r="F134" s="6"/>
      <c r="G134" s="4"/>
      <c r="H134" s="4"/>
      <c r="I134" s="4"/>
      <c r="J134" s="4"/>
      <c r="K134" s="4"/>
      <c r="L134" s="4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" x14ac:dyDescent="0.25">
      <c r="A135" s="6"/>
      <c r="B135" s="4"/>
      <c r="C135" s="4"/>
      <c r="D135" s="4"/>
      <c r="E135" s="6"/>
      <c r="F135" s="6"/>
      <c r="G135" s="4"/>
      <c r="H135" s="4"/>
      <c r="I135" s="4"/>
      <c r="J135" s="4"/>
      <c r="K135" s="4"/>
      <c r="L135" s="4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" x14ac:dyDescent="0.25">
      <c r="A136" s="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" x14ac:dyDescent="0.25">
      <c r="A137" s="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" x14ac:dyDescent="0.25">
      <c r="A138" s="6"/>
      <c r="B138" s="4"/>
      <c r="C138" s="4"/>
      <c r="D138" s="4"/>
      <c r="E138" s="6"/>
      <c r="F138" s="4"/>
      <c r="G138" s="4"/>
      <c r="H138" s="4"/>
      <c r="I138" s="4"/>
      <c r="J138" s="4"/>
      <c r="K138" s="4"/>
      <c r="L138" s="4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" x14ac:dyDescent="0.25">
      <c r="A139" s="6"/>
      <c r="B139" s="4"/>
      <c r="C139" s="4"/>
      <c r="D139" s="4"/>
      <c r="E139" s="6"/>
      <c r="F139" s="6"/>
      <c r="G139" s="4"/>
      <c r="H139" s="4"/>
      <c r="I139" s="4"/>
      <c r="J139" s="4"/>
      <c r="K139" s="4"/>
      <c r="L139" s="4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 x14ac:dyDescent="0.25">
      <c r="A140" s="6"/>
      <c r="B140" s="4"/>
      <c r="C140" s="4"/>
      <c r="D140" s="4"/>
      <c r="E140" s="6"/>
      <c r="F140" s="4"/>
      <c r="G140" s="4"/>
      <c r="H140" s="4"/>
      <c r="I140" s="4"/>
      <c r="J140" s="4"/>
      <c r="K140" s="4"/>
      <c r="L140" s="4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" x14ac:dyDescent="0.25">
      <c r="A141" s="6"/>
      <c r="B141" s="4"/>
      <c r="C141" s="4"/>
      <c r="D141" s="4"/>
      <c r="E141" s="6"/>
      <c r="F141" s="4"/>
      <c r="G141" s="4"/>
      <c r="H141" s="4"/>
      <c r="I141" s="4"/>
      <c r="J141" s="4"/>
      <c r="K141" s="4"/>
      <c r="L141" s="4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" x14ac:dyDescent="0.25">
      <c r="A142" s="6"/>
      <c r="B142" s="4"/>
      <c r="C142" s="4"/>
      <c r="D142" s="4"/>
      <c r="E142" s="6"/>
      <c r="F142" s="4"/>
      <c r="G142" s="4"/>
      <c r="H142" s="4"/>
      <c r="I142" s="4"/>
      <c r="J142" s="4"/>
      <c r="K142" s="4"/>
      <c r="L142" s="4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" x14ac:dyDescent="0.25">
      <c r="A143" s="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" x14ac:dyDescent="0.25">
      <c r="A144" s="6"/>
      <c r="B144" s="4"/>
      <c r="C144" s="4"/>
      <c r="D144" s="4"/>
      <c r="E144" s="6"/>
      <c r="F144" s="4"/>
      <c r="G144" s="4"/>
      <c r="H144" s="4"/>
      <c r="I144" s="4"/>
      <c r="J144" s="4"/>
      <c r="K144" s="4"/>
      <c r="L144" s="4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" x14ac:dyDescent="0.25">
      <c r="A145" s="6"/>
      <c r="B145" s="4"/>
      <c r="C145" s="4"/>
      <c r="D145" s="4"/>
      <c r="E145" s="6"/>
      <c r="F145" s="6"/>
      <c r="G145" s="4"/>
      <c r="H145" s="4"/>
      <c r="I145" s="4"/>
      <c r="J145" s="4"/>
      <c r="K145" s="4"/>
      <c r="L145" s="4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" x14ac:dyDescent="0.25">
      <c r="A146" s="6"/>
      <c r="B146" s="4"/>
      <c r="C146" s="4"/>
      <c r="D146" s="4"/>
      <c r="E146" s="6"/>
      <c r="F146" s="4"/>
      <c r="G146" s="4"/>
      <c r="H146" s="4"/>
      <c r="I146" s="4"/>
      <c r="J146" s="4"/>
      <c r="K146" s="4"/>
      <c r="L146" s="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" x14ac:dyDescent="0.25">
      <c r="A147" s="6"/>
      <c r="B147" s="4"/>
      <c r="C147" s="4"/>
      <c r="D147" s="4"/>
      <c r="E147" s="6"/>
      <c r="F147" s="6"/>
      <c r="G147" s="4"/>
      <c r="H147" s="4"/>
      <c r="I147" s="4"/>
      <c r="J147" s="4"/>
      <c r="K147" s="4"/>
      <c r="L147" s="4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" x14ac:dyDescent="0.25">
      <c r="A148" s="6"/>
      <c r="B148" s="4"/>
      <c r="C148" s="4"/>
      <c r="D148" s="4"/>
      <c r="E148" s="6"/>
      <c r="F148" s="6"/>
      <c r="G148" s="4"/>
      <c r="H148" s="4"/>
      <c r="I148" s="4"/>
      <c r="J148" s="4"/>
      <c r="K148" s="4"/>
      <c r="L148" s="4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" x14ac:dyDescent="0.25">
      <c r="A149" s="6"/>
      <c r="B149" s="4"/>
      <c r="C149" s="4"/>
      <c r="D149" s="4"/>
      <c r="E149" s="6"/>
      <c r="F149" s="4"/>
      <c r="G149" s="4"/>
      <c r="H149" s="4"/>
      <c r="I149" s="4"/>
      <c r="J149" s="4"/>
      <c r="K149" s="4"/>
      <c r="L149" s="4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" x14ac:dyDescent="0.25">
      <c r="A150" s="6"/>
      <c r="B150" s="4"/>
      <c r="C150" s="4"/>
      <c r="D150" s="4"/>
      <c r="E150" s="6"/>
      <c r="F150" s="4"/>
      <c r="G150" s="4"/>
      <c r="H150" s="4"/>
      <c r="I150" s="4"/>
      <c r="J150" s="4"/>
      <c r="K150" s="4"/>
      <c r="L150" s="4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" x14ac:dyDescent="0.25">
      <c r="A151" s="6"/>
      <c r="B151" s="4"/>
      <c r="C151" s="4"/>
      <c r="D151" s="4"/>
      <c r="E151" s="6"/>
      <c r="F151" s="4"/>
      <c r="G151" s="4"/>
      <c r="H151" s="4"/>
      <c r="I151" s="4"/>
      <c r="J151" s="4"/>
      <c r="K151" s="4"/>
      <c r="L151" s="4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" x14ac:dyDescent="0.25">
      <c r="A152" s="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" x14ac:dyDescent="0.25">
      <c r="A153" s="6"/>
      <c r="B153" s="4"/>
      <c r="C153" s="4"/>
      <c r="D153" s="4"/>
      <c r="E153" s="4"/>
      <c r="F153" s="6"/>
      <c r="G153" s="4"/>
      <c r="H153" s="4"/>
      <c r="I153" s="4"/>
      <c r="J153" s="4"/>
      <c r="K153" s="4"/>
      <c r="L153" s="4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" x14ac:dyDescent="0.25">
      <c r="A154" s="6"/>
      <c r="B154" s="4"/>
      <c r="C154" s="4"/>
      <c r="D154" s="4"/>
      <c r="E154" s="6"/>
      <c r="F154" s="6"/>
      <c r="G154" s="4"/>
      <c r="H154" s="4"/>
      <c r="I154" s="4"/>
      <c r="J154" s="4"/>
      <c r="K154" s="4"/>
      <c r="L154" s="4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" x14ac:dyDescent="0.25">
      <c r="A155" s="6"/>
      <c r="B155" s="4"/>
      <c r="C155" s="4"/>
      <c r="D155" s="4"/>
      <c r="E155" s="6"/>
      <c r="F155" s="6"/>
      <c r="G155" s="4"/>
      <c r="H155" s="4"/>
      <c r="I155" s="4"/>
      <c r="J155" s="4"/>
      <c r="K155" s="4"/>
      <c r="L155" s="4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" x14ac:dyDescent="0.25">
      <c r="A156" s="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" x14ac:dyDescent="0.25">
      <c r="A157" s="6"/>
      <c r="B157" s="4"/>
      <c r="C157" s="4"/>
      <c r="D157" s="4"/>
      <c r="E157" s="6"/>
      <c r="F157" s="4"/>
      <c r="G157" s="4"/>
      <c r="H157" s="4"/>
      <c r="I157" s="4"/>
      <c r="J157" s="4"/>
      <c r="K157" s="4"/>
      <c r="L157" s="4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" x14ac:dyDescent="0.25">
      <c r="A158" s="6"/>
      <c r="B158" s="4"/>
      <c r="C158" s="4"/>
      <c r="D158" s="4"/>
      <c r="E158" s="6"/>
      <c r="F158" s="6"/>
      <c r="G158" s="4"/>
      <c r="H158" s="4"/>
      <c r="I158" s="4"/>
      <c r="J158" s="4"/>
      <c r="K158" s="4"/>
      <c r="L158" s="4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" x14ac:dyDescent="0.25">
      <c r="A159" s="6"/>
      <c r="B159" s="4"/>
      <c r="C159" s="4"/>
      <c r="D159" s="4"/>
      <c r="E159" s="6"/>
      <c r="F159" s="4"/>
      <c r="G159" s="4"/>
      <c r="H159" s="4"/>
      <c r="I159" s="4"/>
      <c r="J159" s="4"/>
      <c r="K159" s="4"/>
      <c r="L159" s="4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" x14ac:dyDescent="0.25">
      <c r="A160" s="6"/>
      <c r="B160" s="4"/>
      <c r="C160" s="4"/>
      <c r="D160" s="4"/>
      <c r="E160" s="6"/>
      <c r="F160" s="4"/>
      <c r="G160" s="4"/>
      <c r="H160" s="4"/>
      <c r="I160" s="4"/>
      <c r="J160" s="4"/>
      <c r="K160" s="4"/>
      <c r="L160" s="4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" x14ac:dyDescent="0.25">
      <c r="A161" s="6"/>
      <c r="B161" s="4"/>
      <c r="C161" s="4"/>
      <c r="D161" s="4"/>
      <c r="E161" s="6"/>
      <c r="F161" s="4"/>
      <c r="G161" s="4"/>
      <c r="H161" s="4"/>
      <c r="I161" s="4"/>
      <c r="J161" s="4"/>
      <c r="K161" s="4"/>
      <c r="L161" s="4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" x14ac:dyDescent="0.25">
      <c r="A162" s="6"/>
      <c r="B162" s="4"/>
      <c r="C162" s="4"/>
      <c r="D162" s="4"/>
      <c r="E162" s="6"/>
      <c r="F162" s="6"/>
      <c r="G162" s="4"/>
      <c r="H162" s="4"/>
      <c r="I162" s="4"/>
      <c r="J162" s="4"/>
      <c r="K162" s="4"/>
      <c r="L162" s="4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" x14ac:dyDescent="0.25">
      <c r="A163" s="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" x14ac:dyDescent="0.25">
      <c r="A164" s="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" x14ac:dyDescent="0.25">
      <c r="A165" s="6"/>
      <c r="B165" s="4"/>
      <c r="C165" s="4"/>
      <c r="D165" s="4"/>
      <c r="E165" s="6"/>
      <c r="F165" s="4"/>
      <c r="G165" s="4"/>
      <c r="H165" s="4"/>
      <c r="I165" s="4"/>
      <c r="J165" s="4"/>
      <c r="K165" s="4"/>
      <c r="L165" s="4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" x14ac:dyDescent="0.25">
      <c r="A166" s="6"/>
      <c r="B166" s="4"/>
      <c r="C166" s="4"/>
      <c r="D166" s="4"/>
      <c r="E166" s="6"/>
      <c r="F166" s="4"/>
      <c r="G166" s="4"/>
      <c r="H166" s="4"/>
      <c r="I166" s="4"/>
      <c r="J166" s="4"/>
      <c r="K166" s="4"/>
      <c r="L166" s="4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" x14ac:dyDescent="0.25">
      <c r="A167" s="6"/>
      <c r="B167" s="4"/>
      <c r="C167" s="4"/>
      <c r="D167" s="4"/>
      <c r="E167" s="6"/>
      <c r="F167" s="4"/>
      <c r="G167" s="4"/>
      <c r="H167" s="4"/>
      <c r="I167" s="4"/>
      <c r="J167" s="4"/>
      <c r="K167" s="4"/>
      <c r="L167" s="4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" x14ac:dyDescent="0.25">
      <c r="A168" s="6"/>
      <c r="B168" s="4"/>
      <c r="C168" s="4"/>
      <c r="D168" s="4"/>
      <c r="E168" s="6"/>
      <c r="F168" s="4"/>
      <c r="G168" s="4"/>
      <c r="H168" s="4"/>
      <c r="I168" s="4"/>
      <c r="J168" s="4"/>
      <c r="K168" s="4"/>
      <c r="L168" s="4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" x14ac:dyDescent="0.25">
      <c r="A169" s="6"/>
      <c r="B169" s="4"/>
      <c r="C169" s="4"/>
      <c r="D169" s="4"/>
      <c r="E169" s="6"/>
      <c r="F169" s="4"/>
      <c r="G169" s="4"/>
      <c r="H169" s="4"/>
      <c r="I169" s="4"/>
      <c r="J169" s="4"/>
      <c r="K169" s="4"/>
      <c r="L169" s="4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" x14ac:dyDescent="0.25">
      <c r="A170" s="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" x14ac:dyDescent="0.25">
      <c r="A171" s="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" x14ac:dyDescent="0.25">
      <c r="A172" s="6"/>
      <c r="B172" s="4"/>
      <c r="C172" s="4"/>
      <c r="D172" s="4"/>
      <c r="E172" s="6"/>
      <c r="F172" s="4"/>
      <c r="G172" s="4"/>
      <c r="H172" s="4"/>
      <c r="I172" s="4"/>
      <c r="J172" s="4"/>
      <c r="K172" s="4"/>
      <c r="L172" s="4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" x14ac:dyDescent="0.25">
      <c r="A173" s="6"/>
      <c r="B173" s="4"/>
      <c r="C173" s="4"/>
      <c r="D173" s="4"/>
      <c r="E173" s="6"/>
      <c r="F173" s="4"/>
      <c r="G173" s="4"/>
      <c r="H173" s="4"/>
      <c r="I173" s="4"/>
      <c r="J173" s="4"/>
      <c r="K173" s="4"/>
      <c r="L173" s="4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3.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" x14ac:dyDescent="0.25">
      <c r="A175" s="6"/>
      <c r="B175" s="4"/>
      <c r="C175" s="4"/>
      <c r="D175" s="4"/>
      <c r="E175" s="6"/>
      <c r="F175" s="6"/>
      <c r="G175" s="4"/>
      <c r="H175" s="4"/>
      <c r="I175" s="4"/>
      <c r="J175" s="4"/>
      <c r="K175" s="4"/>
      <c r="L175" s="4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" x14ac:dyDescent="0.25">
      <c r="A176" s="6"/>
      <c r="B176" s="4"/>
      <c r="C176" s="4"/>
      <c r="D176" s="4"/>
      <c r="E176" s="6"/>
      <c r="F176" s="6"/>
      <c r="G176" s="4"/>
      <c r="H176" s="4"/>
      <c r="I176" s="4"/>
      <c r="J176" s="4"/>
      <c r="K176" s="4"/>
      <c r="L176" s="4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" x14ac:dyDescent="0.25">
      <c r="A177" s="6"/>
      <c r="B177" s="4"/>
      <c r="C177" s="4"/>
      <c r="D177" s="4"/>
      <c r="E177" s="6"/>
      <c r="F177" s="4"/>
      <c r="G177" s="4"/>
      <c r="H177" s="4"/>
      <c r="I177" s="4"/>
      <c r="J177" s="4"/>
      <c r="K177" s="4"/>
      <c r="L177" s="4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" x14ac:dyDescent="0.25">
      <c r="A178" s="6"/>
      <c r="B178" s="4"/>
      <c r="C178" s="4"/>
      <c r="D178" s="4"/>
      <c r="E178" s="6"/>
      <c r="F178" s="4"/>
      <c r="G178" s="4"/>
      <c r="H178" s="4"/>
      <c r="I178" s="4"/>
      <c r="J178" s="4"/>
      <c r="K178" s="4"/>
      <c r="L178" s="4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" x14ac:dyDescent="0.25">
      <c r="A179" s="6"/>
      <c r="B179" s="4"/>
      <c r="C179" s="4"/>
      <c r="D179" s="4"/>
      <c r="E179" s="6"/>
      <c r="F179" s="4"/>
      <c r="G179" s="4"/>
      <c r="H179" s="4"/>
      <c r="I179" s="4"/>
      <c r="J179" s="4"/>
      <c r="K179" s="4"/>
      <c r="L179" s="4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" x14ac:dyDescent="0.25">
      <c r="A180" s="6"/>
      <c r="B180" s="4"/>
      <c r="C180" s="4"/>
      <c r="D180" s="4"/>
      <c r="E180" s="6"/>
      <c r="F180" s="4"/>
      <c r="G180" s="4"/>
      <c r="H180" s="4"/>
      <c r="I180" s="4"/>
      <c r="J180" s="4"/>
      <c r="K180" s="4"/>
      <c r="L180" s="4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" x14ac:dyDescent="0.25">
      <c r="A181" s="6"/>
      <c r="B181" s="4"/>
      <c r="C181" s="4"/>
      <c r="D181" s="4"/>
      <c r="E181" s="6"/>
      <c r="F181" s="4"/>
      <c r="G181" s="4"/>
      <c r="H181" s="4"/>
      <c r="I181" s="4"/>
      <c r="J181" s="4"/>
      <c r="K181" s="4"/>
      <c r="L181" s="4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" x14ac:dyDescent="0.25">
      <c r="A182" s="6"/>
      <c r="B182" s="4"/>
      <c r="C182" s="4"/>
      <c r="D182" s="4"/>
      <c r="E182" s="6"/>
      <c r="F182" s="4"/>
      <c r="G182" s="4"/>
      <c r="H182" s="4"/>
      <c r="I182" s="4"/>
      <c r="J182" s="4"/>
      <c r="K182" s="4"/>
      <c r="L182" s="4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" x14ac:dyDescent="0.25">
      <c r="A183" s="6"/>
      <c r="B183" s="4"/>
      <c r="C183" s="4"/>
      <c r="D183" s="4"/>
      <c r="E183" s="6"/>
      <c r="F183" s="4"/>
      <c r="G183" s="4"/>
      <c r="H183" s="4"/>
      <c r="I183" s="4"/>
      <c r="J183" s="4"/>
      <c r="K183" s="4"/>
      <c r="L183" s="4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" x14ac:dyDescent="0.25">
      <c r="A184" s="6"/>
      <c r="B184" s="4"/>
      <c r="C184" s="4"/>
      <c r="D184" s="4"/>
      <c r="E184" s="6"/>
      <c r="F184" s="4"/>
      <c r="G184" s="4"/>
      <c r="H184" s="4"/>
      <c r="I184" s="4"/>
      <c r="J184" s="4"/>
      <c r="K184" s="4"/>
      <c r="L184" s="4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" x14ac:dyDescent="0.25">
      <c r="A185" s="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" x14ac:dyDescent="0.25">
      <c r="A186" s="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" x14ac:dyDescent="0.25">
      <c r="A187" s="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" x14ac:dyDescent="0.25">
      <c r="A188" s="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" x14ac:dyDescent="0.25">
      <c r="A189" s="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" x14ac:dyDescent="0.25">
      <c r="A190" s="6"/>
      <c r="B190" s="4"/>
      <c r="C190" s="4"/>
      <c r="D190" s="4"/>
      <c r="E190" s="6"/>
      <c r="F190" s="6"/>
      <c r="G190" s="4"/>
      <c r="H190" s="4"/>
      <c r="I190" s="4"/>
      <c r="J190" s="4"/>
      <c r="K190" s="4"/>
      <c r="L190" s="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3.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3.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3.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3.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3.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</sheetData>
  <autoFilter ref="A1:W100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2"/>
  <sheetViews>
    <sheetView tabSelected="1" workbookViewId="0">
      <selection activeCell="G8" sqref="G8"/>
    </sheetView>
  </sheetViews>
  <sheetFormatPr defaultColWidth="12.6640625" defaultRowHeight="15.75" customHeight="1" x14ac:dyDescent="0.25"/>
  <cols>
    <col min="1" max="1" width="7.44140625" customWidth="1"/>
    <col min="2" max="2" width="3.33203125" customWidth="1"/>
    <col min="3" max="3" width="13.6640625" customWidth="1"/>
    <col min="4" max="4" width="15.109375" customWidth="1"/>
    <col min="5" max="5" width="19.6640625" customWidth="1"/>
    <col min="6" max="6" width="8.88671875" customWidth="1"/>
    <col min="9" max="9" width="3.33203125" customWidth="1"/>
    <col min="12" max="12" width="17.44140625" customWidth="1"/>
  </cols>
  <sheetData>
    <row r="1" spans="1:13" ht="15.75" customHeight="1" x14ac:dyDescent="0.3">
      <c r="A1" s="11"/>
      <c r="B1" s="10"/>
      <c r="C1" s="10"/>
      <c r="D1" s="28" t="s">
        <v>180</v>
      </c>
      <c r="E1" s="29"/>
      <c r="F1" s="29"/>
      <c r="G1" s="8"/>
    </row>
    <row r="2" spans="1:13" ht="15.75" customHeight="1" x14ac:dyDescent="0.3">
      <c r="A2" s="11"/>
      <c r="B2" s="10"/>
      <c r="C2" s="10"/>
      <c r="D2" s="28" t="s">
        <v>181</v>
      </c>
      <c r="E2" s="29"/>
      <c r="F2" s="29"/>
      <c r="G2" s="9"/>
    </row>
    <row r="3" spans="1:13" ht="15.75" customHeight="1" x14ac:dyDescent="0.3">
      <c r="A3" s="11"/>
      <c r="B3" s="10"/>
      <c r="C3" s="10"/>
      <c r="D3" s="28" t="s">
        <v>173</v>
      </c>
      <c r="E3" s="29"/>
      <c r="F3" s="29"/>
      <c r="G3" s="12"/>
    </row>
    <row r="4" spans="1:13" ht="15.75" customHeight="1" x14ac:dyDescent="0.3">
      <c r="A4" s="11"/>
      <c r="B4" s="10"/>
      <c r="C4" s="10"/>
      <c r="D4" s="10"/>
      <c r="E4" s="10"/>
      <c r="F4" s="10"/>
      <c r="G4" s="10"/>
    </row>
    <row r="5" spans="1:13" ht="15.75" customHeight="1" x14ac:dyDescent="0.3">
      <c r="A5" s="25" t="s">
        <v>227</v>
      </c>
      <c r="B5" s="26"/>
      <c r="C5" s="26"/>
      <c r="D5" s="26"/>
      <c r="E5" s="27"/>
      <c r="F5" s="13" t="s">
        <v>182</v>
      </c>
    </row>
    <row r="6" spans="1:13" ht="15.75" customHeight="1" x14ac:dyDescent="0.3">
      <c r="A6" s="14" t="s">
        <v>183</v>
      </c>
      <c r="B6" s="15" t="s">
        <v>184</v>
      </c>
      <c r="C6" s="16" t="s">
        <v>1</v>
      </c>
      <c r="D6" s="16" t="s">
        <v>2</v>
      </c>
      <c r="E6" s="16" t="s">
        <v>3</v>
      </c>
      <c r="F6" s="16" t="s">
        <v>185</v>
      </c>
    </row>
    <row r="7" spans="1:13" ht="15.75" customHeight="1" x14ac:dyDescent="0.3">
      <c r="A7" s="14">
        <v>1</v>
      </c>
      <c r="B7" s="15">
        <v>4</v>
      </c>
      <c r="C7" s="16" t="str">
        <f>VLOOKUP(B7,Names!$A:$D,2)</f>
        <v>Bevan</v>
      </c>
      <c r="D7" s="16" t="str">
        <f>VLOOKUP(B7,Names!$A:$D,3)</f>
        <v>McCaffrey</v>
      </c>
      <c r="E7" s="16">
        <f>VLOOKUP(B7,Names!$A:$D,4)</f>
        <v>0</v>
      </c>
      <c r="F7" s="17">
        <v>16.22</v>
      </c>
    </row>
    <row r="8" spans="1:13" ht="15.75" customHeight="1" x14ac:dyDescent="0.3">
      <c r="A8" s="14">
        <v>2</v>
      </c>
      <c r="B8" s="15">
        <v>6</v>
      </c>
      <c r="C8" s="16" t="str">
        <f>VLOOKUP(B8,Names!$A:$D,2)</f>
        <v>Bláithín</v>
      </c>
      <c r="D8" s="16" t="str">
        <f>VLOOKUP(B8,Names!$A:$D,3)</f>
        <v>Ní Chiaráin</v>
      </c>
      <c r="E8" s="16">
        <f>VLOOKUP(B8,Names!$A:$D,4)</f>
        <v>0</v>
      </c>
      <c r="F8" s="17">
        <v>16.72</v>
      </c>
    </row>
    <row r="10" spans="1:13" ht="15.75" customHeight="1" x14ac:dyDescent="0.3">
      <c r="A10" s="25" t="s">
        <v>186</v>
      </c>
      <c r="B10" s="26"/>
      <c r="C10" s="27"/>
      <c r="D10" s="18"/>
      <c r="E10" s="18"/>
      <c r="F10" s="13"/>
      <c r="H10" s="25" t="s">
        <v>187</v>
      </c>
      <c r="I10" s="26"/>
      <c r="J10" s="27"/>
      <c r="K10" s="18"/>
      <c r="L10" s="18"/>
      <c r="M10" s="13"/>
    </row>
    <row r="11" spans="1:13" ht="15.75" customHeight="1" x14ac:dyDescent="0.3">
      <c r="A11" s="14" t="s">
        <v>183</v>
      </c>
      <c r="B11" s="15" t="s">
        <v>184</v>
      </c>
      <c r="C11" s="16" t="s">
        <v>1</v>
      </c>
      <c r="D11" s="16" t="s">
        <v>2</v>
      </c>
      <c r="E11" s="16" t="s">
        <v>3</v>
      </c>
      <c r="F11" s="16" t="s">
        <v>185</v>
      </c>
      <c r="H11" s="14" t="s">
        <v>183</v>
      </c>
      <c r="I11" s="15" t="s">
        <v>184</v>
      </c>
      <c r="J11" s="16" t="s">
        <v>1</v>
      </c>
      <c r="K11" s="16" t="s">
        <v>2</v>
      </c>
      <c r="L11" s="16" t="s">
        <v>3</v>
      </c>
      <c r="M11" s="16" t="s">
        <v>185</v>
      </c>
    </row>
    <row r="12" spans="1:13" ht="15.75" customHeight="1" x14ac:dyDescent="0.3">
      <c r="A12" s="14">
        <v>1</v>
      </c>
      <c r="B12" s="15">
        <v>9</v>
      </c>
      <c r="C12" s="16" t="str">
        <f>VLOOKUP(B12,Names!$A:$C,2)</f>
        <v>Brhane</v>
      </c>
      <c r="D12" s="16" t="str">
        <f>VLOOKUP(B12,Names!$A:$C,3)</f>
        <v>Gebrebrhan</v>
      </c>
      <c r="E12" s="16" t="str">
        <f>VLOOKUP(B12,Names!A:G,4)</f>
        <v>Annadale Striders</v>
      </c>
      <c r="F12" s="17" t="s">
        <v>188</v>
      </c>
      <c r="H12" s="14">
        <v>1</v>
      </c>
      <c r="I12" s="15">
        <v>7</v>
      </c>
      <c r="J12" s="16" t="str">
        <f>VLOOKUP(I12,Names!$A:$C,2)</f>
        <v>Chris</v>
      </c>
      <c r="K12" s="16" t="str">
        <f>VLOOKUP(I12,Names!$A:$C,3)</f>
        <v>Anderson</v>
      </c>
      <c r="L12" s="16" t="str">
        <f>VLOOKUP(I12,Names!$A:$D,4)</f>
        <v>Annadale Striders</v>
      </c>
      <c r="M12" s="17" t="s">
        <v>189</v>
      </c>
    </row>
    <row r="13" spans="1:13" ht="15.75" customHeight="1" x14ac:dyDescent="0.3">
      <c r="A13" s="14">
        <v>2</v>
      </c>
      <c r="B13" s="15">
        <v>70</v>
      </c>
      <c r="C13" s="16" t="str">
        <f>VLOOKUP(B13,Names!$A:$C,2)</f>
        <v>Andrew</v>
      </c>
      <c r="D13" s="16" t="str">
        <f>VLOOKUP(B13,Names!$A:$C,3)</f>
        <v>Wright</v>
      </c>
      <c r="E13" s="16" t="str">
        <f>VLOOKUP(B13,Names!$A:$D,4)</f>
        <v>Willowfield Harriers</v>
      </c>
      <c r="F13" s="17" t="s">
        <v>190</v>
      </c>
      <c r="H13" s="14">
        <v>2</v>
      </c>
      <c r="I13" s="15">
        <v>27</v>
      </c>
      <c r="J13" s="16" t="str">
        <f>VLOOKUP(I13,Names!$A:$C,2)</f>
        <v>Lorcan</v>
      </c>
      <c r="K13" s="16" t="str">
        <f>VLOOKUP(I13,Names!$A:$C,3)</f>
        <v>Mcgurk</v>
      </c>
      <c r="L13" s="16" t="str">
        <f>VLOOKUP(I13,Names!$A:$D,4)</f>
        <v>City of Lisburn AC</v>
      </c>
      <c r="M13" s="17" t="s">
        <v>191</v>
      </c>
    </row>
    <row r="14" spans="1:13" ht="15.75" customHeight="1" x14ac:dyDescent="0.3">
      <c r="A14" s="14">
        <v>3</v>
      </c>
      <c r="B14" s="15">
        <v>59</v>
      </c>
      <c r="C14" s="16" t="str">
        <f>VLOOKUP(B14,Names!$A:$C,2)</f>
        <v>Gary</v>
      </c>
      <c r="D14" s="16" t="str">
        <f>VLOOKUP(B14,Names!$A:$C,3)</f>
        <v>Crummy</v>
      </c>
      <c r="E14" s="16" t="str">
        <f>VLOOKUP(B14,Names!$A:$D,4)</f>
        <v>Newry AC</v>
      </c>
      <c r="F14" s="17" t="s">
        <v>192</v>
      </c>
      <c r="H14" s="14">
        <v>3</v>
      </c>
      <c r="I14" s="15">
        <v>15</v>
      </c>
      <c r="J14" s="16" t="str">
        <f>VLOOKUP(I14,Names!$A:$C,2)</f>
        <v>Jimmy</v>
      </c>
      <c r="K14" s="16" t="str">
        <f>VLOOKUP(I14,Names!$A:$C,3)</f>
        <v>Sloan</v>
      </c>
      <c r="L14" s="16" t="str">
        <f>VLOOKUP(I14,Names!$A:$D,4)</f>
        <v>Annadale Striders</v>
      </c>
      <c r="M14" s="17" t="s">
        <v>193</v>
      </c>
    </row>
    <row r="15" spans="1:13" ht="15.75" customHeight="1" x14ac:dyDescent="0.3">
      <c r="A15" s="14">
        <v>4</v>
      </c>
      <c r="B15" s="15">
        <v>19</v>
      </c>
      <c r="C15" s="16" t="str">
        <f>VLOOKUP(B15,Names!$A:$C,2)</f>
        <v>Ben</v>
      </c>
      <c r="D15" s="16" t="str">
        <f>VLOOKUP(B15,Names!$A:$C,3)</f>
        <v>Acheson</v>
      </c>
      <c r="E15" s="16" t="str">
        <f>VLOOKUP(B15,Names!$A:$D,4)</f>
        <v>CNDR Track Club</v>
      </c>
      <c r="F15" s="17" t="s">
        <v>194</v>
      </c>
      <c r="H15" s="14">
        <v>4</v>
      </c>
      <c r="I15" s="15">
        <v>10</v>
      </c>
      <c r="J15" s="16" t="str">
        <f>VLOOKUP(I15,Names!$A:$C,2)</f>
        <v>Calum</v>
      </c>
      <c r="K15" s="16" t="str">
        <f>VLOOKUP(I15,Names!$A:$C,3)</f>
        <v>Irvine</v>
      </c>
      <c r="L15" s="16" t="str">
        <f>VLOOKUP(I15,Names!$A:$D,4)</f>
        <v>Annadale Striders</v>
      </c>
      <c r="M15" s="17" t="s">
        <v>195</v>
      </c>
    </row>
    <row r="16" spans="1:13" ht="15.75" customHeight="1" x14ac:dyDescent="0.3">
      <c r="A16" s="14">
        <v>5</v>
      </c>
      <c r="B16" s="15">
        <v>30</v>
      </c>
      <c r="C16" s="16" t="str">
        <f>VLOOKUP(B16,Names!$A:$C,2)</f>
        <v>Adam</v>
      </c>
      <c r="D16" s="16" t="str">
        <f>VLOOKUP(B16,Names!$A:$C,3)</f>
        <v>Withers</v>
      </c>
      <c r="E16" s="16" t="str">
        <f>VLOOKUP(B16,Names!$A:$D,4)</f>
        <v>East Down AC</v>
      </c>
      <c r="F16" s="17" t="s">
        <v>196</v>
      </c>
      <c r="H16" s="14">
        <v>5</v>
      </c>
      <c r="I16" s="15">
        <v>49</v>
      </c>
      <c r="J16" s="16" t="str">
        <f>VLOOKUP(I16,Names!$A:$C,2)</f>
        <v>Conor</v>
      </c>
      <c r="K16" s="16" t="str">
        <f>VLOOKUP(I16,Names!$A:$C,3)</f>
        <v>Curran</v>
      </c>
      <c r="L16" s="16" t="str">
        <f>VLOOKUP(I16,Names!$A:$D,4)</f>
        <v>North Belfast Harriers</v>
      </c>
      <c r="M16" s="17" t="s">
        <v>197</v>
      </c>
    </row>
    <row r="17" spans="1:13" ht="15.75" customHeight="1" x14ac:dyDescent="0.3">
      <c r="A17" s="14">
        <v>6</v>
      </c>
      <c r="B17" s="15">
        <v>60</v>
      </c>
      <c r="C17" s="16" t="str">
        <f>VLOOKUP(B17,Names!$A:$C,2)</f>
        <v>David</v>
      </c>
      <c r="D17" s="16" t="str">
        <f>VLOOKUP(B17,Names!$A:$C,3)</f>
        <v>Stewart</v>
      </c>
      <c r="E17" s="16" t="str">
        <f>VLOOKUP(B17,Names!$A:$D,4)</f>
        <v>NIMAA</v>
      </c>
      <c r="F17" s="17" t="s">
        <v>198</v>
      </c>
      <c r="H17" s="14">
        <v>6</v>
      </c>
      <c r="I17" s="15">
        <v>71</v>
      </c>
      <c r="J17" s="16" t="str">
        <f>VLOOKUP(I17,Names!$A:$C,2)</f>
        <v>Michael</v>
      </c>
      <c r="K17" s="16" t="str">
        <f>VLOOKUP(I17,Names!$A:$C,3)</f>
        <v>Crawley</v>
      </c>
      <c r="L17" s="16" t="str">
        <f>VLOOKUP(I17,Names!$A:$D,4)</f>
        <v>Strive Racing Club</v>
      </c>
      <c r="M17" s="17" t="s">
        <v>199</v>
      </c>
    </row>
    <row r="18" spans="1:13" ht="15.75" customHeight="1" x14ac:dyDescent="0.3">
      <c r="A18" s="19"/>
      <c r="B18" s="17"/>
      <c r="C18" s="16"/>
      <c r="D18" s="16"/>
      <c r="E18" s="16"/>
      <c r="F18" s="17"/>
      <c r="H18" s="19">
        <v>7</v>
      </c>
      <c r="I18" s="17">
        <v>52</v>
      </c>
      <c r="J18" s="16" t="str">
        <f>VLOOKUP(I18,Names!$A:$C,2)</f>
        <v>Gareth</v>
      </c>
      <c r="K18" s="16" t="str">
        <f>VLOOKUP(I18,Names!$A:$C,3)</f>
        <v>Lyons</v>
      </c>
      <c r="L18" s="16" t="str">
        <f>VLOOKUP(I18,Names!$A:$D,4)</f>
        <v>North Belfast Harriers</v>
      </c>
      <c r="M18" s="17" t="s">
        <v>200</v>
      </c>
    </row>
    <row r="20" spans="1:13" ht="15.75" customHeight="1" x14ac:dyDescent="0.3">
      <c r="A20" s="25" t="s">
        <v>177</v>
      </c>
      <c r="B20" s="26"/>
      <c r="C20" s="27"/>
      <c r="D20" s="18"/>
      <c r="E20" s="18"/>
      <c r="F20" s="13"/>
    </row>
    <row r="21" spans="1:13" ht="15.75" customHeight="1" x14ac:dyDescent="0.3">
      <c r="A21" s="14" t="s">
        <v>183</v>
      </c>
      <c r="B21" s="15" t="s">
        <v>184</v>
      </c>
      <c r="C21" s="16" t="s">
        <v>1</v>
      </c>
      <c r="D21" s="16" t="s">
        <v>2</v>
      </c>
      <c r="E21" s="16" t="s">
        <v>3</v>
      </c>
      <c r="F21" s="16" t="s">
        <v>185</v>
      </c>
    </row>
    <row r="22" spans="1:13" ht="15.75" customHeight="1" x14ac:dyDescent="0.3">
      <c r="A22" s="14">
        <v>1</v>
      </c>
      <c r="B22" s="15">
        <v>13</v>
      </c>
      <c r="C22" s="16" t="str">
        <f>VLOOKUP(B22,Names!$A:$C,2)</f>
        <v>Robyn</v>
      </c>
      <c r="D22" s="16" t="str">
        <f>VLOOKUP(B22,Names!$A:$C,3)</f>
        <v>Mckee</v>
      </c>
      <c r="E22" s="16" t="str">
        <f>VLOOKUP(B22,Names!A:G,4)</f>
        <v>Annadale Striders</v>
      </c>
      <c r="F22" s="17" t="s">
        <v>201</v>
      </c>
    </row>
    <row r="23" spans="1:13" ht="15.75" customHeight="1" x14ac:dyDescent="0.3">
      <c r="A23" s="14">
        <v>2</v>
      </c>
      <c r="B23" s="15">
        <v>55</v>
      </c>
      <c r="C23" s="16" t="str">
        <f>VLOOKUP(B23,Names!$A:$C,2)</f>
        <v>Rachel</v>
      </c>
      <c r="D23" s="16" t="str">
        <f>VLOOKUP(B23,Names!$A:$C,3)</f>
        <v>Gibson</v>
      </c>
      <c r="E23" s="16" t="str">
        <f>VLOOKUP(B23,Names!A:G,4)</f>
        <v>North Down AC</v>
      </c>
      <c r="F23" s="17" t="s">
        <v>202</v>
      </c>
    </row>
    <row r="24" spans="1:13" ht="15.75" customHeight="1" x14ac:dyDescent="0.3">
      <c r="A24" s="14">
        <v>3</v>
      </c>
      <c r="B24" s="15">
        <v>18</v>
      </c>
      <c r="C24" s="16" t="str">
        <f>VLOOKUP(B24,Names!$A:$C,2)</f>
        <v>Aisling</v>
      </c>
      <c r="D24" s="16" t="str">
        <f>VLOOKUP(B24,Names!$A:$C,3)</f>
        <v>Smith</v>
      </c>
      <c r="E24" s="16" t="str">
        <f>VLOOKUP(B24,Names!A:G,4)</f>
        <v>Ballymena &amp; Antrim AC</v>
      </c>
      <c r="F24" s="17" t="s">
        <v>203</v>
      </c>
    </row>
    <row r="25" spans="1:13" ht="15.75" customHeight="1" x14ac:dyDescent="0.3">
      <c r="A25" s="14">
        <v>4</v>
      </c>
      <c r="B25" s="15">
        <v>58</v>
      </c>
      <c r="C25" s="16" t="str">
        <f>VLOOKUP(B25,Names!$A:$C,2)</f>
        <v>Joanne</v>
      </c>
      <c r="D25" s="16" t="str">
        <f>VLOOKUP(B25,Names!$A:$C,3)</f>
        <v>Mills</v>
      </c>
      <c r="E25" s="16" t="str">
        <f>VLOOKUP(B25,Names!A:G,4)</f>
        <v>Newcastle &amp; District AC</v>
      </c>
      <c r="F25" s="17" t="s">
        <v>204</v>
      </c>
    </row>
    <row r="27" spans="1:13" ht="14.4" x14ac:dyDescent="0.3">
      <c r="A27" s="25" t="s">
        <v>178</v>
      </c>
      <c r="B27" s="26"/>
      <c r="C27" s="27"/>
      <c r="D27" s="18"/>
      <c r="E27" s="18"/>
      <c r="F27" s="13"/>
    </row>
    <row r="28" spans="1:13" ht="14.4" x14ac:dyDescent="0.3">
      <c r="A28" s="14" t="s">
        <v>183</v>
      </c>
      <c r="B28" s="15" t="s">
        <v>184</v>
      </c>
      <c r="C28" s="16" t="s">
        <v>1</v>
      </c>
      <c r="D28" s="16" t="s">
        <v>2</v>
      </c>
      <c r="E28" s="16" t="s">
        <v>3</v>
      </c>
      <c r="F28" s="16" t="s">
        <v>185</v>
      </c>
    </row>
    <row r="29" spans="1:13" ht="14.4" x14ac:dyDescent="0.3">
      <c r="A29" s="14">
        <v>1</v>
      </c>
      <c r="B29" s="15">
        <v>14</v>
      </c>
      <c r="C29" s="16" t="str">
        <f>VLOOKUP(B29,Names!$A:$C,2)</f>
        <v>Alastair</v>
      </c>
      <c r="D29" s="16" t="str">
        <f>VLOOKUP(B29,Names!$A:$C,3)</f>
        <v>Rodger</v>
      </c>
      <c r="E29" s="16" t="str">
        <f>VLOOKUP(B29,Names!A:G,4)</f>
        <v>Annadale Striders</v>
      </c>
      <c r="F29" s="17" t="s">
        <v>205</v>
      </c>
    </row>
    <row r="30" spans="1:13" ht="14.4" x14ac:dyDescent="0.3">
      <c r="A30" s="14">
        <v>2</v>
      </c>
      <c r="B30" s="15">
        <v>12</v>
      </c>
      <c r="C30" s="16" t="str">
        <f>VLOOKUP(B30,Names!$A:$C,2)</f>
        <v>Ronan</v>
      </c>
      <c r="D30" s="16" t="str">
        <f>VLOOKUP(B30,Names!$A:$C,3)</f>
        <v>McIlvenny</v>
      </c>
      <c r="E30" s="16" t="str">
        <f>VLOOKUP(B30,Names!A:G,4)</f>
        <v>Annadale Striders</v>
      </c>
      <c r="F30" s="17" t="s">
        <v>206</v>
      </c>
    </row>
    <row r="31" spans="1:13" ht="14.4" x14ac:dyDescent="0.3">
      <c r="A31" s="14">
        <v>3</v>
      </c>
      <c r="B31" s="15">
        <v>11</v>
      </c>
      <c r="C31" s="16" t="str">
        <f>VLOOKUP(B31,Names!$A:$C,2)</f>
        <v>Mark</v>
      </c>
      <c r="D31" s="16" t="str">
        <f>VLOOKUP(B31,Names!$A:$C,3)</f>
        <v>McCaffrey</v>
      </c>
      <c r="E31" s="16" t="str">
        <f>VLOOKUP(B31,Names!A:G,4)</f>
        <v>Annadale Striders</v>
      </c>
      <c r="F31" s="17" t="s">
        <v>207</v>
      </c>
    </row>
    <row r="32" spans="1:13" ht="14.4" x14ac:dyDescent="0.3">
      <c r="A32" s="14">
        <v>4</v>
      </c>
      <c r="B32" s="15">
        <v>53</v>
      </c>
      <c r="C32" s="16" t="str">
        <f>VLOOKUP(B32,Names!$A:$C,2)</f>
        <v>Colin</v>
      </c>
      <c r="D32" s="16" t="str">
        <f>VLOOKUP(B32,Names!$A:$C,3)</f>
        <v>McDowell</v>
      </c>
      <c r="E32" s="16" t="str">
        <f>VLOOKUP(B32,Names!A:G,4)</f>
        <v>North Belfast Harriers</v>
      </c>
      <c r="F32" s="17" t="s">
        <v>208</v>
      </c>
    </row>
    <row r="33" spans="1:13" ht="14.4" x14ac:dyDescent="0.3">
      <c r="A33" s="14">
        <v>5</v>
      </c>
      <c r="B33" s="15">
        <v>51</v>
      </c>
      <c r="C33" s="16" t="str">
        <f>VLOOKUP(B33,Names!$A:$C,2)</f>
        <v>Ian</v>
      </c>
      <c r="D33" s="16" t="str">
        <f>VLOOKUP(B33,Names!$A:$C,3)</f>
        <v>Keys</v>
      </c>
      <c r="E33" s="16" t="str">
        <f>VLOOKUP(B33,Names!A:G,4)</f>
        <v>North Belfast Harriers</v>
      </c>
      <c r="F33" s="17" t="s">
        <v>209</v>
      </c>
    </row>
    <row r="35" spans="1:13" ht="14.4" x14ac:dyDescent="0.3">
      <c r="A35" s="25" t="s">
        <v>179</v>
      </c>
      <c r="B35" s="26"/>
      <c r="C35" s="27"/>
      <c r="D35" s="18" t="s">
        <v>210</v>
      </c>
      <c r="E35" s="18"/>
      <c r="F35" s="13"/>
    </row>
    <row r="36" spans="1:13" ht="14.4" x14ac:dyDescent="0.3">
      <c r="A36" s="14" t="s">
        <v>183</v>
      </c>
      <c r="B36" s="15" t="s">
        <v>184</v>
      </c>
      <c r="C36" s="16" t="s">
        <v>1</v>
      </c>
      <c r="D36" s="16" t="s">
        <v>2</v>
      </c>
      <c r="E36" s="16" t="s">
        <v>3</v>
      </c>
      <c r="F36" s="16" t="s">
        <v>185</v>
      </c>
    </row>
    <row r="37" spans="1:13" ht="14.4" x14ac:dyDescent="0.3">
      <c r="A37" s="14">
        <v>1</v>
      </c>
      <c r="B37" s="15">
        <v>31</v>
      </c>
      <c r="C37" s="16" t="str">
        <f>VLOOKUP(B37,Names!$A:$C,2)</f>
        <v>Janine</v>
      </c>
      <c r="D37" s="16" t="str">
        <f>VLOOKUP(B37,Names!$A:$C,3)</f>
        <v>Boyle</v>
      </c>
      <c r="E37" s="16" t="str">
        <f>VLOOKUP(B37,Names!A:G,4)</f>
        <v>Finn Valley</v>
      </c>
      <c r="F37" s="17">
        <v>25.47</v>
      </c>
    </row>
    <row r="38" spans="1:13" ht="14.4" x14ac:dyDescent="0.3">
      <c r="A38" s="14">
        <v>2</v>
      </c>
      <c r="B38" s="15">
        <v>22</v>
      </c>
      <c r="C38" s="16" t="str">
        <f>VLOOKUP(B38,Names!$A:$C,2)</f>
        <v>Jenna</v>
      </c>
      <c r="D38" s="16" t="str">
        <f>VLOOKUP(B38,Names!$A:$C,3)</f>
        <v>Breen</v>
      </c>
      <c r="E38" s="16" t="str">
        <f>VLOOKUP(B38,Names!A:G,4)</f>
        <v>City of Lisburn AC</v>
      </c>
      <c r="F38" s="20">
        <v>25.9</v>
      </c>
    </row>
    <row r="39" spans="1:13" ht="14.4" x14ac:dyDescent="0.3">
      <c r="A39" s="14">
        <v>3</v>
      </c>
      <c r="B39" s="15">
        <v>72</v>
      </c>
      <c r="C39" s="16" t="str">
        <f>VLOOKUP(B39,Names!$A:$C,2)</f>
        <v>Orlagh</v>
      </c>
      <c r="D39" s="16" t="str">
        <f>VLOOKUP(B39,Names!$A:$C,3)</f>
        <v>Leer</v>
      </c>
      <c r="E39" s="16" t="str">
        <f>VLOOKUP(B39,Names!A:G,4)</f>
        <v>Unattached</v>
      </c>
      <c r="F39" s="17">
        <v>26.71</v>
      </c>
    </row>
    <row r="40" spans="1:13" ht="14.4" x14ac:dyDescent="0.3">
      <c r="A40" s="14">
        <v>4</v>
      </c>
      <c r="B40" s="15">
        <v>6</v>
      </c>
      <c r="C40" s="16" t="str">
        <f>VLOOKUP(B40,Names!$A:$C,2)</f>
        <v>Bláithín</v>
      </c>
      <c r="D40" s="16" t="str">
        <f>VLOOKUP(B40,Names!$A:$C,3)</f>
        <v>Ní Chiaráin</v>
      </c>
      <c r="E40" s="16">
        <f>VLOOKUP(B40,Names!A:G,4)</f>
        <v>0</v>
      </c>
      <c r="F40" s="17">
        <v>27.76</v>
      </c>
    </row>
    <row r="41" spans="1:13" ht="14.4" x14ac:dyDescent="0.3">
      <c r="A41" s="14">
        <v>5</v>
      </c>
      <c r="B41" s="15">
        <v>61</v>
      </c>
      <c r="C41" s="16" t="str">
        <f>VLOOKUP(B41,Names!$A:$C,2)</f>
        <v>Leona</v>
      </c>
      <c r="D41" s="16" t="str">
        <f>VLOOKUP(B41,Names!$A:$C,3)</f>
        <v>Garrity</v>
      </c>
      <c r="E41" s="16" t="str">
        <f>VLOOKUP(B41,Names!A:G,4)</f>
        <v>Omagh Harriers</v>
      </c>
      <c r="F41" s="17">
        <v>27.97</v>
      </c>
    </row>
    <row r="43" spans="1:13" ht="14.4" x14ac:dyDescent="0.3">
      <c r="A43" s="25" t="s">
        <v>211</v>
      </c>
      <c r="B43" s="26"/>
      <c r="C43" s="27"/>
      <c r="D43" s="18" t="s">
        <v>212</v>
      </c>
      <c r="E43" s="18"/>
      <c r="F43" s="13"/>
      <c r="H43" s="25" t="s">
        <v>213</v>
      </c>
      <c r="I43" s="26"/>
      <c r="J43" s="27"/>
      <c r="K43" s="18" t="s">
        <v>214</v>
      </c>
      <c r="L43" s="18"/>
      <c r="M43" s="13"/>
    </row>
    <row r="44" spans="1:13" ht="14.4" x14ac:dyDescent="0.3">
      <c r="A44" s="14" t="s">
        <v>183</v>
      </c>
      <c r="B44" s="15" t="s">
        <v>184</v>
      </c>
      <c r="C44" s="16" t="s">
        <v>1</v>
      </c>
      <c r="D44" s="16" t="s">
        <v>2</v>
      </c>
      <c r="E44" s="16" t="s">
        <v>3</v>
      </c>
      <c r="F44" s="16" t="s">
        <v>185</v>
      </c>
      <c r="H44" s="14" t="s">
        <v>183</v>
      </c>
      <c r="I44" s="15" t="s">
        <v>184</v>
      </c>
      <c r="J44" s="16" t="s">
        <v>1</v>
      </c>
      <c r="K44" s="16" t="s">
        <v>2</v>
      </c>
      <c r="L44" s="16" t="s">
        <v>3</v>
      </c>
      <c r="M44" s="16" t="s">
        <v>185</v>
      </c>
    </row>
    <row r="45" spans="1:13" ht="14.4" x14ac:dyDescent="0.3">
      <c r="A45" s="14">
        <v>1</v>
      </c>
      <c r="B45" s="15">
        <v>29</v>
      </c>
      <c r="C45" s="16" t="str">
        <f>VLOOKUP(B45,Names!$A:$C,2)</f>
        <v>Hugo</v>
      </c>
      <c r="D45" s="16" t="str">
        <f>VLOOKUP(B45,Names!$A:$C,3)</f>
        <v>Magee</v>
      </c>
      <c r="E45" s="16" t="str">
        <f>VLOOKUP(B45,Names!A:G,4)</f>
        <v>Crusaders AC</v>
      </c>
      <c r="F45" s="17">
        <v>22.07</v>
      </c>
      <c r="H45" s="14">
        <v>1</v>
      </c>
      <c r="I45" s="15">
        <v>65</v>
      </c>
      <c r="J45" s="16" t="str">
        <f>VLOOKUP(I45,Names!$A:$C,2)</f>
        <v>James</v>
      </c>
      <c r="K45" s="16" t="str">
        <f>VLOOKUP(I45,Names!$A:$C,3)</f>
        <v>Armstrong</v>
      </c>
      <c r="L45" s="16" t="str">
        <f>VLOOKUP(I45,Names!$A:$D,4)</f>
        <v>Orangegrove AC</v>
      </c>
      <c r="M45" s="17">
        <v>22.38</v>
      </c>
    </row>
    <row r="46" spans="1:13" ht="14.4" x14ac:dyDescent="0.3">
      <c r="A46" s="14">
        <v>2</v>
      </c>
      <c r="B46" s="15">
        <v>17</v>
      </c>
      <c r="C46" s="16" t="str">
        <f>VLOOKUP(B46,Names!$A:$C,2)</f>
        <v>Michael</v>
      </c>
      <c r="D46" s="16" t="str">
        <f>VLOOKUP(B46,Names!$A:$C,3)</f>
        <v>McAuley</v>
      </c>
      <c r="E46" s="16" t="str">
        <f>VLOOKUP(B46,Names!A:G,4)</f>
        <v>Ballymena &amp; Antrim AC</v>
      </c>
      <c r="F46" s="17">
        <v>22.39</v>
      </c>
      <c r="H46" s="14">
        <v>2</v>
      </c>
      <c r="I46" s="15">
        <v>43</v>
      </c>
      <c r="J46" s="16" t="str">
        <f>VLOOKUP(I46,Names!$A:$C,2)</f>
        <v>Peter</v>
      </c>
      <c r="K46" s="16" t="str">
        <f>VLOOKUP(I46,Names!$A:$C,3)</f>
        <v>Wilson</v>
      </c>
      <c r="L46" s="16" t="str">
        <f>VLOOKUP(I46,Names!$A:$D,4)</f>
        <v>Lagan Valley AC</v>
      </c>
      <c r="M46" s="17">
        <v>23.45</v>
      </c>
    </row>
    <row r="47" spans="1:13" ht="14.4" x14ac:dyDescent="0.3">
      <c r="A47" s="14">
        <v>3</v>
      </c>
      <c r="B47" s="15">
        <v>2</v>
      </c>
      <c r="C47" s="16" t="str">
        <f>VLOOKUP(B47,Names!$A:$C,2)</f>
        <v>Adam</v>
      </c>
      <c r="D47" s="16" t="str">
        <f>VLOOKUP(B47,Names!$A:$C,3)</f>
        <v>Hughes</v>
      </c>
      <c r="E47" s="16">
        <f>VLOOKUP(B47,Names!$A:$D,4)</f>
        <v>0</v>
      </c>
      <c r="F47" s="17">
        <v>22.47</v>
      </c>
      <c r="H47" s="14">
        <v>3</v>
      </c>
      <c r="I47" s="15">
        <v>66</v>
      </c>
      <c r="J47" s="16" t="str">
        <f>VLOOKUP(I47,Names!$A:$C,2)</f>
        <v>Dylan</v>
      </c>
      <c r="K47" s="16" t="str">
        <f>VLOOKUP(I47,Names!$A:$C,3)</f>
        <v>Byrne</v>
      </c>
      <c r="L47" s="16" t="str">
        <f>VLOOKUP(I47,Names!$A:$D,4)</f>
        <v>Orangegrove AC</v>
      </c>
      <c r="M47" s="17">
        <v>23.61</v>
      </c>
    </row>
    <row r="48" spans="1:13" ht="14.4" x14ac:dyDescent="0.3">
      <c r="A48" s="14">
        <v>4</v>
      </c>
      <c r="B48" s="15">
        <v>5</v>
      </c>
      <c r="C48" s="16" t="str">
        <f>VLOOKUP(B48,Names!$A:$C,2)</f>
        <v>David</v>
      </c>
      <c r="D48" s="16" t="str">
        <f>VLOOKUP(B48,Names!$A:$C,3)</f>
        <v>McConnell</v>
      </c>
      <c r="E48" s="16">
        <f>VLOOKUP(B48,Names!A:G,4)</f>
        <v>0</v>
      </c>
      <c r="F48" s="17">
        <v>24.45</v>
      </c>
      <c r="H48" s="14">
        <v>4</v>
      </c>
      <c r="I48" s="15">
        <v>1</v>
      </c>
      <c r="J48" s="16" t="str">
        <f>VLOOKUP(I48,Names!$A:$C,2)</f>
        <v>Niall</v>
      </c>
      <c r="K48" s="16" t="str">
        <f>VLOOKUP(I48,Names!$A:$C,3)</f>
        <v>Flanagan</v>
      </c>
      <c r="L48" s="16">
        <f>VLOOKUP(I48,Names!$A:$D,4)</f>
        <v>0</v>
      </c>
      <c r="M48" s="17">
        <v>24.02</v>
      </c>
    </row>
    <row r="49" spans="1:13" ht="14.4" x14ac:dyDescent="0.3">
      <c r="A49" s="14">
        <v>5</v>
      </c>
      <c r="B49" s="15">
        <v>64</v>
      </c>
      <c r="C49" s="16" t="str">
        <f>VLOOKUP(B49,Names!$A:$C,2)</f>
        <v>David</v>
      </c>
      <c r="D49" s="16" t="str">
        <f>VLOOKUP(B49,Names!$A:$C,3)</f>
        <v>Miller</v>
      </c>
      <c r="E49" s="16" t="str">
        <f>VLOOKUP(B49,Names!A:G,4)</f>
        <v>Omagh Harriers</v>
      </c>
      <c r="F49" s="17">
        <v>24.47</v>
      </c>
      <c r="H49" s="14">
        <v>5</v>
      </c>
      <c r="I49" s="15">
        <v>62</v>
      </c>
      <c r="J49" s="16" t="str">
        <f>VLOOKUP(I49,Names!$A:$C,2)</f>
        <v>Colin</v>
      </c>
      <c r="K49" s="16" t="str">
        <f>VLOOKUP(I49,Names!$A:$C,3)</f>
        <v>Harkin</v>
      </c>
      <c r="L49" s="16" t="str">
        <f>VLOOKUP(I49,Names!$A:$D,4)</f>
        <v>Omagh Harriers</v>
      </c>
      <c r="M49" s="17">
        <v>24.25</v>
      </c>
    </row>
    <row r="50" spans="1:13" ht="14.4" x14ac:dyDescent="0.3">
      <c r="A50" s="14">
        <v>6</v>
      </c>
      <c r="B50" s="15">
        <v>48</v>
      </c>
      <c r="C50" s="16" t="str">
        <f>VLOOKUP(B50,Names!$A:$C,2)</f>
        <v>Eoghan</v>
      </c>
      <c r="D50" s="16" t="str">
        <f>VLOOKUP(B50,Names!$A:$C,3)</f>
        <v>Devlin</v>
      </c>
      <c r="E50" s="16" t="str">
        <f>VLOOKUP(B50,Names!A:G,4)</f>
        <v>Mid Ulster AC</v>
      </c>
      <c r="F50" s="17">
        <v>25.41</v>
      </c>
      <c r="H50" s="14">
        <v>6</v>
      </c>
      <c r="I50" s="15">
        <v>69</v>
      </c>
      <c r="J50" s="16" t="str">
        <f>VLOOKUP(I50,Names!$A:$C,2)</f>
        <v>Kevin</v>
      </c>
      <c r="K50" s="16" t="str">
        <f>VLOOKUP(I50,Names!$A:$C,3)</f>
        <v>Crossan</v>
      </c>
      <c r="L50" s="16" t="str">
        <f>VLOOKUP(I50,Names!$A:$D,4)</f>
        <v>St Anne's</v>
      </c>
      <c r="M50" s="17">
        <v>24.75</v>
      </c>
    </row>
    <row r="51" spans="1:13" ht="14.4" x14ac:dyDescent="0.3">
      <c r="A51" s="19">
        <v>7</v>
      </c>
      <c r="B51" s="17">
        <v>40</v>
      </c>
      <c r="C51" s="16" t="str">
        <f>VLOOKUP(B51,Names!$A:$C,2)</f>
        <v>Kriss</v>
      </c>
      <c r="D51" s="16" t="str">
        <f>VLOOKUP(B51,Names!$A:$C,3)</f>
        <v>Nelson</v>
      </c>
      <c r="E51" s="16" t="str">
        <f>VLOOKUP(B51,Names!A:G,4)</f>
        <v>Lagan Valley AC</v>
      </c>
      <c r="F51" s="17">
        <v>27.73</v>
      </c>
    </row>
    <row r="52" spans="1:13" ht="14.4" x14ac:dyDescent="0.3">
      <c r="A52" s="19">
        <v>8</v>
      </c>
      <c r="B52" s="17">
        <v>60</v>
      </c>
      <c r="C52" s="16" t="str">
        <f>VLOOKUP(B52,Names!$A:$C,2)</f>
        <v>David</v>
      </c>
      <c r="D52" s="16" t="str">
        <f>VLOOKUP(B52,Names!$A:$C,3)</f>
        <v>Stewart</v>
      </c>
      <c r="E52" s="16" t="str">
        <f>VLOOKUP(B52,Names!A:G,4)</f>
        <v>NIMAA</v>
      </c>
      <c r="F52" s="17">
        <v>28.85</v>
      </c>
    </row>
  </sheetData>
  <mergeCells count="11">
    <mergeCell ref="A27:C27"/>
    <mergeCell ref="A35:C35"/>
    <mergeCell ref="A43:C43"/>
    <mergeCell ref="H43:J43"/>
    <mergeCell ref="D1:F1"/>
    <mergeCell ref="D2:F2"/>
    <mergeCell ref="D3:F3"/>
    <mergeCell ref="A5:E5"/>
    <mergeCell ref="A10:C10"/>
    <mergeCell ref="H10:J10"/>
    <mergeCell ref="A20:C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38"/>
  <sheetViews>
    <sheetView workbookViewId="0">
      <selection activeCell="H10" sqref="H10"/>
    </sheetView>
  </sheetViews>
  <sheetFormatPr defaultColWidth="12.6640625" defaultRowHeight="15.75" customHeight="1" x14ac:dyDescent="0.25"/>
  <cols>
    <col min="5" max="5" width="7.5546875" customWidth="1"/>
    <col min="6" max="6" width="19.6640625" customWidth="1"/>
  </cols>
  <sheetData>
    <row r="1" spans="1:8" ht="15.6" x14ac:dyDescent="0.25">
      <c r="D1" s="28" t="s">
        <v>180</v>
      </c>
      <c r="E1" s="28"/>
      <c r="F1" s="29"/>
      <c r="G1" s="28"/>
      <c r="H1" s="29"/>
    </row>
    <row r="2" spans="1:8" ht="15.6" x14ac:dyDescent="0.25">
      <c r="D2" s="28" t="s">
        <v>181</v>
      </c>
      <c r="E2" s="28"/>
      <c r="F2" s="29"/>
      <c r="G2" s="28"/>
      <c r="H2" s="29"/>
    </row>
    <row r="3" spans="1:8" ht="15.75" customHeight="1" x14ac:dyDescent="0.3">
      <c r="A3" s="21"/>
      <c r="B3" s="21"/>
      <c r="C3" s="22"/>
      <c r="D3" s="28" t="s">
        <v>173</v>
      </c>
      <c r="E3" s="28"/>
      <c r="F3" s="29"/>
      <c r="G3" s="28"/>
      <c r="H3" s="29"/>
    </row>
    <row r="4" spans="1:8" ht="15.75" customHeight="1" x14ac:dyDescent="0.3">
      <c r="A4" s="21"/>
      <c r="B4" s="21"/>
      <c r="C4" s="22"/>
      <c r="D4" s="22"/>
      <c r="E4" s="22"/>
      <c r="F4" s="22"/>
      <c r="G4" s="23"/>
      <c r="H4" s="23"/>
    </row>
    <row r="5" spans="1:8" ht="15.75" customHeight="1" x14ac:dyDescent="0.3">
      <c r="A5" s="21"/>
      <c r="B5" s="21"/>
      <c r="C5" s="22"/>
      <c r="D5" s="22"/>
      <c r="E5" s="22"/>
      <c r="F5" s="22"/>
      <c r="G5" s="23"/>
      <c r="H5" s="23"/>
    </row>
    <row r="6" spans="1:8" ht="15.75" customHeight="1" x14ac:dyDescent="0.3">
      <c r="A6" s="25" t="s">
        <v>215</v>
      </c>
      <c r="B6" s="27"/>
      <c r="C6" s="18"/>
      <c r="D6" s="18"/>
      <c r="E6" s="18"/>
      <c r="F6" s="18"/>
      <c r="G6" s="13"/>
    </row>
    <row r="7" spans="1:8" ht="15.75" customHeight="1" x14ac:dyDescent="0.3">
      <c r="A7" s="14" t="s">
        <v>183</v>
      </c>
      <c r="B7" s="15" t="s">
        <v>184</v>
      </c>
      <c r="C7" s="16" t="s">
        <v>1</v>
      </c>
      <c r="D7" s="16" t="s">
        <v>2</v>
      </c>
      <c r="E7" s="16" t="s">
        <v>174</v>
      </c>
      <c r="F7" s="16" t="s">
        <v>3</v>
      </c>
      <c r="G7" s="16" t="s">
        <v>216</v>
      </c>
    </row>
    <row r="8" spans="1:8" ht="15.75" customHeight="1" x14ac:dyDescent="0.3">
      <c r="A8" s="14">
        <v>1</v>
      </c>
      <c r="B8" s="15">
        <v>36</v>
      </c>
      <c r="C8" s="16" t="str">
        <f>VLOOKUP(B8,Names!$A:$C,2)</f>
        <v>Lynsey</v>
      </c>
      <c r="D8" s="16" t="str">
        <f>VLOOKUP(B8,Names!$A:$C,3)</f>
        <v>Glover</v>
      </c>
      <c r="E8" s="16" t="s">
        <v>175</v>
      </c>
      <c r="F8" s="16" t="str">
        <f>VLOOKUP(B8,Names!A:G,4)</f>
        <v>Lagan Valley AC</v>
      </c>
      <c r="G8" s="20">
        <v>35.4</v>
      </c>
      <c r="H8" s="24" t="s">
        <v>217</v>
      </c>
    </row>
    <row r="9" spans="1:8" ht="15.75" customHeight="1" x14ac:dyDescent="0.3">
      <c r="A9" s="14">
        <v>2</v>
      </c>
      <c r="B9" s="15">
        <v>46</v>
      </c>
      <c r="C9" s="16" t="str">
        <f>VLOOKUP(B9,Names!$A:$C,2)</f>
        <v>Damian</v>
      </c>
      <c r="D9" s="16" t="str">
        <f>VLOOKUP(B9,Names!$A:$C,3)</f>
        <v>Crawford</v>
      </c>
      <c r="E9" s="16" t="s">
        <v>176</v>
      </c>
      <c r="F9" s="16" t="str">
        <f>VLOOKUP(B9,Names!A:G,4)</f>
        <v>Lifford Strabane AC</v>
      </c>
      <c r="G9" s="17">
        <v>32.43</v>
      </c>
      <c r="H9" s="30" t="s">
        <v>220</v>
      </c>
    </row>
    <row r="10" spans="1:8" ht="15.75" customHeight="1" x14ac:dyDescent="0.3">
      <c r="A10" s="14">
        <v>3</v>
      </c>
      <c r="B10" s="15">
        <v>37</v>
      </c>
      <c r="C10" s="16" t="str">
        <f>VLOOKUP(B10,Names!$A:$C,2)</f>
        <v>John T</v>
      </c>
      <c r="D10" s="16" t="str">
        <f>VLOOKUP(B10,Names!$A:$C,3)</f>
        <v>Glover</v>
      </c>
      <c r="E10" s="16" t="s">
        <v>176</v>
      </c>
      <c r="F10" s="16" t="str">
        <f>VLOOKUP(B10,Names!A:G,4)</f>
        <v>Lagan Valley AC</v>
      </c>
      <c r="G10" s="17">
        <v>19.62</v>
      </c>
      <c r="H10" s="24" t="s">
        <v>217</v>
      </c>
    </row>
    <row r="13" spans="1:8" ht="15.75" customHeight="1" x14ac:dyDescent="0.3">
      <c r="A13" s="25" t="s">
        <v>218</v>
      </c>
      <c r="B13" s="27"/>
      <c r="C13" s="18"/>
      <c r="D13" s="18"/>
      <c r="E13" s="18"/>
      <c r="F13" s="18"/>
      <c r="G13" s="13"/>
    </row>
    <row r="14" spans="1:8" ht="15.75" customHeight="1" x14ac:dyDescent="0.3">
      <c r="A14" s="14" t="s">
        <v>183</v>
      </c>
      <c r="B14" s="15" t="s">
        <v>184</v>
      </c>
      <c r="C14" s="16" t="s">
        <v>1</v>
      </c>
      <c r="D14" s="16" t="s">
        <v>2</v>
      </c>
      <c r="E14" s="16" t="s">
        <v>174</v>
      </c>
      <c r="F14" s="16" t="s">
        <v>3</v>
      </c>
      <c r="G14" s="16" t="s">
        <v>216</v>
      </c>
    </row>
    <row r="15" spans="1:8" ht="15.75" customHeight="1" x14ac:dyDescent="0.3">
      <c r="A15" s="14">
        <v>1</v>
      </c>
      <c r="B15" s="15">
        <v>26</v>
      </c>
      <c r="C15" s="16" t="str">
        <f>VLOOKUP(B15,Names!$A:$C,2)</f>
        <v>Alex</v>
      </c>
      <c r="D15" s="16" t="str">
        <f>VLOOKUP(B15,Names!$A:$C,3)</f>
        <v>Harrower</v>
      </c>
      <c r="E15" s="16" t="s">
        <v>176</v>
      </c>
      <c r="F15" s="16" t="str">
        <f>VLOOKUP(B15,Names!A:G,4)</f>
        <v>City of Lisburn AC</v>
      </c>
      <c r="G15" s="17">
        <v>10.78</v>
      </c>
    </row>
    <row r="16" spans="1:8" ht="15.75" customHeight="1" x14ac:dyDescent="0.3">
      <c r="A16" s="14">
        <v>2</v>
      </c>
      <c r="B16" s="15">
        <v>25</v>
      </c>
      <c r="C16" s="16" t="str">
        <f>VLOOKUP(B16,Names!$A:$C,2)</f>
        <v>Ella</v>
      </c>
      <c r="D16" s="16" t="str">
        <f>VLOOKUP(B16,Names!$A:$C,3)</f>
        <v>Hanratty</v>
      </c>
      <c r="E16" s="16" t="s">
        <v>175</v>
      </c>
      <c r="F16" s="16" t="str">
        <f>VLOOKUP(B16,Names!A:G,4)</f>
        <v>City of Lisburn AC</v>
      </c>
      <c r="G16" s="17">
        <v>10.199999999999999</v>
      </c>
    </row>
    <row r="17" spans="1:8" ht="15.75" customHeight="1" x14ac:dyDescent="0.3">
      <c r="A17" s="14">
        <v>3</v>
      </c>
      <c r="B17" s="15">
        <v>21</v>
      </c>
      <c r="C17" s="16" t="str">
        <f>VLOOKUP(B17,Names!$A:$C,2)</f>
        <v>Danea</v>
      </c>
      <c r="D17" s="16" t="str">
        <f>VLOOKUP(B17,Names!$A:$C,3)</f>
        <v>Herron</v>
      </c>
      <c r="E17" s="16" t="s">
        <v>175</v>
      </c>
      <c r="F17" s="16" t="str">
        <f>VLOOKUP(B17,Names!A:G,4)</f>
        <v>City of Derry AC Spartans</v>
      </c>
      <c r="G17" s="20">
        <v>7</v>
      </c>
    </row>
    <row r="19" spans="1:8" ht="15.75" customHeight="1" x14ac:dyDescent="0.3">
      <c r="A19" s="25" t="s">
        <v>219</v>
      </c>
      <c r="B19" s="27"/>
      <c r="C19" s="18"/>
      <c r="D19" s="18"/>
      <c r="E19" s="18"/>
      <c r="F19" s="18"/>
      <c r="G19" s="13"/>
    </row>
    <row r="20" spans="1:8" ht="15.75" customHeight="1" x14ac:dyDescent="0.3">
      <c r="A20" s="14" t="s">
        <v>183</v>
      </c>
      <c r="B20" s="15" t="s">
        <v>184</v>
      </c>
      <c r="C20" s="16" t="s">
        <v>1</v>
      </c>
      <c r="D20" s="16" t="s">
        <v>2</v>
      </c>
      <c r="E20" s="16" t="s">
        <v>174</v>
      </c>
      <c r="F20" s="16" t="s">
        <v>3</v>
      </c>
      <c r="G20" s="16" t="s">
        <v>216</v>
      </c>
    </row>
    <row r="21" spans="1:8" ht="15.75" customHeight="1" x14ac:dyDescent="0.3">
      <c r="A21" s="14">
        <v>1</v>
      </c>
      <c r="B21" s="15">
        <v>46</v>
      </c>
      <c r="C21" s="16" t="str">
        <f>VLOOKUP(B21,Names!$A:$C,2)</f>
        <v>Damian</v>
      </c>
      <c r="D21" s="16" t="str">
        <f>VLOOKUP(B21,Names!$A:$C,3)</f>
        <v>Crawford</v>
      </c>
      <c r="E21" s="16" t="s">
        <v>176</v>
      </c>
      <c r="F21" s="16" t="str">
        <f>VLOOKUP(B21,Names!A:G,4)</f>
        <v>Lifford Strabane AC</v>
      </c>
      <c r="G21" s="20">
        <v>11.24</v>
      </c>
      <c r="H21" s="24" t="s">
        <v>220</v>
      </c>
    </row>
    <row r="22" spans="1:8" ht="15.75" customHeight="1" x14ac:dyDescent="0.3">
      <c r="A22" s="14">
        <v>2</v>
      </c>
      <c r="B22" s="15">
        <v>24</v>
      </c>
      <c r="C22" s="16" t="str">
        <f>VLOOKUP(B22,Names!$A:$C,2)</f>
        <v>Colin</v>
      </c>
      <c r="D22" s="16" t="str">
        <f>VLOOKUP(B22,Names!$A:$C,3)</f>
        <v>Clear</v>
      </c>
      <c r="E22" s="16" t="s">
        <v>176</v>
      </c>
      <c r="F22" s="16" t="str">
        <f>VLOOKUP(B22,Names!A:G,4)</f>
        <v>City of Lisburn AC</v>
      </c>
      <c r="G22" s="20">
        <v>8.66</v>
      </c>
      <c r="H22" s="24" t="s">
        <v>220</v>
      </c>
    </row>
    <row r="23" spans="1:8" ht="15.75" customHeight="1" x14ac:dyDescent="0.3">
      <c r="A23" s="14">
        <v>2</v>
      </c>
      <c r="B23" s="15">
        <v>37</v>
      </c>
      <c r="C23" s="16" t="str">
        <f>VLOOKUP(B23,Names!$A:$C,2)</f>
        <v>John T</v>
      </c>
      <c r="D23" s="16" t="str">
        <f>VLOOKUP(B23,Names!$A:$C,3)</f>
        <v>Glover</v>
      </c>
      <c r="E23" s="16" t="s">
        <v>176</v>
      </c>
      <c r="F23" s="16" t="str">
        <f>VLOOKUP(B23,Names!A:G,4)</f>
        <v>Lagan Valley AC</v>
      </c>
      <c r="G23" s="20">
        <v>7.65</v>
      </c>
      <c r="H23" s="24" t="s">
        <v>217</v>
      </c>
    </row>
    <row r="24" spans="1:8" ht="15.75" customHeight="1" x14ac:dyDescent="0.3">
      <c r="A24" s="14">
        <v>4</v>
      </c>
      <c r="B24" s="15">
        <v>36</v>
      </c>
      <c r="C24" s="16" t="str">
        <f>VLOOKUP(B24,Names!$A:$C,2)</f>
        <v>Lynsey</v>
      </c>
      <c r="D24" s="16" t="str">
        <f>VLOOKUP(B24,Names!$A:$C,3)</f>
        <v>Glover</v>
      </c>
      <c r="E24" s="16" t="s">
        <v>175</v>
      </c>
      <c r="F24" s="16" t="str">
        <f>VLOOKUP(B24,Names!A:G,4)</f>
        <v>Lagan Valley AC</v>
      </c>
      <c r="G24" s="20">
        <v>7.6</v>
      </c>
      <c r="H24" s="24" t="s">
        <v>217</v>
      </c>
    </row>
    <row r="26" spans="1:8" ht="14.4" x14ac:dyDescent="0.3">
      <c r="A26" s="25" t="s">
        <v>221</v>
      </c>
      <c r="B26" s="26"/>
      <c r="C26" s="26"/>
      <c r="D26" s="26"/>
      <c r="E26" s="26"/>
      <c r="F26" s="27"/>
      <c r="G26" s="13"/>
    </row>
    <row r="27" spans="1:8" ht="14.4" x14ac:dyDescent="0.3">
      <c r="A27" s="14" t="s">
        <v>183</v>
      </c>
      <c r="B27" s="15" t="s">
        <v>184</v>
      </c>
      <c r="C27" s="16" t="s">
        <v>1</v>
      </c>
      <c r="D27" s="16" t="s">
        <v>2</v>
      </c>
      <c r="E27" s="16" t="s">
        <v>174</v>
      </c>
      <c r="F27" s="16" t="s">
        <v>3</v>
      </c>
      <c r="G27" s="16" t="s">
        <v>216</v>
      </c>
    </row>
    <row r="28" spans="1:8" ht="14.4" x14ac:dyDescent="0.3">
      <c r="A28" s="14">
        <v>1</v>
      </c>
      <c r="B28" s="15">
        <v>57</v>
      </c>
      <c r="C28" s="16" t="str">
        <f>VLOOKUP(B28,Names!$A:$C,2)</f>
        <v>Charlie</v>
      </c>
      <c r="D28" s="16" t="str">
        <f>VLOOKUP(B28,Names!$A:$C,3)</f>
        <v>Lawden</v>
      </c>
      <c r="E28" s="16" t="s">
        <v>176</v>
      </c>
      <c r="F28" s="16" t="str">
        <f>VLOOKUP(B28,Names!A:G,4)</f>
        <v>North Down AC</v>
      </c>
      <c r="G28" s="20">
        <v>52.45</v>
      </c>
      <c r="H28" s="24" t="s">
        <v>222</v>
      </c>
    </row>
    <row r="29" spans="1:8" ht="14.4" x14ac:dyDescent="0.3">
      <c r="A29" s="14">
        <v>2</v>
      </c>
      <c r="B29" s="15">
        <v>23</v>
      </c>
      <c r="C29" s="16" t="str">
        <f>VLOOKUP(B29,Names!$A:$C,2)</f>
        <v>Jack</v>
      </c>
      <c r="D29" s="16" t="str">
        <f>VLOOKUP(B29,Names!$A:$C,3)</f>
        <v>Brownlie</v>
      </c>
      <c r="E29" s="16" t="s">
        <v>176</v>
      </c>
      <c r="F29" s="16" t="str">
        <f>VLOOKUP(B29,Names!A:G,4)</f>
        <v>City of Lisburn AC</v>
      </c>
      <c r="G29" s="17">
        <v>48.46</v>
      </c>
      <c r="H29" s="24" t="s">
        <v>222</v>
      </c>
    </row>
    <row r="30" spans="1:8" ht="14.4" x14ac:dyDescent="0.3">
      <c r="A30" s="14">
        <v>3</v>
      </c>
      <c r="B30" s="15">
        <v>3</v>
      </c>
      <c r="C30" s="16" t="str">
        <f>VLOOKUP(B30,Names!$A:$C,2)</f>
        <v>Blaine</v>
      </c>
      <c r="D30" s="16" t="str">
        <f>VLOOKUP(B30,Names!$A:$C,3)</f>
        <v>Lynch</v>
      </c>
      <c r="E30" s="16" t="s">
        <v>176</v>
      </c>
      <c r="F30" s="16" t="str">
        <f>VLOOKUP(B30,Names!A:G,4)</f>
        <v>Unattached</v>
      </c>
      <c r="G30" s="17">
        <v>47.09</v>
      </c>
      <c r="H30" s="24" t="s">
        <v>223</v>
      </c>
    </row>
    <row r="31" spans="1:8" ht="14.4" x14ac:dyDescent="0.3">
      <c r="A31" s="14">
        <v>4</v>
      </c>
      <c r="B31" s="15">
        <v>46</v>
      </c>
      <c r="C31" s="16" t="str">
        <f>VLOOKUP(B31,Names!$A:$C,2)</f>
        <v>Damian</v>
      </c>
      <c r="D31" s="16" t="str">
        <f>VLOOKUP(B31,Names!$A:$C,3)</f>
        <v>Crawford</v>
      </c>
      <c r="E31" s="16" t="s">
        <v>176</v>
      </c>
      <c r="F31" s="16" t="str">
        <f>VLOOKUP(B31,Names!A:G,4)</f>
        <v>Lifford Strabane AC</v>
      </c>
      <c r="G31" s="24">
        <v>42.13</v>
      </c>
      <c r="H31" s="24" t="s">
        <v>223</v>
      </c>
    </row>
    <row r="32" spans="1:8" ht="14.4" x14ac:dyDescent="0.3">
      <c r="A32" s="14">
        <v>5</v>
      </c>
      <c r="B32" s="15">
        <v>20</v>
      </c>
      <c r="C32" s="16" t="str">
        <f>VLOOKUP(B32,Names!$A:$C,2)</f>
        <v>Jack</v>
      </c>
      <c r="D32" s="16" t="str">
        <f>VLOOKUP(B32,Names!$A:$C,3)</f>
        <v>Macneill</v>
      </c>
      <c r="E32" s="16" t="s">
        <v>176</v>
      </c>
      <c r="F32" s="16" t="str">
        <f>VLOOKUP(B32,Names!A:G,4)</f>
        <v>CNDR Track Club</v>
      </c>
      <c r="G32" s="17">
        <v>42.11</v>
      </c>
      <c r="H32" s="24" t="s">
        <v>222</v>
      </c>
    </row>
    <row r="33" spans="1:8" ht="14.4" x14ac:dyDescent="0.3">
      <c r="A33" s="14">
        <v>6</v>
      </c>
      <c r="B33" s="15">
        <v>42</v>
      </c>
      <c r="C33" s="16" t="str">
        <f>VLOOKUP(B33,Names!$A:$C,2)</f>
        <v>Lee</v>
      </c>
      <c r="D33" s="16" t="str">
        <f>VLOOKUP(B33,Names!$A:$C,3)</f>
        <v>Webster</v>
      </c>
      <c r="E33" s="16" t="s">
        <v>176</v>
      </c>
      <c r="F33" s="16" t="str">
        <f>VLOOKUP(B33,Names!A:G,4)</f>
        <v>Lagan Valley AC</v>
      </c>
      <c r="G33" s="17">
        <v>37.590000000000003</v>
      </c>
      <c r="H33" s="24" t="s">
        <v>222</v>
      </c>
    </row>
    <row r="34" spans="1:8" ht="14.4" x14ac:dyDescent="0.3">
      <c r="A34" s="14">
        <v>7</v>
      </c>
      <c r="B34" s="15">
        <v>35</v>
      </c>
      <c r="C34" s="16" t="str">
        <f>VLOOKUP(B34,Names!$A:$C,2)</f>
        <v>Jason</v>
      </c>
      <c r="D34" s="16" t="str">
        <f>VLOOKUP(B34,Names!$A:$C,3)</f>
        <v>Craig</v>
      </c>
      <c r="E34" s="16" t="s">
        <v>176</v>
      </c>
      <c r="F34" s="16" t="str">
        <f>VLOOKUP(B34,Names!A:G,4)</f>
        <v>Lagan Valley AC</v>
      </c>
      <c r="G34" s="17">
        <v>31.33</v>
      </c>
      <c r="H34" s="24" t="s">
        <v>223</v>
      </c>
    </row>
    <row r="35" spans="1:8" ht="14.4" x14ac:dyDescent="0.3">
      <c r="A35" s="14">
        <v>8</v>
      </c>
      <c r="B35" s="15">
        <v>60</v>
      </c>
      <c r="C35" s="16" t="str">
        <f>VLOOKUP(B35,Names!$A:$C,2)</f>
        <v>David</v>
      </c>
      <c r="D35" s="16" t="str">
        <f>VLOOKUP(B35,Names!$A:$C,3)</f>
        <v>Stewart</v>
      </c>
      <c r="E35" s="16" t="s">
        <v>176</v>
      </c>
      <c r="F35" s="16" t="str">
        <f>VLOOKUP(B35,Names!A:G,4)</f>
        <v>NIMAA</v>
      </c>
      <c r="G35" s="17">
        <v>26.52</v>
      </c>
      <c r="H35" s="24" t="s">
        <v>223</v>
      </c>
    </row>
    <row r="36" spans="1:8" ht="14.4" x14ac:dyDescent="0.3">
      <c r="A36" s="14">
        <v>9</v>
      </c>
      <c r="B36" s="15">
        <v>67</v>
      </c>
      <c r="C36" s="16" t="str">
        <f>VLOOKUP(B36,Names!$A:$C,2)</f>
        <v>George</v>
      </c>
      <c r="D36" s="16" t="str">
        <f>VLOOKUP(B36,Names!$A:$C,3)</f>
        <v>Gribben</v>
      </c>
      <c r="E36" s="16" t="s">
        <v>176</v>
      </c>
      <c r="F36" s="16" t="str">
        <f>VLOOKUP(B36,Names!A:G,4)</f>
        <v>Orangegrove AC</v>
      </c>
      <c r="G36" s="17">
        <v>26.13</v>
      </c>
      <c r="H36" s="24" t="s">
        <v>224</v>
      </c>
    </row>
    <row r="37" spans="1:8" ht="14.4" x14ac:dyDescent="0.3">
      <c r="A37" s="14">
        <v>10</v>
      </c>
      <c r="B37" s="15">
        <v>21</v>
      </c>
      <c r="C37" s="16" t="str">
        <f>VLOOKUP(B37,Names!$A:$C,2)</f>
        <v>Danea</v>
      </c>
      <c r="D37" s="16" t="str">
        <f>VLOOKUP(B37,Names!$A:$C,3)</f>
        <v>Herron</v>
      </c>
      <c r="E37" s="16" t="s">
        <v>175</v>
      </c>
      <c r="F37" s="16" t="str">
        <f>VLOOKUP(B37,Names!A:G,4)</f>
        <v>City of Derry AC Spartans</v>
      </c>
      <c r="G37" s="17">
        <v>18.62</v>
      </c>
      <c r="H37" s="24" t="s">
        <v>225</v>
      </c>
    </row>
    <row r="38" spans="1:8" ht="14.4" x14ac:dyDescent="0.3">
      <c r="A38" s="14">
        <v>11</v>
      </c>
      <c r="B38" s="15">
        <v>38</v>
      </c>
      <c r="C38" s="16" t="str">
        <f>VLOOKUP(B38,Names!$A:$C,2)</f>
        <v>Jonny</v>
      </c>
      <c r="D38" s="16" t="str">
        <f>VLOOKUP(B38,Names!$A:$C,3)</f>
        <v>McLaughlin</v>
      </c>
      <c r="E38" s="16" t="s">
        <v>176</v>
      </c>
      <c r="F38" s="16" t="str">
        <f>VLOOKUP(B38,Names!A:G,4)</f>
        <v>Lagan Valley AC</v>
      </c>
      <c r="G38" s="17">
        <v>18.489999999999998</v>
      </c>
      <c r="H38" s="24" t="s">
        <v>226</v>
      </c>
    </row>
  </sheetData>
  <mergeCells count="10">
    <mergeCell ref="A13:B13"/>
    <mergeCell ref="A19:B19"/>
    <mergeCell ref="A26:F26"/>
    <mergeCell ref="D1:F1"/>
    <mergeCell ref="G1:H1"/>
    <mergeCell ref="D2:F2"/>
    <mergeCell ref="G2:H2"/>
    <mergeCell ref="D3:F3"/>
    <mergeCell ref="G3:H3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Names</vt:lpstr>
      <vt:lpstr>Track Events</vt:lpstr>
      <vt:lpstr>Field Events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Shauna Bratten</cp:lastModifiedBy>
  <dcterms:modified xsi:type="dcterms:W3CDTF">2023-05-25T08:35:20Z</dcterms:modified>
</cp:coreProperties>
</file>