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hris\Documents\2023\"/>
    </mc:Choice>
  </mc:AlternateContent>
  <xr:revisionPtr revIDLastSave="0" documentId="13_ncr:1_{7AF6772C-2A15-4F9F-B58B-A204312B3E29}" xr6:coauthVersionLast="47" xr6:coauthVersionMax="47" xr10:uidLastSave="{00000000-0000-0000-0000-000000000000}"/>
  <bookViews>
    <workbookView xWindow="-120" yWindow="-120" windowWidth="20730" windowHeight="11160" tabRatio="818" activeTab="6" xr2:uid="{00000000-000D-0000-FFFF-FFFF00000000}"/>
  </bookViews>
  <sheets>
    <sheet name="Under 13 BOYS" sheetId="1" r:id="rId1"/>
    <sheet name="Under 13 GIRLS" sheetId="2" r:id="rId2"/>
    <sheet name="Under 15 BOYS" sheetId="3" r:id="rId3"/>
    <sheet name="Under 15 GIRLS" sheetId="4" r:id="rId4"/>
    <sheet name="Under 17 BOYS" sheetId="5" r:id="rId5"/>
    <sheet name="Under 17 GIRLS" sheetId="6" r:id="rId6"/>
    <sheet name="Senior Results" sheetId="7" r:id="rId7"/>
  </sheets>
  <externalReferences>
    <externalReference r:id="rId8"/>
  </externalReferences>
  <definedNames>
    <definedName name="AthleteList">[1]Athletes!$A$2:$C$2000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5" l="1"/>
  <c r="J63" i="5"/>
  <c r="E63" i="5"/>
  <c r="D63" i="5"/>
  <c r="K62" i="5"/>
  <c r="J62" i="5"/>
  <c r="E62" i="5"/>
  <c r="D62" i="5"/>
  <c r="K61" i="5"/>
  <c r="J61" i="5"/>
  <c r="K60" i="5"/>
  <c r="J60" i="5"/>
  <c r="K59" i="5"/>
  <c r="J59" i="5"/>
  <c r="K56" i="5"/>
  <c r="J56" i="5"/>
  <c r="E56" i="5"/>
  <c r="D56" i="5"/>
  <c r="K55" i="5"/>
  <c r="J55" i="5"/>
  <c r="K54" i="5"/>
  <c r="J54" i="5"/>
  <c r="K51" i="5"/>
  <c r="J51" i="5"/>
  <c r="E51" i="5"/>
  <c r="D51" i="5"/>
  <c r="K46" i="5"/>
  <c r="J46" i="5"/>
  <c r="E46" i="5"/>
  <c r="D46" i="5"/>
  <c r="K45" i="5"/>
  <c r="J45" i="5"/>
  <c r="E45" i="5"/>
  <c r="D45" i="5"/>
  <c r="K44" i="5"/>
  <c r="J44" i="5"/>
  <c r="K39" i="5"/>
  <c r="J39" i="5"/>
  <c r="E39" i="5"/>
  <c r="D39" i="5"/>
  <c r="E38" i="5"/>
  <c r="D38" i="5"/>
  <c r="K33" i="5"/>
  <c r="J33" i="5"/>
  <c r="E33" i="5"/>
  <c r="D33" i="5"/>
  <c r="K32" i="5"/>
  <c r="J32" i="5"/>
  <c r="K31" i="5"/>
  <c r="J31" i="5"/>
  <c r="K30" i="5"/>
  <c r="J30" i="5"/>
  <c r="K27" i="5"/>
  <c r="J27" i="5"/>
  <c r="E27" i="5"/>
  <c r="D27" i="5"/>
  <c r="K26" i="5"/>
  <c r="J26" i="5"/>
  <c r="K25" i="5"/>
  <c r="J25" i="5"/>
  <c r="K24" i="5"/>
  <c r="J24" i="5"/>
  <c r="K19" i="5"/>
  <c r="J19" i="5"/>
  <c r="E19" i="5"/>
  <c r="D19" i="5"/>
  <c r="K18" i="5"/>
  <c r="J18" i="5"/>
  <c r="K17" i="5"/>
  <c r="J17" i="5"/>
  <c r="K11" i="5"/>
  <c r="J11" i="5"/>
  <c r="E11" i="5"/>
  <c r="D11" i="5"/>
  <c r="E59" i="6"/>
  <c r="D59" i="6"/>
  <c r="K53" i="6"/>
  <c r="J53" i="6"/>
  <c r="E53" i="6"/>
  <c r="D53" i="6"/>
  <c r="K49" i="6"/>
  <c r="J49" i="6"/>
  <c r="E49" i="6"/>
  <c r="D49" i="6"/>
  <c r="K45" i="6"/>
  <c r="J45" i="6"/>
  <c r="E45" i="6"/>
  <c r="D45" i="6"/>
  <c r="K39" i="6"/>
  <c r="J39" i="6"/>
  <c r="E39" i="6"/>
  <c r="D39" i="6"/>
  <c r="K38" i="6"/>
  <c r="J38" i="6"/>
  <c r="K32" i="6"/>
  <c r="J32" i="6"/>
  <c r="E32" i="6"/>
  <c r="D32" i="6"/>
  <c r="K31" i="6"/>
  <c r="J31" i="6"/>
  <c r="K26" i="6"/>
  <c r="J26" i="6"/>
  <c r="E26" i="6"/>
  <c r="D26" i="6"/>
  <c r="K25" i="6"/>
  <c r="J25" i="6"/>
  <c r="E25" i="6"/>
  <c r="D25" i="6"/>
  <c r="K24" i="6"/>
  <c r="J24" i="6"/>
  <c r="K23" i="6"/>
  <c r="J23" i="6"/>
  <c r="K16" i="6"/>
  <c r="J16" i="6"/>
  <c r="E16" i="6"/>
  <c r="D16" i="6"/>
  <c r="K15" i="6"/>
  <c r="J15" i="6"/>
  <c r="K10" i="6"/>
  <c r="J10" i="6"/>
  <c r="E10" i="6"/>
  <c r="D10" i="6"/>
  <c r="K9" i="6"/>
  <c r="J9" i="6"/>
  <c r="E52" i="3"/>
  <c r="D52" i="3"/>
  <c r="K47" i="3"/>
  <c r="J47" i="3"/>
  <c r="E47" i="3"/>
  <c r="K46" i="3"/>
  <c r="J46" i="3"/>
  <c r="E46" i="3"/>
  <c r="D46" i="3"/>
  <c r="K45" i="3"/>
  <c r="J45" i="3"/>
  <c r="E45" i="3"/>
  <c r="K42" i="3"/>
  <c r="J42" i="3"/>
  <c r="E42" i="3"/>
  <c r="D42" i="3"/>
  <c r="K41" i="3"/>
  <c r="J41" i="3"/>
  <c r="E41" i="3"/>
  <c r="D41" i="3"/>
  <c r="K40" i="3"/>
  <c r="J40" i="3"/>
  <c r="E40" i="3"/>
  <c r="K37" i="3"/>
  <c r="J37" i="3"/>
  <c r="E37" i="3"/>
  <c r="D37" i="3"/>
  <c r="K36" i="3"/>
  <c r="J36" i="3"/>
  <c r="E36" i="3"/>
  <c r="D36" i="3"/>
  <c r="K35" i="3"/>
  <c r="J35" i="3"/>
  <c r="E35" i="3"/>
  <c r="D35" i="3"/>
  <c r="K32" i="3"/>
  <c r="J32" i="3"/>
  <c r="E32" i="3"/>
  <c r="D32" i="3"/>
  <c r="K31" i="3"/>
  <c r="J31" i="3"/>
  <c r="E31" i="3"/>
  <c r="D31" i="3"/>
  <c r="K30" i="3"/>
  <c r="J30" i="3"/>
  <c r="E30" i="3"/>
  <c r="K27" i="3"/>
  <c r="J27" i="3"/>
  <c r="E27" i="3"/>
  <c r="D27" i="3"/>
  <c r="K26" i="3"/>
  <c r="J26" i="3"/>
  <c r="E26" i="3"/>
  <c r="D26" i="3"/>
  <c r="K25" i="3"/>
  <c r="J25" i="3"/>
  <c r="E25" i="3"/>
  <c r="D25" i="3"/>
  <c r="K24" i="3"/>
  <c r="J24" i="3"/>
  <c r="E24" i="3"/>
  <c r="D24" i="3"/>
  <c r="K23" i="3"/>
  <c r="J23" i="3"/>
  <c r="E23" i="3"/>
  <c r="D23" i="3"/>
  <c r="K22" i="3"/>
  <c r="J22" i="3"/>
  <c r="E22" i="3"/>
  <c r="D22" i="3"/>
  <c r="K21" i="3"/>
  <c r="J21" i="3"/>
  <c r="E21" i="3"/>
  <c r="D21" i="3"/>
  <c r="K20" i="3"/>
  <c r="J20" i="3"/>
  <c r="E20" i="3"/>
  <c r="D20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E45" i="4"/>
  <c r="D45" i="4"/>
  <c r="K39" i="4"/>
  <c r="J39" i="4"/>
  <c r="E39" i="4"/>
  <c r="D39" i="4"/>
  <c r="K38" i="4"/>
  <c r="J38" i="4"/>
  <c r="E38" i="4"/>
  <c r="K35" i="4"/>
  <c r="J35" i="4"/>
  <c r="E35" i="4"/>
  <c r="D35" i="4"/>
  <c r="K31" i="4"/>
  <c r="J31" i="4"/>
  <c r="E31" i="4"/>
  <c r="D31" i="4"/>
  <c r="K30" i="4"/>
  <c r="J30" i="4"/>
  <c r="K29" i="4"/>
  <c r="J29" i="4"/>
  <c r="K24" i="4"/>
  <c r="J24" i="4"/>
  <c r="E24" i="4"/>
  <c r="D24" i="4"/>
  <c r="K17" i="4"/>
  <c r="J17" i="4"/>
  <c r="E17" i="4"/>
  <c r="D17" i="4"/>
  <c r="K11" i="4"/>
  <c r="J11" i="4"/>
  <c r="E11" i="4"/>
  <c r="D11" i="4"/>
  <c r="E35" i="2"/>
  <c r="D35" i="2"/>
  <c r="E34" i="2"/>
  <c r="D34" i="2"/>
  <c r="E33" i="2"/>
  <c r="D33" i="2"/>
  <c r="E32" i="2"/>
  <c r="D32" i="2"/>
  <c r="K29" i="2"/>
  <c r="J29" i="2"/>
  <c r="E29" i="2"/>
  <c r="D29" i="2"/>
  <c r="K28" i="2"/>
  <c r="J28" i="2"/>
  <c r="E28" i="2"/>
  <c r="K25" i="2"/>
  <c r="J25" i="2"/>
  <c r="E25" i="2"/>
  <c r="D25" i="2"/>
  <c r="K24" i="2"/>
  <c r="J24" i="2"/>
  <c r="E24" i="2"/>
  <c r="D24" i="2"/>
  <c r="K23" i="2"/>
  <c r="J23" i="2"/>
  <c r="E23" i="2"/>
  <c r="D23" i="2"/>
  <c r="K22" i="2"/>
  <c r="J22" i="2"/>
  <c r="E22" i="2"/>
  <c r="D22" i="2"/>
  <c r="K19" i="2"/>
  <c r="J19" i="2"/>
  <c r="E19" i="2"/>
  <c r="D19" i="2"/>
  <c r="K18" i="2"/>
  <c r="J18" i="2"/>
  <c r="E18" i="2"/>
  <c r="K17" i="2"/>
  <c r="J17" i="2"/>
  <c r="E17" i="2"/>
  <c r="D17" i="2"/>
  <c r="K16" i="2"/>
  <c r="J16" i="2"/>
  <c r="E16" i="2"/>
  <c r="D16" i="2"/>
  <c r="K15" i="2"/>
  <c r="J15" i="2"/>
  <c r="E15" i="2"/>
  <c r="D15" i="2"/>
  <c r="K14" i="2"/>
  <c r="J14" i="2"/>
  <c r="D14" i="2"/>
  <c r="K11" i="2"/>
  <c r="J11" i="2"/>
  <c r="E11" i="2"/>
  <c r="D11" i="2"/>
  <c r="K10" i="2"/>
  <c r="J10" i="2"/>
  <c r="E10" i="2"/>
  <c r="D10" i="2"/>
  <c r="K9" i="2"/>
  <c r="J9" i="2"/>
  <c r="E9" i="2"/>
  <c r="D9" i="2"/>
  <c r="K8" i="2"/>
  <c r="J8" i="2"/>
  <c r="E8" i="2"/>
  <c r="D8" i="2"/>
  <c r="K7" i="2"/>
  <c r="J7" i="2"/>
  <c r="E7" i="2"/>
  <c r="D7" i="2"/>
  <c r="K33" i="1"/>
  <c r="J33" i="1"/>
  <c r="E33" i="1"/>
  <c r="D33" i="1"/>
  <c r="K32" i="1"/>
  <c r="J32" i="1"/>
  <c r="E32" i="1"/>
  <c r="D32" i="1"/>
  <c r="K31" i="1"/>
  <c r="J31" i="1"/>
  <c r="E31" i="1"/>
  <c r="K28" i="1"/>
  <c r="J28" i="1"/>
  <c r="E28" i="1"/>
  <c r="D28" i="1"/>
  <c r="K27" i="1"/>
  <c r="J27" i="1"/>
  <c r="E27" i="1"/>
  <c r="D27" i="1"/>
  <c r="K26" i="1"/>
  <c r="J26" i="1"/>
  <c r="E26" i="1"/>
  <c r="D26" i="1"/>
  <c r="K23" i="1"/>
  <c r="J23" i="1"/>
  <c r="E23" i="1"/>
  <c r="D23" i="1"/>
  <c r="K22" i="1"/>
  <c r="J22" i="1"/>
  <c r="E22" i="1"/>
  <c r="D22" i="1"/>
  <c r="K21" i="1"/>
  <c r="J21" i="1"/>
  <c r="E21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J7" i="1"/>
  <c r="E7" i="1"/>
  <c r="D7" i="1"/>
</calcChain>
</file>

<file path=xl/sharedStrings.xml><?xml version="1.0" encoding="utf-8"?>
<sst xmlns="http://schemas.openxmlformats.org/spreadsheetml/2006/main" count="862" uniqueCount="250">
  <si>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</si>
  <si>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</si>
  <si>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</si>
  <si>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</si>
  <si>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</si>
  <si>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</si>
  <si>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</si>
  <si>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</si>
  <si>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</si>
  <si>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City of Lisburn AC</t>
  </si>
  <si>
    <t xml:space="preserve">Wind Speed: +1.0m/s ne  </t>
  </si>
  <si>
    <t>1500m</t>
  </si>
  <si>
    <t>5.11.02</t>
  </si>
  <si>
    <t>5.19.46</t>
  </si>
  <si>
    <t>5.16.86</t>
  </si>
  <si>
    <t>5.29.27</t>
  </si>
  <si>
    <t>5.38.43</t>
  </si>
  <si>
    <t>5.40.70</t>
  </si>
  <si>
    <t>High Jump</t>
  </si>
  <si>
    <t>Shot Putt</t>
  </si>
  <si>
    <t>Javelin</t>
  </si>
  <si>
    <t>4x100m R</t>
  </si>
  <si>
    <t>Under 13 Girls</t>
  </si>
  <si>
    <t>Wind Speed</t>
  </si>
  <si>
    <t>150 m</t>
  </si>
  <si>
    <t>Wind Speed:- -0.3m/s/SE</t>
  </si>
  <si>
    <t>Wind Speed: -0.2m/s</t>
  </si>
  <si>
    <t>800m</t>
  </si>
  <si>
    <t>North Belfast Harriers</t>
  </si>
  <si>
    <t>2.41.98</t>
  </si>
  <si>
    <t>3.02.86</t>
  </si>
  <si>
    <t>2.48.25</t>
  </si>
  <si>
    <t>3.20.82</t>
  </si>
  <si>
    <t>2.51.94</t>
  </si>
  <si>
    <t>2.56.93</t>
  </si>
  <si>
    <t>Emily McCaul</t>
  </si>
  <si>
    <t>3.09.45</t>
  </si>
  <si>
    <t>Long Jump</t>
  </si>
  <si>
    <t>Discus</t>
  </si>
  <si>
    <t>NO EVENT</t>
  </si>
  <si>
    <t>1.01.67</t>
  </si>
  <si>
    <t>1.02.96</t>
  </si>
  <si>
    <t>Under 15 Girls</t>
  </si>
  <si>
    <t>100m</t>
  </si>
  <si>
    <t>Ava Curran</t>
  </si>
  <si>
    <t>City of Derry Spartans</t>
  </si>
  <si>
    <t>Eva Patton</t>
  </si>
  <si>
    <t>Regent House AC</t>
  </si>
  <si>
    <t>Isla Henry</t>
  </si>
  <si>
    <t>Abbie Irwin</t>
  </si>
  <si>
    <t>North Down AC</t>
  </si>
  <si>
    <t>Ruby Sterrett</t>
  </si>
  <si>
    <t>Lily Simmons</t>
  </si>
  <si>
    <t>Erin McCullough</t>
  </si>
  <si>
    <t>Emma Meehan</t>
  </si>
  <si>
    <t>Wind Speed:-+0.3m/s E</t>
  </si>
  <si>
    <t>Wind Speed:-+0.3 m/s E</t>
  </si>
  <si>
    <t>Lucia Steen</t>
  </si>
  <si>
    <t>5.11.91</t>
  </si>
  <si>
    <t>Molly Brown</t>
  </si>
  <si>
    <t>5.28.54</t>
  </si>
  <si>
    <t>5.38.73</t>
  </si>
  <si>
    <t>Laura McGeady</t>
  </si>
  <si>
    <t>5.43.22</t>
  </si>
  <si>
    <t>Erin Playfair</t>
  </si>
  <si>
    <t>5.55.60</t>
  </si>
  <si>
    <t>Leah Doherty</t>
  </si>
  <si>
    <t>Erin McCullagh</t>
  </si>
  <si>
    <t>Daisy Forbes</t>
  </si>
  <si>
    <t>Sophie McFarlane</t>
  </si>
  <si>
    <t>Eva Cupitt</t>
  </si>
  <si>
    <t>Janna Best</t>
  </si>
  <si>
    <t>Mia Johnston</t>
  </si>
  <si>
    <t>Emmy McLoughlin</t>
  </si>
  <si>
    <t>Kirsten Mackey</t>
  </si>
  <si>
    <t>Caoimhe Fenlon</t>
  </si>
  <si>
    <t>Lauren Mackey</t>
  </si>
  <si>
    <t>Hammer</t>
  </si>
  <si>
    <t>Under 15 Boys</t>
  </si>
  <si>
    <t xml:space="preserve">Wind Speed:- +1.0m/s NE  </t>
  </si>
  <si>
    <t>Wind Speed: +1.0m/sNE</t>
  </si>
  <si>
    <t>300m</t>
  </si>
  <si>
    <t>Wind:- -0.2m/sE</t>
  </si>
  <si>
    <t>2.17.50</t>
  </si>
  <si>
    <t>2.22.67</t>
  </si>
  <si>
    <t>2.20.97</t>
  </si>
  <si>
    <t>2.31.43</t>
  </si>
  <si>
    <t>2.21.44</t>
  </si>
  <si>
    <t>2.33.02</t>
  </si>
  <si>
    <t>2.32.71</t>
  </si>
  <si>
    <t>2.33.13</t>
  </si>
  <si>
    <t>2.35.52</t>
  </si>
  <si>
    <t>2.37.05</t>
  </si>
  <si>
    <t>80m H</t>
  </si>
  <si>
    <t>no athletes</t>
  </si>
  <si>
    <t xml:space="preserve">Wind Speed:   </t>
  </si>
  <si>
    <t xml:space="preserve">Wind Speed:  </t>
  </si>
  <si>
    <t>Ballymena &amp;Antrim AC</t>
  </si>
  <si>
    <t>Under 17 Girls</t>
  </si>
  <si>
    <t>Gabby Scates</t>
  </si>
  <si>
    <t>Siofra Lavery</t>
  </si>
  <si>
    <t>Charlotte Dickson</t>
  </si>
  <si>
    <t>Heidi Logan</t>
  </si>
  <si>
    <t>Anna Moran</t>
  </si>
  <si>
    <t>Wind Speed: -0.6m/s SE</t>
  </si>
  <si>
    <t xml:space="preserve">Wind Speed: -0.6m/sSE  </t>
  </si>
  <si>
    <t>Hannah White</t>
  </si>
  <si>
    <t>Hope Daniels</t>
  </si>
  <si>
    <t>Sara Holterman</t>
  </si>
  <si>
    <t>Lily Mai Burton</t>
  </si>
  <si>
    <t>Clara McKay</t>
  </si>
  <si>
    <t>Wind: +0.9m/s NE</t>
  </si>
  <si>
    <t>Aisling Smith</t>
  </si>
  <si>
    <t>2.21.62</t>
  </si>
  <si>
    <t>Katie Hilditch</t>
  </si>
  <si>
    <t>2.35.50</t>
  </si>
  <si>
    <t>Hannah Wade</t>
  </si>
  <si>
    <t>2.23.00</t>
  </si>
  <si>
    <t>2.39.02</t>
  </si>
  <si>
    <t>Caoilainn Curran</t>
  </si>
  <si>
    <t>North Belfast Hrs</t>
  </si>
  <si>
    <t>2.29.22</t>
  </si>
  <si>
    <t>Ellie Dines</t>
  </si>
  <si>
    <t>2.52.54</t>
  </si>
  <si>
    <t>Rebecca Laffin</t>
  </si>
  <si>
    <t>2.29.53</t>
  </si>
  <si>
    <t>Thea Cunningham</t>
  </si>
  <si>
    <t>2.33.64</t>
  </si>
  <si>
    <t>Niamh Campbell</t>
  </si>
  <si>
    <t>Mid Ulster AC</t>
  </si>
  <si>
    <t>2.36.58</t>
  </si>
  <si>
    <t>2.41.07</t>
  </si>
  <si>
    <t>80mH</t>
  </si>
  <si>
    <t>Lottie Wilson</t>
  </si>
  <si>
    <t>Ava Colgan</t>
  </si>
  <si>
    <t>Wind Speed:  +1.1m/s NE</t>
  </si>
  <si>
    <t xml:space="preserve">Wind Speed:+1.1m/s NE   </t>
  </si>
  <si>
    <t>Hannah Lawden</t>
  </si>
  <si>
    <t>Zara Steele</t>
  </si>
  <si>
    <t>Anna Malone</t>
  </si>
  <si>
    <t>S. Putt</t>
  </si>
  <si>
    <t>Cara Burns</t>
  </si>
  <si>
    <t>U17 Girls Relay Team</t>
  </si>
  <si>
    <t>Under 17 Boys</t>
  </si>
  <si>
    <t>Loxley Harris</t>
  </si>
  <si>
    <t>Ryan Hamilton</t>
  </si>
  <si>
    <t>Cameron McCracken</t>
  </si>
  <si>
    <t>Charlie McCausland</t>
  </si>
  <si>
    <t>Ballymean &amp;Antrim AC</t>
  </si>
  <si>
    <t>Kris Burgess</t>
  </si>
  <si>
    <t>Jack Monroe</t>
  </si>
  <si>
    <t>Wind Speed: +0.1m/s E</t>
  </si>
  <si>
    <t>400m</t>
  </si>
  <si>
    <t>Arnar Brynjarsson</t>
  </si>
  <si>
    <t>Luke McCausland</t>
  </si>
  <si>
    <t>Jayden Booth</t>
  </si>
  <si>
    <t>Oscar Purvis</t>
  </si>
  <si>
    <t>Louis Cole</t>
  </si>
  <si>
    <t>James Wilson</t>
  </si>
  <si>
    <t>Daniel Constable</t>
  </si>
  <si>
    <t>1.00.48</t>
  </si>
  <si>
    <t>Saul Thompson</t>
  </si>
  <si>
    <t>4.19.03</t>
  </si>
  <si>
    <t>Luke O'Doherty</t>
  </si>
  <si>
    <t>4.25.69</t>
  </si>
  <si>
    <t>Krzyztof Sokol</t>
  </si>
  <si>
    <t>4.20.07</t>
  </si>
  <si>
    <t>Aiden Healy</t>
  </si>
  <si>
    <t>4.28.94</t>
  </si>
  <si>
    <t>4.28.73</t>
  </si>
  <si>
    <t>4.32.73</t>
  </si>
  <si>
    <t>100mH</t>
  </si>
  <si>
    <t>Harry Jackson</t>
  </si>
  <si>
    <t xml:space="preserve">Wind Speed: -1.3m/s SE </t>
  </si>
  <si>
    <t>Curtis McFerran</t>
  </si>
  <si>
    <t>Triple Jump</t>
  </si>
  <si>
    <t>Treshon James</t>
  </si>
  <si>
    <t>Alex Harrower</t>
  </si>
  <si>
    <t>U17 Boys Relay Team</t>
  </si>
  <si>
    <t>No athletes</t>
  </si>
  <si>
    <t>U13 Boys Relay Team</t>
  </si>
  <si>
    <t xml:space="preserve"> Regent House AC</t>
  </si>
  <si>
    <t>U15 BOYS Relay Team</t>
  </si>
  <si>
    <t>U15 GIRLS Relay Team</t>
  </si>
  <si>
    <t>EVENT</t>
  </si>
  <si>
    <t>NAMES</t>
  </si>
  <si>
    <t>CLUB</t>
  </si>
  <si>
    <t>Nos.</t>
  </si>
  <si>
    <t>Ronan Bloomer</t>
  </si>
  <si>
    <t>Kevin Crossan</t>
  </si>
  <si>
    <t>Ajith Joy</t>
  </si>
  <si>
    <t>Curtis Hughes</t>
  </si>
  <si>
    <t>Trevor McGlynn</t>
  </si>
  <si>
    <t>Connor Lunn</t>
  </si>
  <si>
    <t>Conor McIlveen</t>
  </si>
  <si>
    <t>St. Annes AC</t>
  </si>
  <si>
    <t>Omagh Harriers</t>
  </si>
  <si>
    <t>Derry City Track Club</t>
  </si>
  <si>
    <t>Wind Speed:- -0.4m/s SE</t>
  </si>
  <si>
    <t>100m (Men)</t>
  </si>
  <si>
    <t>100m (Women)</t>
  </si>
  <si>
    <t>Niamh Fenlon</t>
  </si>
  <si>
    <t>Grainne Moran</t>
  </si>
  <si>
    <t>Loughview AC</t>
  </si>
  <si>
    <t>Dundalk St. Gerards</t>
  </si>
  <si>
    <t>300m (Women)</t>
  </si>
  <si>
    <t>Martha Orr</t>
  </si>
  <si>
    <t>Orangegrove AC</t>
  </si>
  <si>
    <t>800m (men)</t>
  </si>
  <si>
    <t>Kieran Kelly</t>
  </si>
  <si>
    <t>Gareth Lyons</t>
  </si>
  <si>
    <t>Ben Mellon</t>
  </si>
  <si>
    <t>Euan Munroe</t>
  </si>
  <si>
    <t>Conn O'Neill</t>
  </si>
  <si>
    <t>1.57.89</t>
  </si>
  <si>
    <t>2.08.33</t>
  </si>
  <si>
    <t>2.09.52</t>
  </si>
  <si>
    <t>2.11.43</t>
  </si>
  <si>
    <t>2.18.74</t>
  </si>
  <si>
    <t>800m (women)</t>
  </si>
  <si>
    <t>Laura Frey</t>
  </si>
  <si>
    <t>Catherine Doyle</t>
  </si>
  <si>
    <t>Lagan Valley AC</t>
  </si>
  <si>
    <t>2.19.42</t>
  </si>
  <si>
    <t>2.34.45</t>
  </si>
  <si>
    <t>1500m (Men)</t>
  </si>
  <si>
    <t>Robert Bigger</t>
  </si>
  <si>
    <t>4.21.57</t>
  </si>
  <si>
    <t>5.05.66</t>
  </si>
  <si>
    <t>110mHurdles</t>
  </si>
  <si>
    <t>U20</t>
  </si>
  <si>
    <t>Finn O'Neill</t>
  </si>
  <si>
    <t>Zane McQuillan</t>
  </si>
  <si>
    <t>Senior</t>
  </si>
  <si>
    <t>Adam Hill</t>
  </si>
  <si>
    <t>Wind Speed: -0.1m/s E</t>
  </si>
  <si>
    <t>Women</t>
  </si>
  <si>
    <t>Bryna Brynajarsdottir</t>
  </si>
  <si>
    <t>Men</t>
  </si>
  <si>
    <t>Lifford AC</t>
  </si>
  <si>
    <t xml:space="preserve"> Lifford Club</t>
  </si>
  <si>
    <t>Thomas McGrane</t>
  </si>
  <si>
    <t>St Peters AC</t>
  </si>
  <si>
    <t>Pole Vault</t>
  </si>
  <si>
    <t>Jamie Paul</t>
  </si>
  <si>
    <t>Abbie O'Neill</t>
  </si>
  <si>
    <t>Morgan Wilson</t>
  </si>
  <si>
    <t>2.46.61</t>
  </si>
  <si>
    <t>Oliver Playfair</t>
  </si>
  <si>
    <t>Complete RESULTS for the SENIOR events held in Antrim 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</si>
</sst>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3"/>
      <name val="Arial Rounded MT Bold"/>
      <family val="2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 Light"/>
      <family val="2"/>
      <scheme val="maj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0" fillId="0" borderId="0" applyAlignment="0" applyProtection="0"/>
    <xf numFmtId="0" fontId="11" fillId="0" borderId="0"/>
  </cellStyleXfs>
  <cellXfs count="101">
    <xf numFmtId="0" fontId="0" fillId="0" borderId="0" xfId="0"/>
    <xf numFmtId="0" fontId="0" fillId="2" borderId="0" xfId="0" applyFill="1"/>
    <xf numFmtId="2" fontId="0" fillId="2" borderId="0" xfId="0" applyNumberFormat="1" applyFill="1" applyAlignment="1">
      <alignment horizontal="right"/>
    </xf>
    <xf numFmtId="0" fontId="0" fillId="2" borderId="0" xfId="0" quotePrefix="1" applyFill="1"/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9" fillId="3" borderId="6" xfId="0" applyFont="1" applyFill="1" applyBorder="1"/>
    <xf numFmtId="2" fontId="9" fillId="3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2" fillId="2" borderId="9" xfId="4" applyFont="1" applyFill="1" applyBorder="1"/>
    <xf numFmtId="0" fontId="12" fillId="2" borderId="6" xfId="4" applyFont="1" applyFill="1" applyBorder="1"/>
    <xf numFmtId="2" fontId="5" fillId="2" borderId="0" xfId="3" applyNumberFormat="1" applyFont="1" applyFill="1" applyAlignment="1" applyProtection="1">
      <alignment horizontal="right"/>
      <protection locked="0"/>
    </xf>
    <xf numFmtId="0" fontId="5" fillId="2" borderId="10" xfId="3" applyFont="1" applyFill="1" applyBorder="1" applyAlignment="1" applyProtection="1">
      <alignment horizontal="left"/>
      <protection locked="0"/>
    </xf>
    <xf numFmtId="0" fontId="12" fillId="2" borderId="8" xfId="4" applyFont="1" applyFill="1" applyBorder="1"/>
    <xf numFmtId="0" fontId="12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2" fillId="2" borderId="11" xfId="4" applyFont="1" applyFill="1" applyBorder="1"/>
    <xf numFmtId="0" fontId="12" fillId="2" borderId="12" xfId="4" applyFont="1" applyFill="1" applyBorder="1"/>
    <xf numFmtId="2" fontId="5" fillId="2" borderId="13" xfId="3" applyNumberFormat="1" applyFont="1" applyFill="1" applyBorder="1" applyAlignment="1" applyProtection="1">
      <alignment horizontal="righ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2" fontId="1" fillId="2" borderId="0" xfId="0" applyNumberFormat="1" applyFont="1" applyFill="1" applyAlignment="1">
      <alignment horizontal="right"/>
    </xf>
    <xf numFmtId="0" fontId="1" fillId="2" borderId="0" xfId="0" quotePrefix="1" applyFont="1" applyFill="1"/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2" fontId="7" fillId="3" borderId="7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vertic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4" borderId="7" xfId="0" applyFont="1" applyFill="1" applyBorder="1"/>
    <xf numFmtId="0" fontId="1" fillId="2" borderId="7" xfId="0" applyFont="1" applyFill="1" applyBorder="1"/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/>
    </xf>
    <xf numFmtId="0" fontId="15" fillId="3" borderId="5" xfId="0" applyFont="1" applyFill="1" applyBorder="1"/>
    <xf numFmtId="0" fontId="15" fillId="3" borderId="6" xfId="0" applyFont="1" applyFill="1" applyBorder="1"/>
    <xf numFmtId="2" fontId="15" fillId="3" borderId="7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10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2" fontId="10" fillId="2" borderId="0" xfId="3" applyNumberFormat="1" applyFill="1" applyAlignment="1" applyProtection="1">
      <alignment horizontal="right"/>
      <protection locked="0"/>
    </xf>
    <xf numFmtId="0" fontId="10" fillId="2" borderId="10" xfId="3" applyFill="1" applyBorder="1" applyAlignment="1" applyProtection="1">
      <alignment horizontal="left"/>
      <protection locked="0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10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2" fontId="10" fillId="2" borderId="13" xfId="3" applyNumberFormat="1" applyFill="1" applyBorder="1" applyAlignment="1" applyProtection="1">
      <alignment horizontal="right"/>
      <protection locked="0"/>
    </xf>
    <xf numFmtId="0" fontId="10" fillId="2" borderId="12" xfId="3" applyFill="1" applyBorder="1" applyAlignment="1" applyProtection="1">
      <alignment horizontal="left"/>
      <protection locked="0"/>
    </xf>
    <xf numFmtId="0" fontId="0" fillId="4" borderId="0" xfId="0" applyFill="1"/>
    <xf numFmtId="0" fontId="17" fillId="2" borderId="0" xfId="0" applyFont="1" applyFill="1"/>
    <xf numFmtId="0" fontId="17" fillId="0" borderId="0" xfId="0" applyFont="1"/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/>
    <xf numFmtId="2" fontId="9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5" fillId="2" borderId="0" xfId="3" applyFont="1" applyFill="1" applyAlignment="1" applyProtection="1">
      <alignment horizontal="left"/>
      <protection locked="0"/>
    </xf>
    <xf numFmtId="0" fontId="12" fillId="2" borderId="0" xfId="4" applyFont="1" applyFill="1"/>
    <xf numFmtId="0" fontId="1" fillId="2" borderId="0" xfId="4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2" fontId="7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2" fontId="1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10" fillId="2" borderId="0" xfId="3" applyFill="1" applyAlignment="1" applyProtection="1">
      <alignment horizontal="left"/>
      <protection locked="0"/>
    </xf>
    <xf numFmtId="0" fontId="0" fillId="2" borderId="0" xfId="4" applyFon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/>
    <xf numFmtId="0" fontId="19" fillId="4" borderId="0" xfId="0" applyFont="1" applyFill="1"/>
    <xf numFmtId="0" fontId="16" fillId="0" borderId="0" xfId="0" applyFont="1" applyAlignment="1">
      <alignment horizontal="right"/>
    </xf>
    <xf numFmtId="0" fontId="18" fillId="2" borderId="2" xfId="1" applyFont="1" applyFill="1" applyBorder="1" applyAlignment="1" applyProtection="1">
      <alignment horizontal="center" vertical="center" textRotation="90"/>
    </xf>
    <xf numFmtId="0" fontId="8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3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4" fillId="2" borderId="0" xfId="1" quotePrefix="1" applyFont="1" applyFill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0" fontId="1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9" fillId="4" borderId="0" xfId="0" applyFont="1" applyFill="1" applyAlignment="1">
      <alignment horizontal="center"/>
    </xf>
    <xf numFmtId="14" fontId="0" fillId="5" borderId="0" xfId="0" applyNumberFormat="1" applyFill="1"/>
    <xf numFmtId="0" fontId="16" fillId="5" borderId="0" xfId="0" applyFont="1" applyFill="1" applyAlignment="1">
      <alignment horizontal="center"/>
    </xf>
  </cellXfs>
  <cellStyles count="5">
    <cellStyle name="Data Entry" xfId="3" xr:uid="{329085A7-9FD6-4461-9B98-31E9CFA4A0F8}"/>
    <cellStyle name="Disabled Cell" xfId="4" xr:uid="{F21A4931-E206-45EC-BAB1-7DEBD06E7181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hris\Documents\2023\NI%20Club%20League%201st%20Competition.xlsx" TargetMode="External"/><Relationship Id="rId1" Type="http://schemas.openxmlformats.org/officeDocument/2006/relationships/externalLinkPath" Target="NI%20Club%20League%201st%20Compet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Siofra Lavery</v>
          </cell>
          <cell r="C61" t="str">
            <v>City of Lisburn AC</v>
          </cell>
        </row>
        <row r="62">
          <cell r="A62">
            <v>61</v>
          </cell>
          <cell r="B62" t="str">
            <v>Loxley Harris</v>
          </cell>
          <cell r="C62" t="str">
            <v>City of Lisburn AC</v>
          </cell>
        </row>
        <row r="63">
          <cell r="A63">
            <v>62</v>
          </cell>
          <cell r="B63" t="str">
            <v>Mia Mcclure</v>
          </cell>
          <cell r="C63" t="str">
            <v>City of Lisburn AC</v>
          </cell>
        </row>
        <row r="64">
          <cell r="A64">
            <v>63</v>
          </cell>
          <cell r="B64" t="str">
            <v>Ava Mehaffey</v>
          </cell>
          <cell r="C64" t="str">
            <v>City of Lisburn AC</v>
          </cell>
        </row>
        <row r="65">
          <cell r="A65">
            <v>64</v>
          </cell>
          <cell r="B65" t="str">
            <v>Erin Diamond</v>
          </cell>
          <cell r="C65" t="str">
            <v>City of Lisburn AC</v>
          </cell>
        </row>
        <row r="66">
          <cell r="A66">
            <v>65</v>
          </cell>
          <cell r="B66" t="str">
            <v>Rebecca Moore</v>
          </cell>
          <cell r="C66" t="str">
            <v>City of Lisburn AC</v>
          </cell>
        </row>
        <row r="67">
          <cell r="A67">
            <v>66</v>
          </cell>
          <cell r="B67" t="str">
            <v>Louis Campbell</v>
          </cell>
          <cell r="C67" t="str">
            <v>City of Lisburn AC</v>
          </cell>
        </row>
        <row r="68">
          <cell r="A68">
            <v>67</v>
          </cell>
          <cell r="B68" t="str">
            <v>Anna Broderick</v>
          </cell>
          <cell r="C68" t="str">
            <v>City of Lisburn AC</v>
          </cell>
        </row>
        <row r="69">
          <cell r="A69">
            <v>68</v>
          </cell>
          <cell r="B69" t="str">
            <v>Alex Harrower</v>
          </cell>
          <cell r="C69" t="str">
            <v>City of Lisburn AC</v>
          </cell>
        </row>
        <row r="70">
          <cell r="A70">
            <v>69</v>
          </cell>
          <cell r="B70" t="str">
            <v>Charlotte Dickson</v>
          </cell>
          <cell r="C70" t="str">
            <v>City of Lisburn AC</v>
          </cell>
        </row>
        <row r="71">
          <cell r="A71">
            <v>70</v>
          </cell>
          <cell r="B71" t="str">
            <v>Hope Daniels</v>
          </cell>
          <cell r="C71" t="str">
            <v>City of Lisburn AC</v>
          </cell>
        </row>
        <row r="72">
          <cell r="A72">
            <v>71</v>
          </cell>
          <cell r="B72" t="str">
            <v>Ines Scott</v>
          </cell>
          <cell r="C72" t="str">
            <v>City of Lisburn AC</v>
          </cell>
        </row>
        <row r="73">
          <cell r="A73">
            <v>72</v>
          </cell>
          <cell r="B73" t="str">
            <v>Lucy Latuske</v>
          </cell>
          <cell r="C73" t="str">
            <v>City of Lisburn AC</v>
          </cell>
        </row>
        <row r="74">
          <cell r="A74">
            <v>73</v>
          </cell>
          <cell r="B74" t="str">
            <v>Georgia Kidd</v>
          </cell>
          <cell r="C74" t="str">
            <v>City of Lisburn AC</v>
          </cell>
        </row>
        <row r="75">
          <cell r="A75">
            <v>74</v>
          </cell>
          <cell r="B75" t="str">
            <v>Arnar Brynjarsson</v>
          </cell>
          <cell r="C75" t="str">
            <v>City of Lisburn AC</v>
          </cell>
        </row>
        <row r="76">
          <cell r="A76">
            <v>75</v>
          </cell>
          <cell r="B76" t="str">
            <v>Iaith Hanash</v>
          </cell>
          <cell r="C76" t="str">
            <v>City of Lisburn AC</v>
          </cell>
        </row>
        <row r="77">
          <cell r="A77">
            <v>76</v>
          </cell>
          <cell r="B77" t="str">
            <v>Thea Cunningham</v>
          </cell>
          <cell r="C77" t="str">
            <v>City of Lisburn AC</v>
          </cell>
        </row>
        <row r="78">
          <cell r="A78">
            <v>77</v>
          </cell>
          <cell r="B78" t="str">
            <v>Ruby Kennedy</v>
          </cell>
          <cell r="C78" t="str">
            <v>City of Lisburn AC</v>
          </cell>
        </row>
        <row r="79">
          <cell r="A79">
            <v>78</v>
          </cell>
          <cell r="B79" t="str">
            <v>Ella Donnelly</v>
          </cell>
          <cell r="C79" t="str">
            <v>City of Lisburn AC</v>
          </cell>
        </row>
        <row r="80">
          <cell r="A80">
            <v>79</v>
          </cell>
          <cell r="B80" t="str">
            <v>Lucia Mcconville</v>
          </cell>
          <cell r="C80" t="str">
            <v>City of Lisburn AC</v>
          </cell>
        </row>
        <row r="81">
          <cell r="A81">
            <v>80</v>
          </cell>
          <cell r="B81" t="str">
            <v>Luke Mccausland</v>
          </cell>
          <cell r="C81" t="str">
            <v>City of Lisburn AC</v>
          </cell>
        </row>
        <row r="82">
          <cell r="A82">
            <v>81</v>
          </cell>
          <cell r="B82" t="str">
            <v>Carys Quinn</v>
          </cell>
          <cell r="C82" t="str">
            <v>City of Lisburn AC</v>
          </cell>
        </row>
        <row r="83">
          <cell r="A83">
            <v>82</v>
          </cell>
          <cell r="B83" t="str">
            <v>Julia Seoane</v>
          </cell>
          <cell r="C83" t="str">
            <v>City of Lisburn AC</v>
          </cell>
        </row>
        <row r="84">
          <cell r="A84">
            <v>83</v>
          </cell>
          <cell r="B84" t="str">
            <v>Rory McCamphill</v>
          </cell>
          <cell r="C84" t="str">
            <v>City of Lisburn AC</v>
          </cell>
        </row>
        <row r="85">
          <cell r="A85">
            <v>84</v>
          </cell>
          <cell r="B85" t="str">
            <v>India Steen</v>
          </cell>
          <cell r="C85" t="str">
            <v>City of Lisburn AC</v>
          </cell>
        </row>
        <row r="86">
          <cell r="A86">
            <v>85</v>
          </cell>
          <cell r="B86" t="str">
            <v>Canice Mcintosh</v>
          </cell>
          <cell r="C86" t="str">
            <v>City of Lisburn AC</v>
          </cell>
        </row>
        <row r="87">
          <cell r="A87">
            <v>86</v>
          </cell>
          <cell r="B87" t="str">
            <v>Emily Mooney</v>
          </cell>
          <cell r="C87" t="str">
            <v>City of Lisburn AC</v>
          </cell>
        </row>
        <row r="88">
          <cell r="A88">
            <v>87</v>
          </cell>
          <cell r="B88" t="str">
            <v>Sara Holterman</v>
          </cell>
          <cell r="C88" t="str">
            <v>City of Lisburn AC</v>
          </cell>
        </row>
        <row r="89">
          <cell r="A89">
            <v>88</v>
          </cell>
          <cell r="B89" t="str">
            <v>Sinead Oketah</v>
          </cell>
          <cell r="C89" t="str">
            <v>City of Lisburn AC</v>
          </cell>
        </row>
        <row r="90">
          <cell r="A90">
            <v>89</v>
          </cell>
          <cell r="B90" t="str">
            <v>Peter Lindsay</v>
          </cell>
          <cell r="C90" t="str">
            <v>City of Lisburn AC</v>
          </cell>
        </row>
        <row r="91">
          <cell r="A91">
            <v>90</v>
          </cell>
          <cell r="B91" t="str">
            <v>Lucy Markwell</v>
          </cell>
          <cell r="C91" t="str">
            <v>City of Lisburn AC</v>
          </cell>
        </row>
        <row r="92">
          <cell r="A92">
            <v>91</v>
          </cell>
          <cell r="B92" t="str">
            <v>Mary-Ella Sheals</v>
          </cell>
          <cell r="C92" t="str">
            <v>City of Lisburn AC</v>
          </cell>
        </row>
        <row r="93">
          <cell r="A93">
            <v>92</v>
          </cell>
          <cell r="B93" t="str">
            <v>Anna Malone</v>
          </cell>
          <cell r="C93" t="str">
            <v>City of Lisburn AC</v>
          </cell>
        </row>
        <row r="94">
          <cell r="A94">
            <v>93</v>
          </cell>
          <cell r="B94" t="str">
            <v>Sam Holmes</v>
          </cell>
          <cell r="C94" t="str">
            <v>City of Lisburn AC</v>
          </cell>
        </row>
        <row r="95">
          <cell r="A95">
            <v>94</v>
          </cell>
          <cell r="B95" t="str">
            <v>Aaron McClure</v>
          </cell>
          <cell r="C95" t="str">
            <v>City of Lisburn AC</v>
          </cell>
        </row>
        <row r="96">
          <cell r="A96">
            <v>95</v>
          </cell>
          <cell r="B96" t="str">
            <v>Anaia Davis</v>
          </cell>
          <cell r="C96" t="str">
            <v>City of Lisburn AC</v>
          </cell>
        </row>
        <row r="97">
          <cell r="A97">
            <v>96</v>
          </cell>
          <cell r="B97" t="str">
            <v>Evan Dorritt</v>
          </cell>
          <cell r="C97" t="str">
            <v>City of Lisburn AC</v>
          </cell>
        </row>
        <row r="98">
          <cell r="A98">
            <v>97</v>
          </cell>
          <cell r="B98" t="str">
            <v>Heidi Knox</v>
          </cell>
          <cell r="C98" t="str">
            <v>City of Lisburn AC</v>
          </cell>
        </row>
        <row r="99">
          <cell r="A99">
            <v>98</v>
          </cell>
          <cell r="B99" t="str">
            <v>Ashton Cusick</v>
          </cell>
          <cell r="C99" t="str">
            <v>City of Lisburn AC</v>
          </cell>
        </row>
        <row r="100">
          <cell r="A100">
            <v>99</v>
          </cell>
          <cell r="B100" t="str">
            <v>Sophia Mcconville</v>
          </cell>
          <cell r="C100" t="str">
            <v>City of Lisburn AC</v>
          </cell>
        </row>
        <row r="101">
          <cell r="A101">
            <v>100</v>
          </cell>
          <cell r="B101" t="str">
            <v>Lana Mcclure</v>
          </cell>
          <cell r="C101" t="str">
            <v>City of Lisburn AC</v>
          </cell>
        </row>
        <row r="102">
          <cell r="A102">
            <v>101</v>
          </cell>
          <cell r="B102" t="str">
            <v>Matthew Dickson</v>
          </cell>
          <cell r="C102" t="str">
            <v>City of Lisburn AC</v>
          </cell>
        </row>
        <row r="103">
          <cell r="A103">
            <v>102</v>
          </cell>
          <cell r="B103" t="str">
            <v>Alice Brearton</v>
          </cell>
          <cell r="C103" t="str">
            <v>City of Lisburn AC</v>
          </cell>
        </row>
        <row r="104">
          <cell r="A104">
            <v>103</v>
          </cell>
          <cell r="B104" t="str">
            <v>Jacob Wilson</v>
          </cell>
          <cell r="C104" t="str">
            <v>City of Lisburn AC</v>
          </cell>
        </row>
        <row r="105">
          <cell r="A105">
            <v>104</v>
          </cell>
          <cell r="B105" t="str">
            <v>Erin Mccullough</v>
          </cell>
          <cell r="C105" t="str">
            <v>City of Lisburn AC</v>
          </cell>
        </row>
        <row r="106">
          <cell r="A106">
            <v>105</v>
          </cell>
          <cell r="B106" t="str">
            <v>Niamh Latuske</v>
          </cell>
          <cell r="C106" t="str">
            <v>City of Lisburn AC</v>
          </cell>
        </row>
        <row r="107">
          <cell r="A107">
            <v>106</v>
          </cell>
          <cell r="B107" t="str">
            <v>Lucia Steen</v>
          </cell>
          <cell r="C107" t="str">
            <v>City of Lisburn AC</v>
          </cell>
        </row>
        <row r="108">
          <cell r="A108">
            <v>107</v>
          </cell>
          <cell r="B108" t="str">
            <v>Dylan Gray</v>
          </cell>
          <cell r="C108" t="str">
            <v>City of Lisburn AC</v>
          </cell>
        </row>
        <row r="109">
          <cell r="A109">
            <v>108</v>
          </cell>
          <cell r="B109" t="str">
            <v>Rebecca Lowe</v>
          </cell>
          <cell r="C109" t="str">
            <v>City of Lisburn AC</v>
          </cell>
        </row>
        <row r="110">
          <cell r="A110">
            <v>109</v>
          </cell>
          <cell r="B110" t="str">
            <v>Joanna McGrory</v>
          </cell>
          <cell r="C110" t="str">
            <v>City of Lisburn AC</v>
          </cell>
        </row>
        <row r="111">
          <cell r="A111">
            <v>110</v>
          </cell>
          <cell r="B111" t="str">
            <v>Freddie Wallace</v>
          </cell>
          <cell r="C111" t="str">
            <v>City of Lisburn AC</v>
          </cell>
        </row>
        <row r="112">
          <cell r="A112">
            <v>111</v>
          </cell>
          <cell r="B112" t="str">
            <v>Kinza Hamadi</v>
          </cell>
          <cell r="C112" t="str">
            <v>City of Lisburn AC</v>
          </cell>
        </row>
        <row r="113">
          <cell r="A113">
            <v>112</v>
          </cell>
          <cell r="B113" t="str">
            <v>Mia Johnston-Kerr</v>
          </cell>
          <cell r="C113" t="str">
            <v>City of Lisburn AC</v>
          </cell>
        </row>
        <row r="114">
          <cell r="A114">
            <v>113</v>
          </cell>
          <cell r="B114" t="str">
            <v>Rocco Steen</v>
          </cell>
          <cell r="C114" t="str">
            <v>City of Lisburn AC</v>
          </cell>
        </row>
        <row r="115">
          <cell r="A115">
            <v>114</v>
          </cell>
          <cell r="B115" t="str">
            <v>Molly Brown</v>
          </cell>
          <cell r="C115" t="str">
            <v>City of Lisburn AC</v>
          </cell>
        </row>
        <row r="116">
          <cell r="A116">
            <v>115</v>
          </cell>
          <cell r="B116" t="str">
            <v>Alana Thornton</v>
          </cell>
          <cell r="C116" t="str">
            <v>City of Lisburn AC</v>
          </cell>
        </row>
        <row r="117">
          <cell r="A117">
            <v>116</v>
          </cell>
          <cell r="B117" t="str">
            <v>Finn Powell</v>
          </cell>
          <cell r="C117" t="str">
            <v>City of Lisburn AC</v>
          </cell>
        </row>
        <row r="118">
          <cell r="A118">
            <v>117</v>
          </cell>
          <cell r="B118" t="str">
            <v>Kasia Hannan</v>
          </cell>
          <cell r="C118" t="str">
            <v>City of Lisburn AC</v>
          </cell>
        </row>
        <row r="119">
          <cell r="A119">
            <v>118</v>
          </cell>
          <cell r="B119" t="str">
            <v>James Warnock</v>
          </cell>
          <cell r="C119" t="str">
            <v>City of Lisburn AC</v>
          </cell>
        </row>
        <row r="120">
          <cell r="A120">
            <v>119</v>
          </cell>
          <cell r="B120" t="str">
            <v>Arielle Davis</v>
          </cell>
          <cell r="C120" t="str">
            <v>City of Lisburn AC</v>
          </cell>
        </row>
        <row r="121">
          <cell r="A121">
            <v>120</v>
          </cell>
          <cell r="B121" t="str">
            <v>Emma Blair</v>
          </cell>
          <cell r="C121" t="str">
            <v>City of Lisburn AC</v>
          </cell>
        </row>
        <row r="122">
          <cell r="A122">
            <v>121</v>
          </cell>
          <cell r="B122" t="str">
            <v>Fraser Dunlop</v>
          </cell>
          <cell r="C122" t="str">
            <v>City of Lisburn AC</v>
          </cell>
        </row>
        <row r="123">
          <cell r="A123">
            <v>122</v>
          </cell>
          <cell r="B123" t="str">
            <v>Madison Welby</v>
          </cell>
          <cell r="C123" t="str">
            <v>City of Lisburn AC</v>
          </cell>
        </row>
        <row r="124">
          <cell r="A124">
            <v>123</v>
          </cell>
          <cell r="B124" t="str">
            <v>Oliver Cromie</v>
          </cell>
          <cell r="C124" t="str">
            <v>City of Lisburn AC</v>
          </cell>
        </row>
        <row r="125">
          <cell r="A125">
            <v>124</v>
          </cell>
          <cell r="B125" t="str">
            <v>Fionn McCay</v>
          </cell>
          <cell r="C125" t="str">
            <v>City of Lisburn AC</v>
          </cell>
        </row>
        <row r="126">
          <cell r="A126">
            <v>125</v>
          </cell>
          <cell r="B126" t="str">
            <v>Ava Cunningham</v>
          </cell>
          <cell r="C126" t="str">
            <v>City of Lisburn AC</v>
          </cell>
        </row>
        <row r="127">
          <cell r="A127">
            <v>126</v>
          </cell>
          <cell r="B127" t="str">
            <v>Jake Smyth</v>
          </cell>
          <cell r="C127" t="str">
            <v>City of Lisburn AC</v>
          </cell>
        </row>
        <row r="128">
          <cell r="A128">
            <v>127</v>
          </cell>
          <cell r="B128" t="str">
            <v>Ethan Auld</v>
          </cell>
          <cell r="C128" t="str">
            <v>City of Lisburn AC</v>
          </cell>
        </row>
        <row r="129">
          <cell r="A129">
            <v>128</v>
          </cell>
          <cell r="B129" t="str">
            <v>Zak Kerr-Woodrow</v>
          </cell>
          <cell r="C129" t="str">
            <v>City of Lisburn AC</v>
          </cell>
        </row>
        <row r="130">
          <cell r="A130">
            <v>129</v>
          </cell>
          <cell r="B130" t="str">
            <v>Eoin Campbell</v>
          </cell>
          <cell r="C130" t="str">
            <v>City of Lisburn AC</v>
          </cell>
        </row>
        <row r="131">
          <cell r="A131">
            <v>130</v>
          </cell>
          <cell r="B131" t="str">
            <v>Conall Kelly</v>
          </cell>
          <cell r="C131" t="str">
            <v>City of Lisburn AC</v>
          </cell>
        </row>
        <row r="132">
          <cell r="A132">
            <v>131</v>
          </cell>
          <cell r="B132" t="str">
            <v>Craig Markwell</v>
          </cell>
          <cell r="C132" t="str">
            <v>City of Lisburn AC</v>
          </cell>
        </row>
        <row r="133">
          <cell r="A133">
            <v>132</v>
          </cell>
          <cell r="B133" t="str">
            <v>Lucy Clarke</v>
          </cell>
          <cell r="C133" t="str">
            <v>City of Lisburn AC</v>
          </cell>
        </row>
        <row r="134">
          <cell r="A134">
            <v>133</v>
          </cell>
          <cell r="B134" t="str">
            <v>Charlotte Wilson</v>
          </cell>
          <cell r="C134" t="str">
            <v>City of Lisburn AC</v>
          </cell>
        </row>
        <row r="135">
          <cell r="A135">
            <v>134</v>
          </cell>
          <cell r="B135" t="str">
            <v>Laura Mooney</v>
          </cell>
          <cell r="C135" t="str">
            <v>City of Lisburn AC</v>
          </cell>
        </row>
        <row r="136">
          <cell r="A136">
            <v>135</v>
          </cell>
          <cell r="B136" t="str">
            <v>Georgie Kennedy</v>
          </cell>
          <cell r="C136" t="str">
            <v>City of Lisburn AC</v>
          </cell>
        </row>
        <row r="137">
          <cell r="A137">
            <v>136</v>
          </cell>
          <cell r="B137" t="str">
            <v>Sophie Mccullough</v>
          </cell>
          <cell r="C137" t="str">
            <v>City of Lisburn AC</v>
          </cell>
        </row>
        <row r="138">
          <cell r="A138">
            <v>137</v>
          </cell>
          <cell r="B138" t="str">
            <v>Chloe Ritchie</v>
          </cell>
          <cell r="C138" t="str">
            <v>City of Lisburn AC</v>
          </cell>
        </row>
        <row r="139">
          <cell r="A139">
            <v>138</v>
          </cell>
          <cell r="B139" t="str">
            <v>Aoife Glass</v>
          </cell>
          <cell r="C139" t="str">
            <v>City of Lisburn AC</v>
          </cell>
        </row>
        <row r="140">
          <cell r="A140">
            <v>139</v>
          </cell>
          <cell r="B140" t="str">
            <v>Aatos Marttila</v>
          </cell>
          <cell r="C140" t="str">
            <v>City of Lisburn AC</v>
          </cell>
        </row>
        <row r="141">
          <cell r="A141">
            <v>140</v>
          </cell>
          <cell r="B141" t="str">
            <v>Carter Mcfall</v>
          </cell>
          <cell r="C141" t="str">
            <v>City of Lisburn AC</v>
          </cell>
        </row>
        <row r="142">
          <cell r="A142">
            <v>141</v>
          </cell>
          <cell r="B142" t="str">
            <v>Annabel Mckeown</v>
          </cell>
          <cell r="C142" t="str">
            <v>City of Lisburn AC</v>
          </cell>
        </row>
        <row r="143">
          <cell r="A143">
            <v>142</v>
          </cell>
          <cell r="B143" t="str">
            <v>Imogen Fitzhenry</v>
          </cell>
          <cell r="C143" t="str">
            <v>City of Lisburn AC</v>
          </cell>
        </row>
        <row r="144">
          <cell r="A144">
            <v>143</v>
          </cell>
          <cell r="B144" t="str">
            <v>Callum Lowe</v>
          </cell>
          <cell r="C144" t="str">
            <v>City of Lisburn AC</v>
          </cell>
        </row>
        <row r="145">
          <cell r="A145">
            <v>144</v>
          </cell>
          <cell r="B145" t="str">
            <v>Harry Jones</v>
          </cell>
          <cell r="C145" t="str">
            <v>City of Lisburn AC</v>
          </cell>
        </row>
        <row r="146">
          <cell r="A146">
            <v>145</v>
          </cell>
          <cell r="B146" t="str">
            <v>Isabella Mcburney</v>
          </cell>
          <cell r="C146" t="str">
            <v>City of Lisburn AC</v>
          </cell>
        </row>
        <row r="147">
          <cell r="A147">
            <v>146</v>
          </cell>
          <cell r="B147" t="str">
            <v>Silvana Maria Auld</v>
          </cell>
          <cell r="C147" t="str">
            <v>City of Lisburn AC</v>
          </cell>
        </row>
        <row r="148">
          <cell r="A148">
            <v>147</v>
          </cell>
          <cell r="B148" t="str">
            <v>Emilia Baird</v>
          </cell>
          <cell r="C148" t="str">
            <v>City of Lisburn AC</v>
          </cell>
        </row>
        <row r="149">
          <cell r="A149">
            <v>148</v>
          </cell>
          <cell r="B149" t="str">
            <v>Dylan Campbell</v>
          </cell>
          <cell r="C149" t="str">
            <v>City of Lisburn AC</v>
          </cell>
        </row>
        <row r="150">
          <cell r="A150">
            <v>149</v>
          </cell>
          <cell r="B150" t="str">
            <v>Carter Gray</v>
          </cell>
          <cell r="C150" t="str">
            <v>City of Lisburn AC</v>
          </cell>
        </row>
        <row r="151">
          <cell r="A151">
            <v>150</v>
          </cell>
          <cell r="B151" t="str">
            <v>Elliana Grant</v>
          </cell>
          <cell r="C151" t="str">
            <v>City of Lisburn AC</v>
          </cell>
        </row>
        <row r="152">
          <cell r="A152">
            <v>151</v>
          </cell>
          <cell r="B152" t="str">
            <v>Aria Mccay</v>
          </cell>
          <cell r="C152" t="str">
            <v>City of Lisburn AC</v>
          </cell>
        </row>
        <row r="153">
          <cell r="A153">
            <v>152</v>
          </cell>
          <cell r="B153" t="str">
            <v>Lauren Tate</v>
          </cell>
          <cell r="C153" t="str">
            <v>City of Lisburn AC</v>
          </cell>
        </row>
        <row r="154">
          <cell r="A154">
            <v>153</v>
          </cell>
          <cell r="C154" t="str">
            <v>City of Lisburn AC</v>
          </cell>
        </row>
        <row r="155">
          <cell r="A155">
            <v>154</v>
          </cell>
          <cell r="B155" t="str">
            <v>Cara Burns</v>
          </cell>
          <cell r="C155" t="str">
            <v>City of Lisburn AC</v>
          </cell>
        </row>
        <row r="156">
          <cell r="A156">
            <v>155</v>
          </cell>
          <cell r="B156" t="str">
            <v>Lily Simmons</v>
          </cell>
          <cell r="C156" t="str">
            <v>City of Lisburn AC</v>
          </cell>
        </row>
        <row r="157">
          <cell r="A157">
            <v>156</v>
          </cell>
          <cell r="B157" t="str">
            <v>Hollie Rushton</v>
          </cell>
          <cell r="C157" t="str">
            <v>City of Lisburn AC</v>
          </cell>
        </row>
        <row r="158">
          <cell r="A158">
            <v>157</v>
          </cell>
          <cell r="B158" t="str">
            <v>Lila McCavanagh</v>
          </cell>
          <cell r="C158" t="str">
            <v>City of Lisburn AC</v>
          </cell>
        </row>
        <row r="159">
          <cell r="A159">
            <v>158</v>
          </cell>
          <cell r="B159" t="str">
            <v>Anna Brown</v>
          </cell>
          <cell r="C159" t="str">
            <v>City of Lisburn AC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Keira Semple</v>
          </cell>
          <cell r="C201" t="str">
            <v>North Down AC</v>
          </cell>
        </row>
        <row r="202">
          <cell r="A202">
            <v>201</v>
          </cell>
          <cell r="B202" t="str">
            <v>Lily Patterson</v>
          </cell>
          <cell r="C202" t="str">
            <v>North Down AC</v>
          </cell>
        </row>
        <row r="203">
          <cell r="A203">
            <v>202</v>
          </cell>
          <cell r="B203" t="str">
            <v>Hannah Lawden</v>
          </cell>
          <cell r="C203" t="str">
            <v>North Down AC</v>
          </cell>
        </row>
        <row r="204">
          <cell r="A204">
            <v>203</v>
          </cell>
          <cell r="B204" t="str">
            <v>Tabitha  Moran</v>
          </cell>
          <cell r="C204" t="str">
            <v>North Down AC</v>
          </cell>
        </row>
        <row r="205">
          <cell r="A205">
            <v>204</v>
          </cell>
          <cell r="B205" t="str">
            <v>Riley  Jackson</v>
          </cell>
          <cell r="C205" t="str">
            <v>North Down AC</v>
          </cell>
        </row>
        <row r="206">
          <cell r="A206">
            <v>205</v>
          </cell>
          <cell r="B206" t="str">
            <v>Carter  Robbins</v>
          </cell>
          <cell r="C206" t="str">
            <v>North Down AC</v>
          </cell>
        </row>
        <row r="207">
          <cell r="A207">
            <v>206</v>
          </cell>
          <cell r="B207" t="str">
            <v>Harry Scandrett</v>
          </cell>
          <cell r="C207" t="str">
            <v>North Down AC</v>
          </cell>
        </row>
        <row r="208">
          <cell r="A208">
            <v>207</v>
          </cell>
          <cell r="B208" t="str">
            <v>Chloe Verner</v>
          </cell>
          <cell r="C208" t="str">
            <v>North Down AC</v>
          </cell>
        </row>
        <row r="209">
          <cell r="A209">
            <v>208</v>
          </cell>
          <cell r="B209" t="str">
            <v>Conor Adair</v>
          </cell>
          <cell r="C209" t="str">
            <v>North Down AC</v>
          </cell>
        </row>
        <row r="210">
          <cell r="A210">
            <v>209</v>
          </cell>
          <cell r="B210" t="str">
            <v>Niamh Fulton</v>
          </cell>
          <cell r="C210" t="str">
            <v>North Down AC</v>
          </cell>
        </row>
        <row r="211">
          <cell r="A211">
            <v>210</v>
          </cell>
          <cell r="B211" t="str">
            <v>Alex  Robinson</v>
          </cell>
          <cell r="C211" t="str">
            <v>North Down AC</v>
          </cell>
        </row>
        <row r="212">
          <cell r="A212">
            <v>211</v>
          </cell>
          <cell r="B212" t="str">
            <v>Cara  Logue</v>
          </cell>
          <cell r="C212" t="str">
            <v>North Down AC</v>
          </cell>
        </row>
        <row r="213">
          <cell r="A213">
            <v>212</v>
          </cell>
          <cell r="B213" t="str">
            <v>Leo Fenlon</v>
          </cell>
          <cell r="C213" t="str">
            <v>North Down AC</v>
          </cell>
        </row>
        <row r="214">
          <cell r="A214">
            <v>213</v>
          </cell>
          <cell r="B214" t="str">
            <v>Daniel  Constable</v>
          </cell>
          <cell r="C214" t="str">
            <v>North Down AC</v>
          </cell>
        </row>
        <row r="215">
          <cell r="A215">
            <v>214</v>
          </cell>
          <cell r="B215" t="str">
            <v>Oliver  Playfair</v>
          </cell>
          <cell r="C215" t="str">
            <v>North Down AC</v>
          </cell>
        </row>
        <row r="216">
          <cell r="A216">
            <v>215</v>
          </cell>
          <cell r="B216" t="str">
            <v>Joshua Gary  Ritchie</v>
          </cell>
          <cell r="C216" t="str">
            <v>North Down AC</v>
          </cell>
        </row>
        <row r="217">
          <cell r="A217">
            <v>216</v>
          </cell>
          <cell r="B217" t="str">
            <v>Noah English</v>
          </cell>
          <cell r="C217" t="str">
            <v>North Down AC</v>
          </cell>
        </row>
        <row r="218">
          <cell r="A218">
            <v>217</v>
          </cell>
          <cell r="B218" t="str">
            <v>Finn Moraghan</v>
          </cell>
          <cell r="C218" t="str">
            <v>North Down AC</v>
          </cell>
        </row>
        <row r="219">
          <cell r="A219">
            <v>218</v>
          </cell>
          <cell r="B219" t="str">
            <v>Jack Law</v>
          </cell>
          <cell r="C219" t="str">
            <v>North Down AC</v>
          </cell>
        </row>
        <row r="220">
          <cell r="A220">
            <v>219</v>
          </cell>
          <cell r="B220" t="str">
            <v>Sophie Gordon</v>
          </cell>
          <cell r="C220" t="str">
            <v>North Down AC</v>
          </cell>
        </row>
        <row r="221">
          <cell r="A221">
            <v>220</v>
          </cell>
          <cell r="B221" t="str">
            <v>Lucy Dawe</v>
          </cell>
          <cell r="C221" t="str">
            <v>North Down AC</v>
          </cell>
        </row>
        <row r="222">
          <cell r="A222">
            <v>221</v>
          </cell>
          <cell r="B222" t="str">
            <v>Ella Riddell</v>
          </cell>
          <cell r="C222" t="str">
            <v>North Down AC</v>
          </cell>
        </row>
        <row r="223">
          <cell r="A223">
            <v>222</v>
          </cell>
          <cell r="B223" t="str">
            <v>Ellie Dines</v>
          </cell>
          <cell r="C223" t="str">
            <v>North Down AC</v>
          </cell>
        </row>
        <row r="224">
          <cell r="A224">
            <v>223</v>
          </cell>
          <cell r="B224" t="str">
            <v>Rebecca  Laffin</v>
          </cell>
          <cell r="C224" t="str">
            <v>North Down AC</v>
          </cell>
        </row>
        <row r="225">
          <cell r="A225">
            <v>224</v>
          </cell>
          <cell r="B225" t="str">
            <v>Lucy Dow</v>
          </cell>
          <cell r="C225" t="str">
            <v>North Down AC</v>
          </cell>
        </row>
        <row r="226">
          <cell r="A226">
            <v>225</v>
          </cell>
          <cell r="B226" t="str">
            <v>Alexander Newman</v>
          </cell>
          <cell r="C226" t="str">
            <v>North Down AC</v>
          </cell>
        </row>
        <row r="227">
          <cell r="A227">
            <v>226</v>
          </cell>
          <cell r="B227" t="str">
            <v>Samuel  Anderson</v>
          </cell>
          <cell r="C227" t="str">
            <v>North Down AC</v>
          </cell>
        </row>
        <row r="228">
          <cell r="A228">
            <v>227</v>
          </cell>
          <cell r="B228" t="str">
            <v>Keegan  Jackson</v>
          </cell>
          <cell r="C228" t="str">
            <v>North Down AC</v>
          </cell>
        </row>
        <row r="229">
          <cell r="A229">
            <v>228</v>
          </cell>
          <cell r="B229" t="str">
            <v>Oliver Armstrong</v>
          </cell>
          <cell r="C229" t="str">
            <v>North Down AC</v>
          </cell>
        </row>
        <row r="230">
          <cell r="A230">
            <v>229</v>
          </cell>
          <cell r="B230" t="str">
            <v>Hollie Stitt</v>
          </cell>
          <cell r="C230" t="str">
            <v>North Down AC</v>
          </cell>
        </row>
        <row r="231">
          <cell r="A231">
            <v>230</v>
          </cell>
          <cell r="B231" t="str">
            <v>Lewis  Robinson</v>
          </cell>
          <cell r="C231" t="str">
            <v>North Down AC</v>
          </cell>
        </row>
        <row r="232">
          <cell r="A232">
            <v>231</v>
          </cell>
          <cell r="B232" t="str">
            <v>Harrison McGrogan</v>
          </cell>
          <cell r="C232" t="str">
            <v>North Down AC</v>
          </cell>
        </row>
        <row r="233">
          <cell r="A233">
            <v>232</v>
          </cell>
          <cell r="B233" t="str">
            <v>Christopher Belshaw</v>
          </cell>
          <cell r="C233" t="str">
            <v>North Down AC</v>
          </cell>
        </row>
        <row r="234">
          <cell r="A234">
            <v>233</v>
          </cell>
          <cell r="B234" t="str">
            <v>Callum Rennie</v>
          </cell>
          <cell r="C234" t="str">
            <v>North Down AC</v>
          </cell>
        </row>
        <row r="235">
          <cell r="A235">
            <v>234</v>
          </cell>
          <cell r="B235" t="str">
            <v>Seb Holley</v>
          </cell>
          <cell r="C235" t="str">
            <v>North Down AC</v>
          </cell>
        </row>
        <row r="236">
          <cell r="A236">
            <v>235</v>
          </cell>
          <cell r="B236" t="str">
            <v>Cameron McCracken</v>
          </cell>
          <cell r="C236" t="str">
            <v>North Down AC</v>
          </cell>
        </row>
        <row r="237">
          <cell r="A237">
            <v>236</v>
          </cell>
          <cell r="B237" t="str">
            <v>Lauren Cheatley</v>
          </cell>
          <cell r="C237" t="str">
            <v>North Down AC</v>
          </cell>
        </row>
        <row r="238">
          <cell r="A238">
            <v>237</v>
          </cell>
          <cell r="B238" t="str">
            <v>Anna Moran</v>
          </cell>
          <cell r="C238" t="str">
            <v>North Down AC</v>
          </cell>
        </row>
        <row r="239">
          <cell r="A239">
            <v>238</v>
          </cell>
          <cell r="B239" t="str">
            <v>Jude Jenkins</v>
          </cell>
          <cell r="C239" t="str">
            <v>North Down AC</v>
          </cell>
        </row>
        <row r="240">
          <cell r="A240">
            <v>239</v>
          </cell>
          <cell r="B240" t="str">
            <v>Joni Stokes</v>
          </cell>
          <cell r="C240" t="str">
            <v>North Down AC</v>
          </cell>
        </row>
        <row r="241">
          <cell r="A241">
            <v>240</v>
          </cell>
          <cell r="B241" t="str">
            <v>Beth Finnegan</v>
          </cell>
          <cell r="C241" t="str">
            <v>North Down AC</v>
          </cell>
        </row>
        <row r="242">
          <cell r="A242">
            <v>241</v>
          </cell>
          <cell r="B242" t="str">
            <v>Victoria Ifonlaja</v>
          </cell>
          <cell r="C242" t="str">
            <v>North Down AC</v>
          </cell>
        </row>
        <row r="243">
          <cell r="A243">
            <v>242</v>
          </cell>
          <cell r="B243" t="str">
            <v>Aodhan Keag</v>
          </cell>
          <cell r="C243" t="str">
            <v>North Down AC</v>
          </cell>
        </row>
        <row r="244">
          <cell r="A244">
            <v>243</v>
          </cell>
          <cell r="B244" t="str">
            <v>Ryan Hamilton</v>
          </cell>
          <cell r="C244" t="str">
            <v>North Down AC</v>
          </cell>
        </row>
        <row r="245">
          <cell r="A245">
            <v>244</v>
          </cell>
          <cell r="B245" t="str">
            <v>Jessica Shaw</v>
          </cell>
          <cell r="C245" t="str">
            <v>North Down AC</v>
          </cell>
        </row>
        <row r="246">
          <cell r="A246">
            <v>245</v>
          </cell>
          <cell r="B246" t="str">
            <v>Alexia Hughes</v>
          </cell>
          <cell r="C246" t="str">
            <v>North Down AC</v>
          </cell>
        </row>
        <row r="247">
          <cell r="A247">
            <v>246</v>
          </cell>
          <cell r="B247" t="str">
            <v>Sam O'Hara</v>
          </cell>
          <cell r="C247" t="str">
            <v>North Down AC</v>
          </cell>
        </row>
        <row r="248">
          <cell r="A248">
            <v>247</v>
          </cell>
          <cell r="B248" t="str">
            <v>Eimear Mulligan</v>
          </cell>
          <cell r="C248" t="str">
            <v>North Down AC</v>
          </cell>
        </row>
        <row r="249">
          <cell r="A249">
            <v>248</v>
          </cell>
          <cell r="B249" t="str">
            <v>Jesicca Braniff</v>
          </cell>
          <cell r="C249" t="str">
            <v>North Down AC</v>
          </cell>
        </row>
        <row r="250">
          <cell r="A250">
            <v>249</v>
          </cell>
          <cell r="B250" t="str">
            <v>Isaac Dunne</v>
          </cell>
          <cell r="C250" t="str">
            <v>North Down AC</v>
          </cell>
        </row>
        <row r="251">
          <cell r="A251">
            <v>250</v>
          </cell>
          <cell r="B251" t="str">
            <v>Ruby Sterrett</v>
          </cell>
          <cell r="C251" t="str">
            <v>North Down AC</v>
          </cell>
        </row>
        <row r="252">
          <cell r="A252">
            <v>251</v>
          </cell>
          <cell r="B252" t="str">
            <v>Daniel Rayner</v>
          </cell>
          <cell r="C252" t="str">
            <v>North Down AC</v>
          </cell>
        </row>
        <row r="253">
          <cell r="A253">
            <v>252</v>
          </cell>
          <cell r="B253" t="str">
            <v>Finn Johnston</v>
          </cell>
          <cell r="C253" t="str">
            <v>North Down AC</v>
          </cell>
        </row>
        <row r="254">
          <cell r="A254">
            <v>253</v>
          </cell>
          <cell r="B254" t="str">
            <v>Isaac Hammond</v>
          </cell>
          <cell r="C254" t="str">
            <v>North Down AC</v>
          </cell>
        </row>
        <row r="255">
          <cell r="A255">
            <v>254</v>
          </cell>
          <cell r="B255" t="str">
            <v>Holly Blease</v>
          </cell>
          <cell r="C255" t="str">
            <v>North Down AC</v>
          </cell>
        </row>
        <row r="256">
          <cell r="A256">
            <v>255</v>
          </cell>
          <cell r="B256" t="str">
            <v>Thomas Sutherland</v>
          </cell>
          <cell r="C256" t="str">
            <v>North Down AC</v>
          </cell>
        </row>
        <row r="257">
          <cell r="A257">
            <v>256</v>
          </cell>
          <cell r="B257" t="str">
            <v>Elsie Buckley</v>
          </cell>
          <cell r="C257" t="str">
            <v>North Down AC</v>
          </cell>
        </row>
        <row r="258">
          <cell r="A258">
            <v>257</v>
          </cell>
          <cell r="B258" t="str">
            <v>Johnnie Moffatt</v>
          </cell>
          <cell r="C258" t="str">
            <v>North Down AC</v>
          </cell>
        </row>
        <row r="259">
          <cell r="A259">
            <v>258</v>
          </cell>
          <cell r="B259" t="str">
            <v>George Patterson</v>
          </cell>
          <cell r="C259" t="str">
            <v>North Down AC</v>
          </cell>
        </row>
        <row r="260">
          <cell r="A260">
            <v>259</v>
          </cell>
          <cell r="B260" t="str">
            <v>Felix English</v>
          </cell>
          <cell r="C260" t="str">
            <v>North Down AC</v>
          </cell>
        </row>
        <row r="261">
          <cell r="A261">
            <v>260</v>
          </cell>
          <cell r="B261" t="str">
            <v>Hannah Monaghan</v>
          </cell>
          <cell r="C261" t="str">
            <v>North Down AC</v>
          </cell>
        </row>
        <row r="262">
          <cell r="A262">
            <v>261</v>
          </cell>
          <cell r="B262" t="str">
            <v>Thomas Barnett</v>
          </cell>
          <cell r="C262" t="str">
            <v>North Down AC</v>
          </cell>
        </row>
        <row r="263">
          <cell r="A263">
            <v>262</v>
          </cell>
          <cell r="B263" t="str">
            <v>David Nelson</v>
          </cell>
          <cell r="C263" t="str">
            <v>North Down AC</v>
          </cell>
        </row>
        <row r="264">
          <cell r="A264">
            <v>263</v>
          </cell>
          <cell r="B264" t="str">
            <v>Olivia McMullan</v>
          </cell>
          <cell r="C264" t="str">
            <v>North Down AC</v>
          </cell>
        </row>
        <row r="265">
          <cell r="A265">
            <v>264</v>
          </cell>
          <cell r="B265" t="str">
            <v>Erin Playfair</v>
          </cell>
          <cell r="C265" t="str">
            <v>North Down AC</v>
          </cell>
        </row>
        <row r="266">
          <cell r="A266">
            <v>265</v>
          </cell>
          <cell r="B266" t="str">
            <v>Conor McClements</v>
          </cell>
          <cell r="C266" t="str">
            <v>North Down AC</v>
          </cell>
        </row>
        <row r="267">
          <cell r="A267">
            <v>266</v>
          </cell>
          <cell r="B267" t="str">
            <v>Anna Gowdy</v>
          </cell>
          <cell r="C267" t="str">
            <v>North Down AC</v>
          </cell>
        </row>
        <row r="268">
          <cell r="A268">
            <v>267</v>
          </cell>
          <cell r="B268" t="str">
            <v>Alex Downey</v>
          </cell>
          <cell r="C268" t="str">
            <v>North Down AC</v>
          </cell>
        </row>
        <row r="269">
          <cell r="A269">
            <v>268</v>
          </cell>
          <cell r="B269" t="str">
            <v>Isabella Moroghan</v>
          </cell>
          <cell r="C269" t="str">
            <v>North Down AC</v>
          </cell>
        </row>
        <row r="270">
          <cell r="A270">
            <v>269</v>
          </cell>
          <cell r="B270" t="str">
            <v>Eva Cupitt</v>
          </cell>
          <cell r="C270" t="str">
            <v>North Down AC</v>
          </cell>
        </row>
        <row r="271">
          <cell r="A271">
            <v>270</v>
          </cell>
          <cell r="B271" t="str">
            <v>Ollie Drysdale</v>
          </cell>
          <cell r="C271" t="str">
            <v>North Down AC</v>
          </cell>
        </row>
        <row r="272">
          <cell r="A272">
            <v>271</v>
          </cell>
          <cell r="B272" t="str">
            <v>Ben Love</v>
          </cell>
          <cell r="C272" t="str">
            <v>North Down AC</v>
          </cell>
        </row>
        <row r="273">
          <cell r="A273">
            <v>272</v>
          </cell>
          <cell r="B273" t="str">
            <v>Abbie Irwin</v>
          </cell>
          <cell r="C273" t="str">
            <v>North Down AC</v>
          </cell>
        </row>
        <row r="274">
          <cell r="A274">
            <v>273</v>
          </cell>
          <cell r="B274" t="str">
            <v>Ruby Tolland</v>
          </cell>
          <cell r="C274" t="str">
            <v>North Down AC</v>
          </cell>
        </row>
        <row r="275">
          <cell r="A275">
            <v>274</v>
          </cell>
          <cell r="B275" t="str">
            <v>Ethan Constable</v>
          </cell>
          <cell r="C275" t="str">
            <v>North Down AC</v>
          </cell>
        </row>
        <row r="276">
          <cell r="A276">
            <v>275</v>
          </cell>
          <cell r="B276" t="str">
            <v>Luca Johnston</v>
          </cell>
          <cell r="C276" t="str">
            <v>North Down AC</v>
          </cell>
        </row>
        <row r="277">
          <cell r="A277">
            <v>276</v>
          </cell>
          <cell r="B277" t="str">
            <v>Anna Todd</v>
          </cell>
          <cell r="C277" t="str">
            <v>North Down AC</v>
          </cell>
        </row>
        <row r="278">
          <cell r="A278">
            <v>277</v>
          </cell>
          <cell r="B278" t="str">
            <v>Anya Birkett</v>
          </cell>
          <cell r="C278" t="str">
            <v>North Down AC</v>
          </cell>
        </row>
        <row r="279">
          <cell r="A279">
            <v>278</v>
          </cell>
          <cell r="B279" t="str">
            <v>Joel Birkett</v>
          </cell>
          <cell r="C279" t="str">
            <v>North Down AC</v>
          </cell>
        </row>
        <row r="280">
          <cell r="A280">
            <v>279</v>
          </cell>
          <cell r="B280" t="str">
            <v>Sophie Macfarlane</v>
          </cell>
          <cell r="C280" t="str">
            <v>North Down AC</v>
          </cell>
        </row>
        <row r="281">
          <cell r="A281">
            <v>280</v>
          </cell>
          <cell r="B281" t="str">
            <v>Caoimhe Fenlon</v>
          </cell>
          <cell r="C281" t="str">
            <v>North Down AC</v>
          </cell>
        </row>
        <row r="282">
          <cell r="A282">
            <v>281</v>
          </cell>
          <cell r="B282" t="str">
            <v>Megan Stranaghan</v>
          </cell>
          <cell r="C282" t="str">
            <v>North Down AC</v>
          </cell>
        </row>
        <row r="283">
          <cell r="A283">
            <v>282</v>
          </cell>
          <cell r="B283" t="str">
            <v>John Kinney</v>
          </cell>
          <cell r="C283" t="str">
            <v>North Down AC</v>
          </cell>
        </row>
        <row r="284">
          <cell r="A284">
            <v>283</v>
          </cell>
          <cell r="B284" t="str">
            <v>Bailey Duncan</v>
          </cell>
          <cell r="C284" t="str">
            <v>North Down AC</v>
          </cell>
        </row>
        <row r="285">
          <cell r="A285">
            <v>284</v>
          </cell>
          <cell r="B285" t="str">
            <v>James Blease</v>
          </cell>
          <cell r="C285" t="str">
            <v>North Down AC</v>
          </cell>
        </row>
        <row r="286">
          <cell r="A286">
            <v>285</v>
          </cell>
          <cell r="B286" t="str">
            <v>Noah Drumgoole</v>
          </cell>
          <cell r="C286" t="str">
            <v>North Down AC</v>
          </cell>
        </row>
        <row r="287">
          <cell r="A287">
            <v>286</v>
          </cell>
          <cell r="B287" t="str">
            <v>Cabhan Keag</v>
          </cell>
          <cell r="C287" t="str">
            <v>North Down AC</v>
          </cell>
        </row>
        <row r="288">
          <cell r="A288">
            <v>287</v>
          </cell>
          <cell r="B288" t="str">
            <v>Charlie Patton</v>
          </cell>
          <cell r="C288" t="str">
            <v>North Down AC</v>
          </cell>
        </row>
        <row r="289">
          <cell r="A289">
            <v>288</v>
          </cell>
          <cell r="B289" t="str">
            <v>Charlie Palmer</v>
          </cell>
          <cell r="C289" t="str">
            <v>North Down AC</v>
          </cell>
        </row>
        <row r="290">
          <cell r="A290">
            <v>289</v>
          </cell>
          <cell r="B290" t="str">
            <v>Rachel Chacko</v>
          </cell>
          <cell r="C290" t="str">
            <v>North Down AC</v>
          </cell>
        </row>
        <row r="291">
          <cell r="A291">
            <v>290</v>
          </cell>
          <cell r="B291" t="str">
            <v>Isla Wiltshire</v>
          </cell>
          <cell r="C291" t="str">
            <v>North Down AC</v>
          </cell>
        </row>
        <row r="292">
          <cell r="A292">
            <v>291</v>
          </cell>
          <cell r="B292" t="str">
            <v>Freya Lowry</v>
          </cell>
          <cell r="C292" t="str">
            <v>North Down AC</v>
          </cell>
        </row>
        <row r="293">
          <cell r="A293">
            <v>292</v>
          </cell>
          <cell r="B293" t="str">
            <v>Jakob Lyness</v>
          </cell>
          <cell r="C293" t="str">
            <v>North Down AC</v>
          </cell>
        </row>
        <row r="294">
          <cell r="A294">
            <v>293</v>
          </cell>
          <cell r="B294" t="str">
            <v>Coco Smith</v>
          </cell>
          <cell r="C294" t="str">
            <v>North Down AC</v>
          </cell>
        </row>
        <row r="295">
          <cell r="A295">
            <v>294</v>
          </cell>
          <cell r="B295" t="str">
            <v>Caitlyn Dickenson</v>
          </cell>
          <cell r="C295" t="str">
            <v>North Down AC</v>
          </cell>
        </row>
        <row r="296">
          <cell r="A296">
            <v>295</v>
          </cell>
          <cell r="B296" t="str">
            <v>Emily Steele</v>
          </cell>
          <cell r="C296" t="str">
            <v>North Down AC</v>
          </cell>
        </row>
        <row r="297">
          <cell r="A297">
            <v>296</v>
          </cell>
          <cell r="B297" t="str">
            <v>Charlie Rayner</v>
          </cell>
          <cell r="C297" t="str">
            <v>North Down AC</v>
          </cell>
        </row>
        <row r="298">
          <cell r="A298">
            <v>297</v>
          </cell>
          <cell r="B298" t="str">
            <v>Kate Reading</v>
          </cell>
          <cell r="C298" t="str">
            <v>North Down AC</v>
          </cell>
        </row>
        <row r="299">
          <cell r="A299">
            <v>298</v>
          </cell>
          <cell r="B299" t="str">
            <v>Matthew Elliott</v>
          </cell>
          <cell r="C299" t="str">
            <v>North Down AC</v>
          </cell>
        </row>
        <row r="300">
          <cell r="A300">
            <v>299</v>
          </cell>
          <cell r="B300" t="str">
            <v>Dillon Paisley</v>
          </cell>
          <cell r="C300" t="str">
            <v>North Down AC</v>
          </cell>
        </row>
        <row r="301">
          <cell r="A301">
            <v>300</v>
          </cell>
          <cell r="B301" t="str">
            <v>Ross Armstrong</v>
          </cell>
          <cell r="C301" t="str">
            <v>North Down AC</v>
          </cell>
        </row>
        <row r="302">
          <cell r="A302">
            <v>301</v>
          </cell>
          <cell r="B302" t="str">
            <v>Carter Rolston</v>
          </cell>
          <cell r="C302" t="str">
            <v>North Down AC</v>
          </cell>
        </row>
        <row r="303">
          <cell r="A303">
            <v>302</v>
          </cell>
          <cell r="B303" t="str">
            <v>Blake Watton</v>
          </cell>
          <cell r="C303" t="str">
            <v>North Down AC</v>
          </cell>
        </row>
        <row r="304">
          <cell r="A304">
            <v>303</v>
          </cell>
          <cell r="B304" t="str">
            <v>Nyla Hughes</v>
          </cell>
          <cell r="C304" t="str">
            <v>North Down AC</v>
          </cell>
        </row>
        <row r="305">
          <cell r="A305">
            <v>304</v>
          </cell>
          <cell r="B305" t="str">
            <v>Sebastian Mair</v>
          </cell>
          <cell r="C305" t="str">
            <v>North Down AC</v>
          </cell>
        </row>
        <row r="306">
          <cell r="A306">
            <v>305</v>
          </cell>
          <cell r="B306" t="str">
            <v>Lara Cheatley</v>
          </cell>
          <cell r="C306" t="str">
            <v>North Down AC</v>
          </cell>
        </row>
        <row r="307">
          <cell r="A307">
            <v>306</v>
          </cell>
          <cell r="B307" t="str">
            <v>Ethan Wiltshire</v>
          </cell>
          <cell r="C307" t="str">
            <v>North Down AC</v>
          </cell>
        </row>
        <row r="308">
          <cell r="A308">
            <v>307</v>
          </cell>
          <cell r="B308" t="str">
            <v>Finn Dooley</v>
          </cell>
          <cell r="C308" t="str">
            <v>North Down AC</v>
          </cell>
        </row>
        <row r="309">
          <cell r="A309">
            <v>308</v>
          </cell>
          <cell r="B309" t="str">
            <v>Isaac Hall</v>
          </cell>
          <cell r="C309" t="str">
            <v>North Down AC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  <cell r="B321" t="str">
            <v>Krzysztof Sokol</v>
          </cell>
          <cell r="C321" t="str">
            <v>Mid Ulster AC</v>
          </cell>
        </row>
        <row r="322">
          <cell r="A322">
            <v>321</v>
          </cell>
          <cell r="B322" t="str">
            <v>Luke O'Doherty</v>
          </cell>
          <cell r="C322" t="str">
            <v>Mid Ulster AC</v>
          </cell>
        </row>
        <row r="323">
          <cell r="A323">
            <v>322</v>
          </cell>
          <cell r="B323" t="str">
            <v>Daire O'Kane</v>
          </cell>
          <cell r="C323" t="str">
            <v>Mid Ulster AC</v>
          </cell>
        </row>
        <row r="324">
          <cell r="A324">
            <v>323</v>
          </cell>
          <cell r="B324" t="str">
            <v>Grace Evans</v>
          </cell>
          <cell r="C324" t="str">
            <v>Mid Ulster AC</v>
          </cell>
        </row>
        <row r="325">
          <cell r="A325">
            <v>324</v>
          </cell>
          <cell r="B325" t="str">
            <v>Erica Gorley</v>
          </cell>
          <cell r="C325" t="str">
            <v>Mid Ulster AC</v>
          </cell>
        </row>
        <row r="326">
          <cell r="A326">
            <v>325</v>
          </cell>
          <cell r="B326" t="str">
            <v>Caolan O'Kane</v>
          </cell>
          <cell r="C326" t="str">
            <v>Mid Ulster AC</v>
          </cell>
        </row>
        <row r="327">
          <cell r="A327">
            <v>326</v>
          </cell>
          <cell r="B327" t="str">
            <v>Daithi Murphy</v>
          </cell>
          <cell r="C327" t="str">
            <v>Mid Ulster AC</v>
          </cell>
        </row>
        <row r="328">
          <cell r="A328">
            <v>327</v>
          </cell>
          <cell r="B328" t="str">
            <v>Connor Evans</v>
          </cell>
          <cell r="C328" t="str">
            <v>Mid Ulster AC</v>
          </cell>
        </row>
        <row r="329">
          <cell r="A329">
            <v>328</v>
          </cell>
          <cell r="B329" t="str">
            <v>Conan O'Doherty</v>
          </cell>
          <cell r="C329" t="str">
            <v>Mid Ulster AC</v>
          </cell>
        </row>
        <row r="330">
          <cell r="A330">
            <v>329</v>
          </cell>
          <cell r="B330" t="str">
            <v>Noise McBride</v>
          </cell>
          <cell r="C330" t="str">
            <v>Mid Ulster AC</v>
          </cell>
        </row>
        <row r="331">
          <cell r="A331">
            <v>330</v>
          </cell>
          <cell r="B331" t="str">
            <v>Clodagh McBride</v>
          </cell>
          <cell r="C331" t="str">
            <v>Mid Ulster AC</v>
          </cell>
        </row>
        <row r="332">
          <cell r="A332">
            <v>331</v>
          </cell>
          <cell r="B332" t="str">
            <v>Zoe Caskey</v>
          </cell>
          <cell r="C332" t="str">
            <v>Mid Ulster AC</v>
          </cell>
        </row>
        <row r="333">
          <cell r="A333">
            <v>332</v>
          </cell>
          <cell r="B333" t="str">
            <v>Niamh Campbell</v>
          </cell>
          <cell r="C333" t="str">
            <v>Mid Ulster AC</v>
          </cell>
        </row>
        <row r="334">
          <cell r="A334">
            <v>333</v>
          </cell>
          <cell r="B334" t="str">
            <v>Poppy Hastings</v>
          </cell>
          <cell r="C334" t="str">
            <v>Mid Ulster AC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  <cell r="B341" t="str">
            <v>Michael Clarke</v>
          </cell>
          <cell r="C341" t="str">
            <v>Regent House AC</v>
          </cell>
        </row>
        <row r="342">
          <cell r="A342">
            <v>341</v>
          </cell>
          <cell r="B342" t="str">
            <v>Erin Gamble</v>
          </cell>
          <cell r="C342" t="str">
            <v>Regent House AC</v>
          </cell>
        </row>
        <row r="343">
          <cell r="A343">
            <v>342</v>
          </cell>
          <cell r="B343" t="str">
            <v>Kurtis McFerran</v>
          </cell>
          <cell r="C343" t="str">
            <v>Regent House AC</v>
          </cell>
        </row>
        <row r="344">
          <cell r="A344">
            <v>343</v>
          </cell>
          <cell r="B344" t="str">
            <v>Aaron Burgess</v>
          </cell>
          <cell r="C344" t="str">
            <v>Regent House AC</v>
          </cell>
        </row>
        <row r="345">
          <cell r="A345">
            <v>344</v>
          </cell>
          <cell r="B345" t="str">
            <v>Kris Burgess</v>
          </cell>
          <cell r="C345" t="str">
            <v>Regent House AC</v>
          </cell>
        </row>
        <row r="346">
          <cell r="A346">
            <v>345</v>
          </cell>
          <cell r="B346" t="str">
            <v>Ollie Crawford</v>
          </cell>
          <cell r="C346" t="str">
            <v>Regent House AC</v>
          </cell>
        </row>
        <row r="347">
          <cell r="A347">
            <v>346</v>
          </cell>
          <cell r="B347" t="str">
            <v>Katie Johnston</v>
          </cell>
          <cell r="C347" t="str">
            <v>Regent House AC</v>
          </cell>
        </row>
        <row r="348">
          <cell r="A348">
            <v>347</v>
          </cell>
          <cell r="B348" t="str">
            <v>Dylan McConnell</v>
          </cell>
          <cell r="C348" t="str">
            <v>Regent House AC</v>
          </cell>
        </row>
        <row r="349">
          <cell r="A349">
            <v>348</v>
          </cell>
          <cell r="B349" t="str">
            <v>Grace Gibson</v>
          </cell>
          <cell r="C349" t="str">
            <v>Regent House AC</v>
          </cell>
        </row>
        <row r="350">
          <cell r="A350">
            <v>349</v>
          </cell>
          <cell r="B350" t="str">
            <v>Robert Mateer</v>
          </cell>
          <cell r="C350" t="str">
            <v>Regent House AC</v>
          </cell>
        </row>
        <row r="351">
          <cell r="A351">
            <v>350</v>
          </cell>
          <cell r="B351" t="str">
            <v>Zara Steele</v>
          </cell>
          <cell r="C351" t="str">
            <v>Regent House AC</v>
          </cell>
        </row>
        <row r="352">
          <cell r="A352">
            <v>351</v>
          </cell>
          <cell r="B352" t="str">
            <v>Heidi Logan</v>
          </cell>
          <cell r="C352" t="str">
            <v>Regent House AC</v>
          </cell>
        </row>
        <row r="353">
          <cell r="A353">
            <v>352</v>
          </cell>
          <cell r="B353" t="str">
            <v>Markus Allen</v>
          </cell>
          <cell r="C353" t="str">
            <v>Regent House AC</v>
          </cell>
        </row>
        <row r="354">
          <cell r="A354">
            <v>353</v>
          </cell>
          <cell r="B354" t="str">
            <v>Erin Coard</v>
          </cell>
          <cell r="C354" t="str">
            <v>Regent House AC</v>
          </cell>
        </row>
        <row r="355">
          <cell r="A355">
            <v>354</v>
          </cell>
          <cell r="B355" t="str">
            <v xml:space="preserve">Sarah McClelland </v>
          </cell>
          <cell r="C355" t="str">
            <v>Regent House AC</v>
          </cell>
        </row>
        <row r="356">
          <cell r="A356">
            <v>355</v>
          </cell>
          <cell r="B356" t="str">
            <v xml:space="preserve">Jack Heron </v>
          </cell>
          <cell r="C356" t="str">
            <v>Regent House AC</v>
          </cell>
        </row>
        <row r="357">
          <cell r="A357">
            <v>356</v>
          </cell>
          <cell r="B357" t="str">
            <v>Josh Parker</v>
          </cell>
          <cell r="C357" t="str">
            <v>Regent House AC</v>
          </cell>
        </row>
        <row r="358">
          <cell r="A358">
            <v>357</v>
          </cell>
          <cell r="B358" t="str">
            <v>Isla Henry</v>
          </cell>
          <cell r="C358" t="str">
            <v>Regent House AC</v>
          </cell>
        </row>
        <row r="359">
          <cell r="A359">
            <v>358</v>
          </cell>
          <cell r="B359" t="str">
            <v>Eva Patton</v>
          </cell>
          <cell r="C359" t="str">
            <v>Regent House AC</v>
          </cell>
        </row>
        <row r="360">
          <cell r="A360">
            <v>359</v>
          </cell>
          <cell r="B360" t="str">
            <v>Hayley Ritchie</v>
          </cell>
          <cell r="C360" t="str">
            <v>Regent House AC</v>
          </cell>
        </row>
        <row r="361">
          <cell r="A361">
            <v>360</v>
          </cell>
          <cell r="B361" t="str">
            <v>Calum Megarity</v>
          </cell>
          <cell r="C361" t="str">
            <v>Regent House AC</v>
          </cell>
        </row>
        <row r="362">
          <cell r="A362">
            <v>361</v>
          </cell>
          <cell r="B362" t="str">
            <v>Harry Heron</v>
          </cell>
          <cell r="C362" t="str">
            <v>Regent House AC</v>
          </cell>
        </row>
        <row r="363">
          <cell r="A363">
            <v>362</v>
          </cell>
          <cell r="B363" t="str">
            <v>Mia Leonard</v>
          </cell>
          <cell r="C363" t="str">
            <v>Regent House AC</v>
          </cell>
        </row>
        <row r="364">
          <cell r="A364">
            <v>363</v>
          </cell>
          <cell r="B364" t="str">
            <v>Harrison Jamison</v>
          </cell>
          <cell r="C364" t="str">
            <v>Regent House AC</v>
          </cell>
        </row>
        <row r="365">
          <cell r="A365">
            <v>364</v>
          </cell>
          <cell r="B365" t="str">
            <v>Rachel Sutherland</v>
          </cell>
          <cell r="C365" t="str">
            <v>Regent House AC</v>
          </cell>
        </row>
        <row r="366">
          <cell r="A366">
            <v>365</v>
          </cell>
          <cell r="B366" t="str">
            <v>Daisy Forbes</v>
          </cell>
          <cell r="C366" t="str">
            <v>Regent House AC</v>
          </cell>
        </row>
        <row r="367">
          <cell r="A367">
            <v>366</v>
          </cell>
          <cell r="B367" t="str">
            <v>Sara Devany</v>
          </cell>
          <cell r="C367" t="str">
            <v>Regent House AC</v>
          </cell>
        </row>
        <row r="368">
          <cell r="A368">
            <v>367</v>
          </cell>
          <cell r="B368" t="str">
            <v>Zack Johnston</v>
          </cell>
          <cell r="C368" t="str">
            <v>Regent House AC</v>
          </cell>
        </row>
        <row r="369">
          <cell r="A369">
            <v>368</v>
          </cell>
          <cell r="B369" t="str">
            <v>Viktorija Lasinyte</v>
          </cell>
          <cell r="C369" t="str">
            <v>Regent House AC</v>
          </cell>
        </row>
        <row r="370">
          <cell r="A370">
            <v>369</v>
          </cell>
          <cell r="B370" t="str">
            <v>Sam Milligan Wright</v>
          </cell>
          <cell r="C370" t="str">
            <v>Regent House AC</v>
          </cell>
        </row>
        <row r="371">
          <cell r="A371">
            <v>370</v>
          </cell>
          <cell r="B371" t="str">
            <v>Jack Bright</v>
          </cell>
          <cell r="C371" t="str">
            <v>Regent House AC</v>
          </cell>
        </row>
        <row r="372">
          <cell r="A372">
            <v>371</v>
          </cell>
          <cell r="B372" t="str">
            <v>Lucy Kay</v>
          </cell>
          <cell r="C372" t="str">
            <v>Regent House AC</v>
          </cell>
        </row>
        <row r="373">
          <cell r="A373">
            <v>372</v>
          </cell>
          <cell r="B373" t="str">
            <v>Ethan Lappin</v>
          </cell>
          <cell r="C373" t="str">
            <v>Regent House AC</v>
          </cell>
        </row>
        <row r="374">
          <cell r="A374">
            <v>373</v>
          </cell>
          <cell r="B374" t="str">
            <v>Taevon James</v>
          </cell>
          <cell r="C374" t="str">
            <v>Regent House AC</v>
          </cell>
        </row>
        <row r="375">
          <cell r="A375">
            <v>374</v>
          </cell>
          <cell r="B375" t="str">
            <v>Lottie Wilson</v>
          </cell>
          <cell r="C375" t="str">
            <v>Regent House AC</v>
          </cell>
        </row>
        <row r="376">
          <cell r="A376">
            <v>375</v>
          </cell>
          <cell r="B376" t="str">
            <v>James Wilson</v>
          </cell>
          <cell r="C376" t="str">
            <v>Regent House AC</v>
          </cell>
        </row>
        <row r="377">
          <cell r="A377">
            <v>376</v>
          </cell>
          <cell r="B377" t="str">
            <v>Ben Smyth</v>
          </cell>
          <cell r="C377" t="str">
            <v>Regent House AC</v>
          </cell>
        </row>
        <row r="378">
          <cell r="A378">
            <v>377</v>
          </cell>
          <cell r="B378" t="str">
            <v>Emma Hutchinson</v>
          </cell>
          <cell r="C378" t="str">
            <v>Regent House AC</v>
          </cell>
        </row>
        <row r="379">
          <cell r="A379">
            <v>378</v>
          </cell>
          <cell r="B379" t="str">
            <v>Harry McLaughlin</v>
          </cell>
          <cell r="C379" t="str">
            <v>Regent House AC</v>
          </cell>
        </row>
        <row r="380">
          <cell r="A380">
            <v>379</v>
          </cell>
          <cell r="B380" t="str">
            <v>Daisy McGuigan</v>
          </cell>
          <cell r="C380" t="str">
            <v>Regent House AC</v>
          </cell>
        </row>
        <row r="381">
          <cell r="A381">
            <v>380</v>
          </cell>
          <cell r="B381" t="str">
            <v>Maisie Adair</v>
          </cell>
          <cell r="C381" t="str">
            <v>Regent House AC</v>
          </cell>
        </row>
        <row r="382">
          <cell r="A382">
            <v>381</v>
          </cell>
          <cell r="B382" t="str">
            <v>Treshon James</v>
          </cell>
          <cell r="C382" t="str">
            <v>Regent House AC</v>
          </cell>
        </row>
        <row r="383">
          <cell r="A383">
            <v>382</v>
          </cell>
          <cell r="B383" t="str">
            <v>Clara McKay</v>
          </cell>
          <cell r="C383" t="str">
            <v>Regent House AC</v>
          </cell>
        </row>
        <row r="384">
          <cell r="A384">
            <v>383</v>
          </cell>
          <cell r="B384" t="str">
            <v>Gabby Scates</v>
          </cell>
          <cell r="C384" t="str">
            <v>Regent House AC</v>
          </cell>
        </row>
        <row r="385">
          <cell r="A385">
            <v>384</v>
          </cell>
          <cell r="B385" t="str">
            <v>Janna Best</v>
          </cell>
          <cell r="C385" t="str">
            <v>Regent House AC</v>
          </cell>
        </row>
        <row r="386">
          <cell r="A386">
            <v>385</v>
          </cell>
          <cell r="B386" t="str">
            <v>Anna McMillan</v>
          </cell>
          <cell r="C386" t="str">
            <v>Regent House AC</v>
          </cell>
        </row>
        <row r="387">
          <cell r="A387">
            <v>386</v>
          </cell>
          <cell r="B387" t="str">
            <v>Finn McClean</v>
          </cell>
          <cell r="C387" t="str">
            <v>Regent House AC</v>
          </cell>
        </row>
        <row r="388">
          <cell r="A388">
            <v>387</v>
          </cell>
          <cell r="B388" t="str">
            <v>Charlotte Allen</v>
          </cell>
          <cell r="C388" t="str">
            <v>Regent House AC</v>
          </cell>
        </row>
        <row r="389">
          <cell r="A389">
            <v>388</v>
          </cell>
          <cell r="B389" t="str">
            <v>Euan Monro</v>
          </cell>
          <cell r="C389" t="str">
            <v>Regent House AC</v>
          </cell>
        </row>
        <row r="390">
          <cell r="A390">
            <v>389</v>
          </cell>
          <cell r="B390" t="str">
            <v>Jayden Booth</v>
          </cell>
          <cell r="C390" t="str">
            <v>Regent House AC</v>
          </cell>
        </row>
        <row r="391">
          <cell r="A391">
            <v>390</v>
          </cell>
          <cell r="B391" t="str">
            <v>Ruby Troughton</v>
          </cell>
          <cell r="C391" t="str">
            <v>Regent House AC</v>
          </cell>
        </row>
        <row r="392">
          <cell r="A392">
            <v>391</v>
          </cell>
          <cell r="B392" t="str">
            <v>Ewan Donald</v>
          </cell>
          <cell r="C392" t="str">
            <v>Regent House AC</v>
          </cell>
        </row>
        <row r="393">
          <cell r="A393">
            <v>392</v>
          </cell>
          <cell r="B393" t="str">
            <v>Shea Donald</v>
          </cell>
          <cell r="C393" t="str">
            <v>Regent House AC</v>
          </cell>
        </row>
        <row r="394">
          <cell r="A394">
            <v>393</v>
          </cell>
          <cell r="B394" t="str">
            <v>Mackinnon Wilkinson</v>
          </cell>
          <cell r="C394" t="str">
            <v>Regent House AC</v>
          </cell>
        </row>
        <row r="395">
          <cell r="A395">
            <v>394</v>
          </cell>
          <cell r="B395" t="str">
            <v>Lara Greene</v>
          </cell>
          <cell r="C395" t="str">
            <v>Regent House AC</v>
          </cell>
        </row>
        <row r="396">
          <cell r="A396">
            <v>395</v>
          </cell>
          <cell r="B396" t="str">
            <v>Ruairi Cahir</v>
          </cell>
          <cell r="C396" t="str">
            <v>Regent House AC</v>
          </cell>
        </row>
        <row r="397">
          <cell r="A397">
            <v>396</v>
          </cell>
          <cell r="B397" t="str">
            <v>Brooke Melville</v>
          </cell>
          <cell r="C397" t="str">
            <v>Regent House AC</v>
          </cell>
        </row>
        <row r="398">
          <cell r="A398">
            <v>397</v>
          </cell>
          <cell r="B398" t="str">
            <v>Luca Murray</v>
          </cell>
          <cell r="C398" t="str">
            <v>Regent House AC</v>
          </cell>
        </row>
        <row r="399">
          <cell r="A399">
            <v>398</v>
          </cell>
          <cell r="B399" t="str">
            <v>Zach McMinn</v>
          </cell>
          <cell r="C399" t="str">
            <v>Regent House AC</v>
          </cell>
        </row>
        <row r="400">
          <cell r="A400">
            <v>399</v>
          </cell>
          <cell r="B400" t="str">
            <v>Harry Jackson</v>
          </cell>
          <cell r="C400" t="str">
            <v>Regent House AC</v>
          </cell>
        </row>
        <row r="401">
          <cell r="A401">
            <v>400</v>
          </cell>
        </row>
        <row r="402">
          <cell r="A402">
            <v>401</v>
          </cell>
        </row>
        <row r="403">
          <cell r="A403">
            <v>402</v>
          </cell>
        </row>
        <row r="404">
          <cell r="A404">
            <v>403</v>
          </cell>
        </row>
        <row r="405">
          <cell r="A405">
            <v>404</v>
          </cell>
        </row>
        <row r="406">
          <cell r="A406">
            <v>405</v>
          </cell>
        </row>
        <row r="407">
          <cell r="A407">
            <v>406</v>
          </cell>
        </row>
        <row r="408">
          <cell r="A408">
            <v>407</v>
          </cell>
        </row>
        <row r="409">
          <cell r="A409">
            <v>408</v>
          </cell>
        </row>
        <row r="410">
          <cell r="A410">
            <v>409</v>
          </cell>
        </row>
        <row r="411">
          <cell r="A411">
            <v>410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  <cell r="B421" t="str">
            <v>Ethan Wade</v>
          </cell>
          <cell r="C421" t="str">
            <v>City of Derry Spartans AC</v>
          </cell>
        </row>
        <row r="422">
          <cell r="A422">
            <v>421</v>
          </cell>
          <cell r="B422" t="str">
            <v>Louis Cole</v>
          </cell>
          <cell r="C422" t="str">
            <v>City of Derry Spartans AC</v>
          </cell>
        </row>
        <row r="423">
          <cell r="A423">
            <v>422</v>
          </cell>
          <cell r="B423" t="str">
            <v>Ronin Hippsley</v>
          </cell>
          <cell r="C423" t="str">
            <v>City of Derry Spartans AC</v>
          </cell>
        </row>
        <row r="424">
          <cell r="A424">
            <v>423</v>
          </cell>
          <cell r="B424" t="str">
            <v>Theo Mc Laughlin</v>
          </cell>
          <cell r="C424" t="str">
            <v>City of Derry Spartans AC</v>
          </cell>
        </row>
        <row r="425">
          <cell r="A425">
            <v>424</v>
          </cell>
          <cell r="B425" t="str">
            <v>Fionn Gallagher</v>
          </cell>
          <cell r="C425" t="str">
            <v>City of Derry Spartans AC</v>
          </cell>
        </row>
        <row r="426">
          <cell r="A426">
            <v>425</v>
          </cell>
          <cell r="B426" t="str">
            <v>Aiden Healy</v>
          </cell>
          <cell r="C426" t="str">
            <v>City of Derry Spartans AC</v>
          </cell>
        </row>
        <row r="427">
          <cell r="A427">
            <v>426</v>
          </cell>
          <cell r="B427" t="str">
            <v>Cole Andeson</v>
          </cell>
          <cell r="C427" t="str">
            <v>City of Derry Spartans AC</v>
          </cell>
        </row>
        <row r="428">
          <cell r="A428">
            <v>427</v>
          </cell>
          <cell r="B428" t="str">
            <v>Dallan Curran</v>
          </cell>
          <cell r="C428" t="str">
            <v>City of Derry Spartans AC</v>
          </cell>
        </row>
        <row r="429">
          <cell r="A429">
            <v>428</v>
          </cell>
          <cell r="B429" t="str">
            <v>Ronan Mulgrew</v>
          </cell>
          <cell r="C429" t="str">
            <v>City of Derry Spartans AC</v>
          </cell>
        </row>
        <row r="430">
          <cell r="A430">
            <v>429</v>
          </cell>
          <cell r="B430" t="str">
            <v>Hannah Wade</v>
          </cell>
          <cell r="C430" t="str">
            <v>City of Derry Spartans AC</v>
          </cell>
        </row>
        <row r="431">
          <cell r="A431">
            <v>430</v>
          </cell>
          <cell r="B431" t="str">
            <v>Isabelle Scott</v>
          </cell>
          <cell r="C431" t="str">
            <v>City of Derry Spartans AC</v>
          </cell>
        </row>
        <row r="432">
          <cell r="A432">
            <v>431</v>
          </cell>
          <cell r="B432" t="str">
            <v>Aoife Clarke</v>
          </cell>
          <cell r="C432" t="str">
            <v>City of Derry Spartans AC</v>
          </cell>
        </row>
        <row r="433">
          <cell r="A433">
            <v>432</v>
          </cell>
          <cell r="B433" t="str">
            <v>Rosie Byrne</v>
          </cell>
          <cell r="C433" t="str">
            <v>City of Derry Spartans AC</v>
          </cell>
        </row>
        <row r="434">
          <cell r="A434">
            <v>433</v>
          </cell>
          <cell r="B434" t="str">
            <v>Tara Doherty</v>
          </cell>
          <cell r="C434" t="str">
            <v>City of Derry Spartans AC</v>
          </cell>
        </row>
        <row r="435">
          <cell r="A435">
            <v>434</v>
          </cell>
          <cell r="B435" t="str">
            <v>Lily Mai Burton</v>
          </cell>
          <cell r="C435" t="str">
            <v>City of Derry Spartans AC</v>
          </cell>
        </row>
        <row r="436">
          <cell r="A436">
            <v>435</v>
          </cell>
          <cell r="B436" t="str">
            <v>Sarah Drinan</v>
          </cell>
          <cell r="C436" t="str">
            <v>City of Derry Spartans AC</v>
          </cell>
        </row>
        <row r="437">
          <cell r="A437">
            <v>436</v>
          </cell>
          <cell r="B437" t="str">
            <v>Eva Mc Gilloway</v>
          </cell>
          <cell r="C437" t="str">
            <v>City of Derry Spartans AC</v>
          </cell>
        </row>
        <row r="438">
          <cell r="A438">
            <v>437</v>
          </cell>
          <cell r="B438" t="str">
            <v>Laura Mc Geady</v>
          </cell>
          <cell r="C438" t="str">
            <v>City of Derry Spartans AC</v>
          </cell>
        </row>
        <row r="439">
          <cell r="A439">
            <v>438</v>
          </cell>
          <cell r="B439" t="str">
            <v>Amy Mc Laughlin</v>
          </cell>
          <cell r="C439" t="str">
            <v>City of Derry Spartans AC</v>
          </cell>
        </row>
        <row r="440">
          <cell r="A440">
            <v>439</v>
          </cell>
          <cell r="B440" t="str">
            <v>Andrew Jamison</v>
          </cell>
          <cell r="C440" t="str">
            <v>City of Derry Spartans AC</v>
          </cell>
        </row>
        <row r="441">
          <cell r="A441">
            <v>440</v>
          </cell>
          <cell r="B441" t="str">
            <v>Karl Murray</v>
          </cell>
          <cell r="C441" t="str">
            <v>City of Derry Spartans AC</v>
          </cell>
        </row>
        <row r="442">
          <cell r="A442">
            <v>441</v>
          </cell>
          <cell r="B442" t="str">
            <v>Josh Wade</v>
          </cell>
          <cell r="C442" t="str">
            <v>City of Derry Spartans AC</v>
          </cell>
        </row>
        <row r="443">
          <cell r="A443">
            <v>442</v>
          </cell>
          <cell r="B443" t="str">
            <v>Darragh O'Neill</v>
          </cell>
          <cell r="C443" t="str">
            <v>City of Derry Spartans AC</v>
          </cell>
        </row>
        <row r="444">
          <cell r="A444">
            <v>443</v>
          </cell>
          <cell r="B444" t="str">
            <v>Emma Meehan</v>
          </cell>
          <cell r="C444" t="str">
            <v>City of Derry Spartans AC</v>
          </cell>
        </row>
        <row r="445">
          <cell r="A445">
            <v>444</v>
          </cell>
          <cell r="B445" t="str">
            <v>Sarah Doherty</v>
          </cell>
          <cell r="C445" t="str">
            <v>City of Derry Spartans AC</v>
          </cell>
        </row>
        <row r="446">
          <cell r="A446">
            <v>445</v>
          </cell>
          <cell r="B446" t="str">
            <v>Kain Doherty</v>
          </cell>
          <cell r="C446" t="str">
            <v>City of Derry Spartans AC</v>
          </cell>
        </row>
        <row r="447">
          <cell r="A447">
            <v>446</v>
          </cell>
          <cell r="B447" t="str">
            <v>Spencer Cole</v>
          </cell>
          <cell r="C447" t="str">
            <v>City of Derry Spartans AC</v>
          </cell>
        </row>
        <row r="448">
          <cell r="A448">
            <v>447</v>
          </cell>
          <cell r="B448" t="str">
            <v>Matthew Mulgrew</v>
          </cell>
          <cell r="C448" t="str">
            <v>City of Derry Spartans AC</v>
          </cell>
        </row>
        <row r="449">
          <cell r="A449">
            <v>448</v>
          </cell>
          <cell r="B449" t="str">
            <v>Rory Drinan</v>
          </cell>
          <cell r="C449" t="str">
            <v>City of Derry Spartans AC</v>
          </cell>
        </row>
        <row r="450">
          <cell r="A450">
            <v>449</v>
          </cell>
          <cell r="B450" t="str">
            <v>Cahir Strawbridge</v>
          </cell>
          <cell r="C450" t="str">
            <v>City of Derry Spartans AC</v>
          </cell>
        </row>
        <row r="451">
          <cell r="A451">
            <v>450</v>
          </cell>
          <cell r="B451" t="str">
            <v>Aaron Canning</v>
          </cell>
          <cell r="C451" t="str">
            <v>City of Derry Spartans AC</v>
          </cell>
        </row>
        <row r="452">
          <cell r="A452">
            <v>451</v>
          </cell>
          <cell r="B452" t="str">
            <v>Amy Gorham</v>
          </cell>
          <cell r="C452" t="str">
            <v>City of Derry Spartans AC</v>
          </cell>
        </row>
        <row r="453">
          <cell r="A453">
            <v>452</v>
          </cell>
          <cell r="B453" t="str">
            <v>Leah Doherty</v>
          </cell>
          <cell r="C453" t="str">
            <v>City of Derry Spartans AC</v>
          </cell>
        </row>
        <row r="454">
          <cell r="A454">
            <v>453</v>
          </cell>
          <cell r="B454" t="str">
            <v>Ava Colgan</v>
          </cell>
          <cell r="C454" t="str">
            <v>City of Derry Spartans AC</v>
          </cell>
        </row>
        <row r="455">
          <cell r="A455">
            <v>454</v>
          </cell>
          <cell r="B455" t="str">
            <v>Veronica O'Neill</v>
          </cell>
          <cell r="C455" t="str">
            <v>City of Derry Spartans AC</v>
          </cell>
        </row>
        <row r="456">
          <cell r="A456">
            <v>455</v>
          </cell>
          <cell r="B456" t="str">
            <v>Ava Curran</v>
          </cell>
          <cell r="C456" t="str">
            <v>City of Derry Spartans AC</v>
          </cell>
        </row>
        <row r="457">
          <cell r="A457">
            <v>456</v>
          </cell>
          <cell r="B457" t="str">
            <v>April Duffy</v>
          </cell>
          <cell r="C457" t="str">
            <v>City of Derry Spartans AC</v>
          </cell>
        </row>
        <row r="458">
          <cell r="A458">
            <v>457</v>
          </cell>
          <cell r="B458" t="str">
            <v>Sarah Hunter</v>
          </cell>
          <cell r="C458" t="str">
            <v>City of Derry Spartans AC</v>
          </cell>
        </row>
        <row r="459">
          <cell r="A459">
            <v>458</v>
          </cell>
          <cell r="B459" t="str">
            <v>Lauren Mackey</v>
          </cell>
          <cell r="C459" t="str">
            <v>City of Derry Spartans AC</v>
          </cell>
        </row>
        <row r="460">
          <cell r="A460">
            <v>459</v>
          </cell>
          <cell r="B460" t="str">
            <v>Kirsten Mackey</v>
          </cell>
          <cell r="C460" t="str">
            <v>City of Derry Spartans AC</v>
          </cell>
        </row>
        <row r="461">
          <cell r="A461">
            <v>460</v>
          </cell>
          <cell r="B461" t="str">
            <v>Eireann Dunne</v>
          </cell>
          <cell r="C461" t="str">
            <v>City of Derry Spartans AC</v>
          </cell>
        </row>
        <row r="462">
          <cell r="A462">
            <v>461</v>
          </cell>
          <cell r="B462" t="str">
            <v>Jack Masterton</v>
          </cell>
          <cell r="C462" t="str">
            <v>City of Derry Spartans AC</v>
          </cell>
        </row>
        <row r="463">
          <cell r="A463">
            <v>462</v>
          </cell>
          <cell r="B463" t="str">
            <v>Holly Duddy</v>
          </cell>
          <cell r="C463" t="str">
            <v>City of Derry Spartans AC</v>
          </cell>
        </row>
        <row r="464">
          <cell r="A464">
            <v>463</v>
          </cell>
          <cell r="B464" t="str">
            <v>Emily McCaul</v>
          </cell>
          <cell r="C464" t="str">
            <v>City of Derry Spartans AC</v>
          </cell>
        </row>
        <row r="465">
          <cell r="A465">
            <v>464</v>
          </cell>
          <cell r="B465" t="str">
            <v>Aoife Quigley</v>
          </cell>
          <cell r="C465" t="str">
            <v>City of Derry Spartans AC</v>
          </cell>
        </row>
        <row r="466">
          <cell r="A466">
            <v>465</v>
          </cell>
          <cell r="B466" t="str">
            <v>Aileen Devlin</v>
          </cell>
          <cell r="C466" t="str">
            <v>City of Derry Spartans AC</v>
          </cell>
        </row>
        <row r="467">
          <cell r="A467">
            <v>466</v>
          </cell>
          <cell r="B467" t="str">
            <v>Leonelle Atoge</v>
          </cell>
          <cell r="C467" t="str">
            <v>City of Derry Spartans AC</v>
          </cell>
        </row>
        <row r="468">
          <cell r="A468">
            <v>467</v>
          </cell>
          <cell r="B468" t="str">
            <v>Naimh Mzimba</v>
          </cell>
          <cell r="C468" t="str">
            <v>City of Derry Spartans AC</v>
          </cell>
        </row>
        <row r="469">
          <cell r="A469">
            <v>468</v>
          </cell>
          <cell r="B469" t="str">
            <v>Oirghaill Curran</v>
          </cell>
          <cell r="C469" t="str">
            <v>City of Derry Spartans AC</v>
          </cell>
        </row>
        <row r="470">
          <cell r="A470">
            <v>469</v>
          </cell>
        </row>
        <row r="471">
          <cell r="A471">
            <v>470</v>
          </cell>
        </row>
        <row r="472">
          <cell r="A472">
            <v>471</v>
          </cell>
        </row>
        <row r="473">
          <cell r="A473">
            <v>472</v>
          </cell>
        </row>
        <row r="474">
          <cell r="A474">
            <v>473</v>
          </cell>
        </row>
        <row r="475">
          <cell r="A475">
            <v>474</v>
          </cell>
        </row>
        <row r="476">
          <cell r="A476">
            <v>475</v>
          </cell>
        </row>
        <row r="477">
          <cell r="A477">
            <v>476</v>
          </cell>
        </row>
        <row r="478">
          <cell r="A478">
            <v>477</v>
          </cell>
        </row>
        <row r="479">
          <cell r="A479">
            <v>478</v>
          </cell>
        </row>
        <row r="480">
          <cell r="A480">
            <v>479</v>
          </cell>
        </row>
        <row r="481">
          <cell r="A481">
            <v>480</v>
          </cell>
        </row>
        <row r="482">
          <cell r="A482">
            <v>481</v>
          </cell>
        </row>
        <row r="483">
          <cell r="A483">
            <v>482</v>
          </cell>
        </row>
        <row r="484">
          <cell r="A484">
            <v>483</v>
          </cell>
        </row>
        <row r="485">
          <cell r="A485">
            <v>484</v>
          </cell>
        </row>
        <row r="486">
          <cell r="A486">
            <v>485</v>
          </cell>
        </row>
        <row r="487">
          <cell r="A487">
            <v>486</v>
          </cell>
        </row>
        <row r="488">
          <cell r="A488">
            <v>487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  <cell r="B491" t="str">
            <v>Rachel Curry</v>
          </cell>
          <cell r="C491" t="str">
            <v>North Belfast Harriers</v>
          </cell>
        </row>
        <row r="492">
          <cell r="A492">
            <v>491</v>
          </cell>
          <cell r="B492" t="str">
            <v>Theo Haigh Aragao</v>
          </cell>
          <cell r="C492" t="str">
            <v>North Belfast Harriers</v>
          </cell>
        </row>
        <row r="493">
          <cell r="A493">
            <v>492</v>
          </cell>
          <cell r="B493" t="str">
            <v>Eimear Coy</v>
          </cell>
          <cell r="C493" t="str">
            <v>North Belfast Harriers</v>
          </cell>
        </row>
        <row r="494">
          <cell r="A494">
            <v>493</v>
          </cell>
          <cell r="B494" t="str">
            <v>Thomas Weinger</v>
          </cell>
          <cell r="C494" t="str">
            <v>North Belfast Harriers</v>
          </cell>
        </row>
        <row r="495">
          <cell r="A495">
            <v>494</v>
          </cell>
          <cell r="B495" t="str">
            <v>Sophie Weinger</v>
          </cell>
          <cell r="C495" t="str">
            <v>North Belfast Harriers</v>
          </cell>
        </row>
        <row r="496">
          <cell r="A496">
            <v>495</v>
          </cell>
          <cell r="B496" t="str">
            <v>Lorcan O'Kane</v>
          </cell>
          <cell r="C496" t="str">
            <v>North Belfast Harriers</v>
          </cell>
        </row>
        <row r="497">
          <cell r="A497">
            <v>496</v>
          </cell>
          <cell r="B497" t="str">
            <v>Dualta McGleenan</v>
          </cell>
          <cell r="C497" t="str">
            <v>North Belfast Harriers</v>
          </cell>
        </row>
        <row r="498">
          <cell r="A498">
            <v>497</v>
          </cell>
          <cell r="B498" t="str">
            <v>Pearse Leheny</v>
          </cell>
          <cell r="C498" t="str">
            <v>North Belfast Harriers</v>
          </cell>
        </row>
        <row r="499">
          <cell r="A499">
            <v>498</v>
          </cell>
          <cell r="B499" t="str">
            <v>Finley McCloy</v>
          </cell>
          <cell r="C499" t="str">
            <v>North Belfast Harriers</v>
          </cell>
        </row>
        <row r="500">
          <cell r="A500">
            <v>499</v>
          </cell>
          <cell r="B500" t="str">
            <v>Liam Regan</v>
          </cell>
          <cell r="C500" t="str">
            <v>North Belfast Harriers</v>
          </cell>
        </row>
        <row r="501">
          <cell r="A501">
            <v>500</v>
          </cell>
          <cell r="B501" t="str">
            <v>Micheál Óg Ó Fearraigh</v>
          </cell>
          <cell r="C501" t="str">
            <v>North Belfast Harriers</v>
          </cell>
        </row>
        <row r="502">
          <cell r="A502">
            <v>501</v>
          </cell>
          <cell r="B502" t="str">
            <v>Niall McAuley</v>
          </cell>
          <cell r="C502" t="str">
            <v>North Belfast Harriers</v>
          </cell>
        </row>
        <row r="503">
          <cell r="A503">
            <v>502</v>
          </cell>
          <cell r="B503" t="str">
            <v>Rathlin Quinn</v>
          </cell>
          <cell r="C503" t="str">
            <v>North Belfast Harriers</v>
          </cell>
        </row>
        <row r="504">
          <cell r="A504">
            <v>503</v>
          </cell>
          <cell r="B504" t="str">
            <v>Tom McLoughlin</v>
          </cell>
          <cell r="C504" t="str">
            <v>North Belfast Harriers</v>
          </cell>
        </row>
        <row r="505">
          <cell r="A505">
            <v>504</v>
          </cell>
          <cell r="B505" t="str">
            <v>Eimear Campbell</v>
          </cell>
          <cell r="C505" t="str">
            <v>North Belfast Harriers</v>
          </cell>
        </row>
        <row r="506">
          <cell r="A506">
            <v>505</v>
          </cell>
          <cell r="B506" t="str">
            <v>James O'Shaughnessy</v>
          </cell>
          <cell r="C506" t="str">
            <v>North Belfast Harriers</v>
          </cell>
        </row>
        <row r="507">
          <cell r="A507">
            <v>506</v>
          </cell>
          <cell r="B507" t="str">
            <v>Olivia Mercer</v>
          </cell>
          <cell r="C507" t="str">
            <v>North Belfast Harriers</v>
          </cell>
        </row>
        <row r="508">
          <cell r="A508">
            <v>507</v>
          </cell>
          <cell r="B508" t="str">
            <v>Dane Rice</v>
          </cell>
          <cell r="C508" t="str">
            <v>North Belfast Harriers</v>
          </cell>
        </row>
        <row r="509">
          <cell r="A509">
            <v>508</v>
          </cell>
          <cell r="B509" t="str">
            <v>Finley Mercer</v>
          </cell>
          <cell r="C509" t="str">
            <v>North Belfast Harriers</v>
          </cell>
        </row>
        <row r="510">
          <cell r="A510">
            <v>509</v>
          </cell>
          <cell r="B510" t="str">
            <v>Cassie Curran</v>
          </cell>
          <cell r="C510" t="str">
            <v>North Belfast Harriers</v>
          </cell>
        </row>
        <row r="511">
          <cell r="A511">
            <v>510</v>
          </cell>
          <cell r="B511" t="str">
            <v>Leila Jones</v>
          </cell>
          <cell r="C511" t="str">
            <v>North Belfast Harriers</v>
          </cell>
        </row>
        <row r="512">
          <cell r="A512">
            <v>511</v>
          </cell>
          <cell r="B512" t="str">
            <v>Cormac Leheny</v>
          </cell>
          <cell r="C512" t="str">
            <v>North Belfast Harriers</v>
          </cell>
        </row>
        <row r="513">
          <cell r="A513">
            <v>512</v>
          </cell>
          <cell r="B513" t="str">
            <v>Ruaircc Sheridan</v>
          </cell>
          <cell r="C513" t="str">
            <v>North Belfast Harriers</v>
          </cell>
        </row>
        <row r="514">
          <cell r="A514">
            <v>513</v>
          </cell>
          <cell r="B514" t="str">
            <v>Senán Steele</v>
          </cell>
          <cell r="C514" t="str">
            <v>North Belfast Harriers</v>
          </cell>
        </row>
        <row r="515">
          <cell r="A515">
            <v>514</v>
          </cell>
          <cell r="B515" t="str">
            <v>Jack O'Neill</v>
          </cell>
          <cell r="C515" t="str">
            <v>North Belfast Harriers</v>
          </cell>
        </row>
        <row r="516">
          <cell r="A516">
            <v>515</v>
          </cell>
          <cell r="B516" t="str">
            <v>Erin McAuley</v>
          </cell>
          <cell r="C516" t="str">
            <v>North Belfast Harriers</v>
          </cell>
        </row>
        <row r="517">
          <cell r="A517">
            <v>516</v>
          </cell>
          <cell r="B517" t="str">
            <v>Oscar Brown</v>
          </cell>
          <cell r="C517" t="str">
            <v>North Belfast Harriers</v>
          </cell>
        </row>
        <row r="518">
          <cell r="A518">
            <v>517</v>
          </cell>
          <cell r="B518" t="str">
            <v>Amelia Gogacz</v>
          </cell>
          <cell r="C518" t="str">
            <v>North Belfast Harriers</v>
          </cell>
        </row>
        <row r="519">
          <cell r="A519">
            <v>518</v>
          </cell>
          <cell r="B519" t="str">
            <v>Seán Ryan</v>
          </cell>
          <cell r="C519" t="str">
            <v>North Belfast Harriers</v>
          </cell>
        </row>
        <row r="520">
          <cell r="A520">
            <v>519</v>
          </cell>
          <cell r="B520" t="str">
            <v>Alex Reid</v>
          </cell>
          <cell r="C520" t="str">
            <v>North Belfast Harriers</v>
          </cell>
        </row>
        <row r="521">
          <cell r="A521">
            <v>520</v>
          </cell>
          <cell r="B521" t="str">
            <v>Odhran Browne</v>
          </cell>
          <cell r="C521" t="str">
            <v>North Belfast Harriers</v>
          </cell>
        </row>
        <row r="522">
          <cell r="A522">
            <v>521</v>
          </cell>
          <cell r="B522" t="str">
            <v>Thomas Coy</v>
          </cell>
          <cell r="C522" t="str">
            <v>North Belfast Harriers</v>
          </cell>
        </row>
        <row r="523">
          <cell r="A523">
            <v>522</v>
          </cell>
          <cell r="B523" t="str">
            <v>Eimear o'Regan</v>
          </cell>
          <cell r="C523" t="str">
            <v>North Belfast Harriers</v>
          </cell>
        </row>
        <row r="524">
          <cell r="A524">
            <v>523</v>
          </cell>
          <cell r="B524" t="str">
            <v>Josh McClune</v>
          </cell>
          <cell r="C524" t="str">
            <v>North Belfast Harriers</v>
          </cell>
        </row>
        <row r="525">
          <cell r="A525">
            <v>524</v>
          </cell>
          <cell r="B525" t="str">
            <v>Caralee Stewart</v>
          </cell>
          <cell r="C525" t="str">
            <v>North Belfast Harriers</v>
          </cell>
        </row>
        <row r="526">
          <cell r="A526">
            <v>525</v>
          </cell>
          <cell r="B526" t="str">
            <v>Keon McLaughlin</v>
          </cell>
          <cell r="C526" t="str">
            <v>North Belfast Harriers</v>
          </cell>
        </row>
        <row r="527">
          <cell r="A527">
            <v>526</v>
          </cell>
          <cell r="B527" t="str">
            <v>Eabha Conway</v>
          </cell>
          <cell r="C527" t="str">
            <v>North Belfast Harriers</v>
          </cell>
        </row>
        <row r="528">
          <cell r="A528">
            <v>527</v>
          </cell>
          <cell r="B528" t="str">
            <v>Oisín Steele</v>
          </cell>
          <cell r="C528" t="str">
            <v>North Belfast Harriers</v>
          </cell>
        </row>
        <row r="529">
          <cell r="A529">
            <v>528</v>
          </cell>
          <cell r="B529" t="str">
            <v>Treasa McConnell</v>
          </cell>
          <cell r="C529" t="str">
            <v>North Belfast Harriers</v>
          </cell>
        </row>
        <row r="530">
          <cell r="A530">
            <v>529</v>
          </cell>
          <cell r="B530" t="str">
            <v>Cathal McManus</v>
          </cell>
          <cell r="C530" t="str">
            <v>North Belfast Harriers</v>
          </cell>
        </row>
        <row r="531">
          <cell r="A531">
            <v>530</v>
          </cell>
          <cell r="B531" t="str">
            <v>Niamh McAuley</v>
          </cell>
          <cell r="C531" t="str">
            <v>North Belfast Harriers</v>
          </cell>
        </row>
        <row r="532">
          <cell r="A532">
            <v>531</v>
          </cell>
          <cell r="B532" t="str">
            <v>Emily Donald</v>
          </cell>
          <cell r="C532" t="str">
            <v>North Belfast Harriers</v>
          </cell>
        </row>
        <row r="533">
          <cell r="A533">
            <v>532</v>
          </cell>
          <cell r="B533" t="str">
            <v>Oran Steele</v>
          </cell>
          <cell r="C533" t="str">
            <v>North Belfast Harriers</v>
          </cell>
        </row>
        <row r="534">
          <cell r="A534">
            <v>533</v>
          </cell>
          <cell r="B534" t="str">
            <v>Dara Cassidy</v>
          </cell>
          <cell r="C534" t="str">
            <v>North Belfast Harriers</v>
          </cell>
        </row>
        <row r="535">
          <cell r="A535">
            <v>534</v>
          </cell>
          <cell r="B535" t="str">
            <v>Ryan Donaldson</v>
          </cell>
          <cell r="C535" t="str">
            <v>North Belfast Harriers</v>
          </cell>
        </row>
        <row r="536">
          <cell r="A536">
            <v>535</v>
          </cell>
          <cell r="B536" t="str">
            <v>Corey Long</v>
          </cell>
          <cell r="C536" t="str">
            <v>North Belfast Harriers</v>
          </cell>
        </row>
        <row r="537">
          <cell r="A537">
            <v>536</v>
          </cell>
          <cell r="B537" t="str">
            <v>Charlie McLarnon</v>
          </cell>
          <cell r="C537" t="str">
            <v>North Belfast Harriers</v>
          </cell>
        </row>
        <row r="538">
          <cell r="A538">
            <v>537</v>
          </cell>
          <cell r="B538" t="str">
            <v>Lorcan McCann</v>
          </cell>
          <cell r="C538" t="str">
            <v>North Belfast Harriers</v>
          </cell>
        </row>
        <row r="539">
          <cell r="A539">
            <v>538</v>
          </cell>
          <cell r="B539" t="str">
            <v>Sé Steele</v>
          </cell>
          <cell r="C539" t="str">
            <v>North Belfast Harriers</v>
          </cell>
        </row>
        <row r="540">
          <cell r="A540">
            <v>539</v>
          </cell>
          <cell r="B540" t="str">
            <v>Holly Collins</v>
          </cell>
          <cell r="C540" t="str">
            <v>North Belfast Harriers</v>
          </cell>
        </row>
        <row r="541">
          <cell r="A541">
            <v>540</v>
          </cell>
          <cell r="B541" t="str">
            <v>Saul Thompson</v>
          </cell>
          <cell r="C541" t="str">
            <v>North Belfast Harriers</v>
          </cell>
        </row>
        <row r="542">
          <cell r="A542">
            <v>541</v>
          </cell>
          <cell r="B542" t="str">
            <v>Zoe Ingram</v>
          </cell>
          <cell r="C542" t="str">
            <v>North Belfast Harriers</v>
          </cell>
        </row>
        <row r="543">
          <cell r="A543">
            <v>542</v>
          </cell>
          <cell r="B543" t="str">
            <v>Eoin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Caoilann Curran</v>
          </cell>
          <cell r="C544" t="str">
            <v>North Belfast Harriers</v>
          </cell>
        </row>
        <row r="545">
          <cell r="A545">
            <v>544</v>
          </cell>
          <cell r="B545" t="str">
            <v>Catherine McKay</v>
          </cell>
          <cell r="C545" t="str">
            <v>North Belfast Harriers</v>
          </cell>
        </row>
        <row r="546">
          <cell r="A546">
            <v>545</v>
          </cell>
          <cell r="B546" t="str">
            <v>Finn Harding</v>
          </cell>
          <cell r="C546" t="str">
            <v>North Belfast Harriers</v>
          </cell>
        </row>
        <row r="547">
          <cell r="A547">
            <v>546</v>
          </cell>
          <cell r="B547" t="str">
            <v>Declan McGinley</v>
          </cell>
          <cell r="C547" t="str">
            <v>North Belfast Harriers</v>
          </cell>
        </row>
        <row r="548">
          <cell r="A548">
            <v>547</v>
          </cell>
          <cell r="B548" t="str">
            <v>Max Reid</v>
          </cell>
          <cell r="C548" t="str">
            <v>North Belfast Harriers</v>
          </cell>
        </row>
        <row r="549">
          <cell r="A549">
            <v>548</v>
          </cell>
          <cell r="B549" t="str">
            <v>Oscar Purvis</v>
          </cell>
          <cell r="C549" t="str">
            <v>North Belfast Harriers</v>
          </cell>
        </row>
        <row r="550">
          <cell r="A550">
            <v>549</v>
          </cell>
          <cell r="B550" t="str">
            <v>Aodh Rafferty</v>
          </cell>
          <cell r="C550" t="str">
            <v>North Belfast Harriers</v>
          </cell>
        </row>
        <row r="551">
          <cell r="A551">
            <v>550</v>
          </cell>
          <cell r="B551" t="str">
            <v>Emily McRitchie</v>
          </cell>
          <cell r="C551" t="str">
            <v>North Belfast Harriers</v>
          </cell>
        </row>
        <row r="552">
          <cell r="A552">
            <v>551</v>
          </cell>
          <cell r="B552" t="str">
            <v>Lucy Donald</v>
          </cell>
          <cell r="C552" t="str">
            <v>North Belfast Harriers</v>
          </cell>
        </row>
        <row r="553">
          <cell r="A553">
            <v>552</v>
          </cell>
        </row>
        <row r="554">
          <cell r="A554">
            <v>553</v>
          </cell>
        </row>
        <row r="555">
          <cell r="A555">
            <v>554</v>
          </cell>
        </row>
        <row r="556">
          <cell r="A556">
            <v>555</v>
          </cell>
        </row>
        <row r="557">
          <cell r="A557">
            <v>556</v>
          </cell>
        </row>
        <row r="558">
          <cell r="A558">
            <v>557</v>
          </cell>
        </row>
        <row r="559">
          <cell r="A559">
            <v>558</v>
          </cell>
        </row>
        <row r="560">
          <cell r="A560">
            <v>559</v>
          </cell>
        </row>
        <row r="561">
          <cell r="A561">
            <v>560</v>
          </cell>
        </row>
        <row r="562">
          <cell r="A562">
            <v>561</v>
          </cell>
        </row>
        <row r="563">
          <cell r="A563">
            <v>562</v>
          </cell>
        </row>
        <row r="564">
          <cell r="A564">
            <v>563</v>
          </cell>
        </row>
        <row r="565">
          <cell r="A565">
            <v>564</v>
          </cell>
        </row>
        <row r="566">
          <cell r="A566">
            <v>565</v>
          </cell>
        </row>
        <row r="567">
          <cell r="A567">
            <v>566</v>
          </cell>
        </row>
        <row r="568">
          <cell r="A568">
            <v>567</v>
          </cell>
        </row>
        <row r="569">
          <cell r="A569">
            <v>568</v>
          </cell>
        </row>
        <row r="570">
          <cell r="A570">
            <v>569</v>
          </cell>
        </row>
        <row r="571">
          <cell r="A571">
            <v>570</v>
          </cell>
          <cell r="B571" t="str">
            <v>Matthew McBride</v>
          </cell>
          <cell r="C571" t="str">
            <v>Ballymena &amp;Antrim AC</v>
          </cell>
        </row>
        <row r="572">
          <cell r="A572">
            <v>571</v>
          </cell>
          <cell r="B572" t="str">
            <v>Evie Fawcett</v>
          </cell>
          <cell r="C572" t="str">
            <v>Ballymena &amp;Antrim AC</v>
          </cell>
        </row>
        <row r="573">
          <cell r="A573">
            <v>572</v>
          </cell>
          <cell r="B573" t="str">
            <v>James Goodrich</v>
          </cell>
          <cell r="C573" t="str">
            <v>Ballymena &amp;Antrim AC</v>
          </cell>
        </row>
        <row r="574">
          <cell r="A574">
            <v>573</v>
          </cell>
          <cell r="B574" t="str">
            <v>James Mellett</v>
          </cell>
          <cell r="C574" t="str">
            <v>Ballymena &amp;Antrim AC</v>
          </cell>
        </row>
        <row r="575">
          <cell r="A575">
            <v>574</v>
          </cell>
          <cell r="B575" t="str">
            <v>Luka Jones</v>
          </cell>
          <cell r="C575" t="str">
            <v>Ballymena &amp;Antrim AC</v>
          </cell>
        </row>
        <row r="576">
          <cell r="A576">
            <v>575</v>
          </cell>
          <cell r="B576" t="str">
            <v>Lenny Moutray</v>
          </cell>
          <cell r="C576" t="str">
            <v>Ballymena &amp;Antrim AC</v>
          </cell>
        </row>
        <row r="577">
          <cell r="A577">
            <v>576</v>
          </cell>
          <cell r="B577" t="str">
            <v>Kaiden McCambridge</v>
          </cell>
          <cell r="C577" t="str">
            <v>Ballymena &amp;Antrim AC</v>
          </cell>
        </row>
        <row r="578">
          <cell r="A578">
            <v>577</v>
          </cell>
          <cell r="B578" t="str">
            <v>Alice McKnight</v>
          </cell>
          <cell r="C578" t="str">
            <v>Ballymena &amp;Antrim AC</v>
          </cell>
        </row>
        <row r="579">
          <cell r="A579">
            <v>578</v>
          </cell>
          <cell r="B579" t="str">
            <v>Sloane Park</v>
          </cell>
          <cell r="C579" t="str">
            <v>Ballymena &amp;Antrim AC</v>
          </cell>
        </row>
        <row r="580">
          <cell r="A580">
            <v>579</v>
          </cell>
          <cell r="B580" t="str">
            <v>Noah Reid</v>
          </cell>
          <cell r="C580" t="str">
            <v>Ballymena &amp;Antrim AC</v>
          </cell>
        </row>
        <row r="581">
          <cell r="A581">
            <v>580</v>
          </cell>
          <cell r="B581" t="str">
            <v>Evan Nellins</v>
          </cell>
          <cell r="C581" t="str">
            <v>Ballymena &amp;Antrim AC</v>
          </cell>
        </row>
        <row r="582">
          <cell r="A582">
            <v>581</v>
          </cell>
          <cell r="B582" t="str">
            <v>Dev Chaudhry</v>
          </cell>
          <cell r="C582" t="str">
            <v>Ballymena &amp;Antrim AC</v>
          </cell>
        </row>
        <row r="583">
          <cell r="A583">
            <v>582</v>
          </cell>
          <cell r="B583" t="str">
            <v>Abbie Gunning</v>
          </cell>
          <cell r="C583" t="str">
            <v>Ballymena &amp;Antrim AC</v>
          </cell>
        </row>
        <row r="584">
          <cell r="A584">
            <v>583</v>
          </cell>
          <cell r="B584" t="str">
            <v>Grace O'Boyle</v>
          </cell>
          <cell r="C584" t="str">
            <v>Ballymena &amp;Antrim AC</v>
          </cell>
        </row>
        <row r="585">
          <cell r="A585">
            <v>584</v>
          </cell>
          <cell r="B585" t="str">
            <v>Aaron Rosbotham</v>
          </cell>
          <cell r="C585" t="str">
            <v>Ballymena &amp;Antrim AC</v>
          </cell>
        </row>
        <row r="586">
          <cell r="A586">
            <v>585</v>
          </cell>
          <cell r="B586" t="str">
            <v>Pippa Gamble</v>
          </cell>
          <cell r="C586" t="str">
            <v>Ballymena &amp;Antrim AC</v>
          </cell>
        </row>
        <row r="587">
          <cell r="A587">
            <v>586</v>
          </cell>
          <cell r="B587" t="str">
            <v>Leah Montgomery</v>
          </cell>
          <cell r="C587" t="str">
            <v>Ballymena &amp;Antrim AC</v>
          </cell>
        </row>
        <row r="588">
          <cell r="A588">
            <v>587</v>
          </cell>
          <cell r="B588" t="str">
            <v>Jessica Hassan</v>
          </cell>
          <cell r="C588" t="str">
            <v>Ballymena &amp;Antrim AC</v>
          </cell>
        </row>
        <row r="589">
          <cell r="A589">
            <v>588</v>
          </cell>
          <cell r="B589" t="str">
            <v>Emme Hassan</v>
          </cell>
          <cell r="C589" t="str">
            <v>Ballymena &amp;Antrim AC</v>
          </cell>
        </row>
        <row r="590">
          <cell r="A590">
            <v>589</v>
          </cell>
          <cell r="B590" t="str">
            <v>Ryan Gilmour</v>
          </cell>
          <cell r="C590" t="str">
            <v>Ballymena &amp;Antrim AC</v>
          </cell>
        </row>
        <row r="591">
          <cell r="A591">
            <v>590</v>
          </cell>
          <cell r="B591" t="str">
            <v>Emily Anderson</v>
          </cell>
          <cell r="C591" t="str">
            <v>Ballymena &amp;Antrim AC</v>
          </cell>
        </row>
        <row r="592">
          <cell r="A592">
            <v>591</v>
          </cell>
          <cell r="B592" t="str">
            <v>Ruby Johnston</v>
          </cell>
          <cell r="C592" t="str">
            <v>Ballymena &amp;Antrim AC</v>
          </cell>
        </row>
        <row r="593">
          <cell r="A593">
            <v>592</v>
          </cell>
          <cell r="B593" t="str">
            <v>Tibor Lestiansky</v>
          </cell>
          <cell r="C593" t="str">
            <v>Ballymena &amp;Antrim AC</v>
          </cell>
        </row>
        <row r="594">
          <cell r="A594">
            <v>593</v>
          </cell>
          <cell r="B594" t="str">
            <v>Leila Jones</v>
          </cell>
          <cell r="C594" t="str">
            <v>Ballymena &amp;Antrim AC</v>
          </cell>
        </row>
        <row r="595">
          <cell r="A595">
            <v>594</v>
          </cell>
          <cell r="B595" t="str">
            <v>Ren Campbell</v>
          </cell>
          <cell r="C595" t="str">
            <v>Ballymena &amp;Antrim AC</v>
          </cell>
        </row>
        <row r="596">
          <cell r="A596">
            <v>595</v>
          </cell>
          <cell r="B596" t="str">
            <v>Annie White</v>
          </cell>
          <cell r="C596" t="str">
            <v>Ballymena &amp;Antrim AC</v>
          </cell>
        </row>
        <row r="597">
          <cell r="A597">
            <v>596</v>
          </cell>
          <cell r="B597" t="str">
            <v>Meabh Smith</v>
          </cell>
          <cell r="C597" t="str">
            <v>Ballymena &amp;Antrim AC</v>
          </cell>
        </row>
        <row r="598">
          <cell r="A598">
            <v>597</v>
          </cell>
          <cell r="B598" t="str">
            <v>Raphaelle Morrow</v>
          </cell>
          <cell r="C598" t="str">
            <v>Ballymena &amp;Antrim AC</v>
          </cell>
        </row>
        <row r="599">
          <cell r="A599">
            <v>598</v>
          </cell>
          <cell r="B599" t="str">
            <v>Cora O'Hagan</v>
          </cell>
          <cell r="C599" t="str">
            <v>Ballymena &amp;Antrim AC</v>
          </cell>
        </row>
        <row r="600">
          <cell r="A600">
            <v>599</v>
          </cell>
          <cell r="B600" t="str">
            <v>Niamh Campbell</v>
          </cell>
          <cell r="C600" t="str">
            <v>Ballymena &amp;Antrim AC</v>
          </cell>
        </row>
        <row r="601">
          <cell r="A601">
            <v>600</v>
          </cell>
          <cell r="B601" t="str">
            <v>Ben McAleer</v>
          </cell>
          <cell r="C601" t="str">
            <v>Ballymena &amp;Antrim AC</v>
          </cell>
        </row>
        <row r="602">
          <cell r="A602">
            <v>601</v>
          </cell>
          <cell r="B602" t="str">
            <v>Emily Hilditch</v>
          </cell>
          <cell r="C602" t="str">
            <v>Ballymena &amp;Antrim AC</v>
          </cell>
        </row>
        <row r="603">
          <cell r="A603">
            <v>602</v>
          </cell>
          <cell r="B603" t="str">
            <v>Rory Kennedy</v>
          </cell>
          <cell r="C603" t="str">
            <v>Ballymena &amp;Antrim AC</v>
          </cell>
        </row>
        <row r="604">
          <cell r="A604">
            <v>603</v>
          </cell>
          <cell r="B604" t="str">
            <v>Rebecca Woodside</v>
          </cell>
          <cell r="C604" t="str">
            <v>Ballymena &amp;Antrim AC</v>
          </cell>
        </row>
        <row r="605">
          <cell r="A605">
            <v>604</v>
          </cell>
          <cell r="B605" t="str">
            <v>Anna Gamble</v>
          </cell>
          <cell r="C605" t="str">
            <v>Ballymena &amp;Antrim AC</v>
          </cell>
        </row>
        <row r="606">
          <cell r="A606">
            <v>605</v>
          </cell>
          <cell r="B606" t="str">
            <v>Ronan Carr</v>
          </cell>
          <cell r="C606" t="str">
            <v>Ballymena &amp;Antrim AC</v>
          </cell>
        </row>
        <row r="607">
          <cell r="A607">
            <v>606</v>
          </cell>
          <cell r="B607" t="str">
            <v>Daisy-Grace Campbell</v>
          </cell>
          <cell r="C607" t="str">
            <v>Ballymena &amp;Antrim AC</v>
          </cell>
        </row>
        <row r="608">
          <cell r="A608">
            <v>607</v>
          </cell>
          <cell r="B608" t="str">
            <v>Oliver Beatty</v>
          </cell>
          <cell r="C608" t="str">
            <v>Ballymena &amp;Antrim AC</v>
          </cell>
        </row>
        <row r="609">
          <cell r="A609">
            <v>608</v>
          </cell>
          <cell r="B609" t="str">
            <v>Emma Carroll</v>
          </cell>
          <cell r="C609" t="str">
            <v>Ballymena &amp;Antrim AC</v>
          </cell>
        </row>
        <row r="610">
          <cell r="A610">
            <v>609</v>
          </cell>
          <cell r="B610" t="str">
            <v>Ethan Carr</v>
          </cell>
          <cell r="C610" t="str">
            <v>Ballymena &amp;Antrim AC</v>
          </cell>
        </row>
        <row r="611">
          <cell r="A611">
            <v>610</v>
          </cell>
          <cell r="B611" t="str">
            <v>Zoe Mellett</v>
          </cell>
          <cell r="C611" t="str">
            <v>Ballymena &amp;Antrim AC</v>
          </cell>
        </row>
        <row r="612">
          <cell r="A612">
            <v>611</v>
          </cell>
          <cell r="B612" t="str">
            <v>Hannah Rosbotham</v>
          </cell>
          <cell r="C612" t="str">
            <v>Ballymena &amp;Antrim AC</v>
          </cell>
        </row>
        <row r="613">
          <cell r="A613">
            <v>612</v>
          </cell>
          <cell r="B613" t="str">
            <v>Cameron Molyneaux</v>
          </cell>
          <cell r="C613" t="str">
            <v>Ballymena &amp;Antrim AC</v>
          </cell>
        </row>
        <row r="614">
          <cell r="A614">
            <v>613</v>
          </cell>
          <cell r="B614" t="str">
            <v>Ffion Clements</v>
          </cell>
          <cell r="C614" t="str">
            <v>Ballymena &amp;Antrim AC</v>
          </cell>
        </row>
        <row r="615">
          <cell r="A615">
            <v>614</v>
          </cell>
          <cell r="B615" t="str">
            <v>Mya Carroll</v>
          </cell>
          <cell r="C615" t="str">
            <v>Ballymena &amp;Antrim AC</v>
          </cell>
        </row>
        <row r="616">
          <cell r="A616">
            <v>615</v>
          </cell>
          <cell r="B616" t="str">
            <v>Ethan Lee</v>
          </cell>
          <cell r="C616" t="str">
            <v>Ballymena &amp;Antrim AC</v>
          </cell>
        </row>
        <row r="617">
          <cell r="A617">
            <v>616</v>
          </cell>
          <cell r="B617" t="str">
            <v>Rylan Gilmour</v>
          </cell>
          <cell r="C617" t="str">
            <v>Ballymena &amp;Antrim AC</v>
          </cell>
        </row>
        <row r="618">
          <cell r="A618">
            <v>617</v>
          </cell>
          <cell r="B618" t="str">
            <v>Molly Blair</v>
          </cell>
          <cell r="C618" t="str">
            <v>Ballymena &amp;Antrim AC</v>
          </cell>
        </row>
        <row r="619">
          <cell r="A619">
            <v>618</v>
          </cell>
          <cell r="B619" t="str">
            <v>Evan Tosh</v>
          </cell>
          <cell r="C619" t="str">
            <v>Ballymena &amp;Antrim AC</v>
          </cell>
        </row>
        <row r="620">
          <cell r="A620">
            <v>619</v>
          </cell>
          <cell r="B620" t="str">
            <v>Melia Orr</v>
          </cell>
          <cell r="C620" t="str">
            <v>Ballymena &amp;Antrim AC</v>
          </cell>
        </row>
        <row r="621">
          <cell r="A621">
            <v>620</v>
          </cell>
          <cell r="B621" t="str">
            <v>Charlie Martin</v>
          </cell>
          <cell r="C621" t="str">
            <v>Ballymena &amp;Antrim AC</v>
          </cell>
        </row>
        <row r="622">
          <cell r="A622">
            <v>621</v>
          </cell>
          <cell r="B622" t="str">
            <v>Jude Semple</v>
          </cell>
          <cell r="C622" t="str">
            <v>Ballymena &amp;Antrim AC</v>
          </cell>
        </row>
        <row r="623">
          <cell r="A623">
            <v>622</v>
          </cell>
          <cell r="B623" t="str">
            <v>Isabella Morrow</v>
          </cell>
          <cell r="C623" t="str">
            <v>Ballymena &amp;Antrim AC</v>
          </cell>
        </row>
        <row r="624">
          <cell r="A624">
            <v>623</v>
          </cell>
          <cell r="B624" t="str">
            <v>Emmett Smith</v>
          </cell>
          <cell r="C624" t="str">
            <v>Ballymena &amp;Antrim AC</v>
          </cell>
        </row>
        <row r="625">
          <cell r="A625">
            <v>624</v>
          </cell>
          <cell r="B625" t="str">
            <v>Robin Nellins</v>
          </cell>
          <cell r="C625" t="str">
            <v>Ballymena &amp;Antrim AC</v>
          </cell>
        </row>
        <row r="626">
          <cell r="A626">
            <v>625</v>
          </cell>
          <cell r="B626" t="str">
            <v>Adria McAllister</v>
          </cell>
          <cell r="C626" t="str">
            <v>Ballymena &amp;Antrim AC</v>
          </cell>
        </row>
        <row r="627">
          <cell r="A627">
            <v>626</v>
          </cell>
          <cell r="B627" t="str">
            <v>Odhran Tennyson</v>
          </cell>
          <cell r="C627" t="str">
            <v>Ballymena &amp;Antrim AC</v>
          </cell>
        </row>
        <row r="628">
          <cell r="A628">
            <v>627</v>
          </cell>
          <cell r="B628" t="str">
            <v>Katie McIvor</v>
          </cell>
          <cell r="C628" t="str">
            <v>Ballymena &amp;Antrim AC</v>
          </cell>
        </row>
        <row r="629">
          <cell r="A629">
            <v>628</v>
          </cell>
          <cell r="B629" t="str">
            <v>Aoibh Sloan</v>
          </cell>
          <cell r="C629" t="str">
            <v>Ballymena &amp;Antrim AC</v>
          </cell>
        </row>
        <row r="630">
          <cell r="A630">
            <v>629</v>
          </cell>
          <cell r="B630" t="str">
            <v>Jill Chestnutt</v>
          </cell>
          <cell r="C630" t="str">
            <v>Ballymena &amp;Antrim AC</v>
          </cell>
        </row>
        <row r="631">
          <cell r="A631">
            <v>630</v>
          </cell>
          <cell r="B631" t="str">
            <v>Dylan Gilmour</v>
          </cell>
          <cell r="C631" t="str">
            <v>Ballymena &amp;Antrim AC</v>
          </cell>
        </row>
        <row r="632">
          <cell r="A632">
            <v>631</v>
          </cell>
          <cell r="B632" t="str">
            <v>Amy Cardwell</v>
          </cell>
          <cell r="C632" t="str">
            <v>Ballymena &amp;Antrim AC</v>
          </cell>
        </row>
        <row r="633">
          <cell r="A633">
            <v>632</v>
          </cell>
          <cell r="B633" t="str">
            <v>Alyssa Minford</v>
          </cell>
          <cell r="C633" t="str">
            <v>Ballymena &amp;Antrim AC</v>
          </cell>
        </row>
        <row r="634">
          <cell r="A634">
            <v>633</v>
          </cell>
          <cell r="B634" t="str">
            <v>Jessica Mellett</v>
          </cell>
          <cell r="C634" t="str">
            <v>Ballymena &amp;Antrim AC</v>
          </cell>
        </row>
        <row r="635">
          <cell r="A635">
            <v>634</v>
          </cell>
          <cell r="B635" t="str">
            <v>Caleb McFadden</v>
          </cell>
          <cell r="C635" t="str">
            <v>Ballymena &amp;Antrim AC</v>
          </cell>
        </row>
        <row r="636">
          <cell r="A636">
            <v>635</v>
          </cell>
          <cell r="B636" t="str">
            <v>William Wylie</v>
          </cell>
          <cell r="C636" t="str">
            <v>Ballymena &amp;Antrim AC</v>
          </cell>
        </row>
        <row r="637">
          <cell r="A637">
            <v>636</v>
          </cell>
          <cell r="B637" t="str">
            <v>Katie Hilditch</v>
          </cell>
          <cell r="C637" t="str">
            <v>Ballymena &amp;Antrim AC</v>
          </cell>
        </row>
        <row r="638">
          <cell r="A638">
            <v>637</v>
          </cell>
          <cell r="B638" t="str">
            <v>Daniel Ogilby</v>
          </cell>
          <cell r="C638" t="str">
            <v>Ballymena &amp;Antrim AC</v>
          </cell>
        </row>
        <row r="639">
          <cell r="A639">
            <v>638</v>
          </cell>
          <cell r="B639" t="str">
            <v>Charlie McCausland</v>
          </cell>
          <cell r="C639" t="str">
            <v>Ballymena &amp;Antrim AC</v>
          </cell>
        </row>
        <row r="640">
          <cell r="A640">
            <v>639</v>
          </cell>
          <cell r="B640" t="str">
            <v>Charlie Kelso</v>
          </cell>
          <cell r="C640" t="str">
            <v>Ballymena &amp;Antrim AC</v>
          </cell>
        </row>
        <row r="641">
          <cell r="A641">
            <v>640</v>
          </cell>
          <cell r="B641" t="str">
            <v>Jack Monroe</v>
          </cell>
          <cell r="C641" t="str">
            <v>Ballymena &amp;Antrim AC</v>
          </cell>
        </row>
        <row r="642">
          <cell r="A642">
            <v>641</v>
          </cell>
          <cell r="B642" t="str">
            <v>Eve Blair</v>
          </cell>
          <cell r="C642" t="str">
            <v>Ballymena &amp;Antrim AC</v>
          </cell>
        </row>
        <row r="643">
          <cell r="A643">
            <v>642</v>
          </cell>
          <cell r="B643" t="str">
            <v>Matthew Leetch</v>
          </cell>
          <cell r="C643" t="str">
            <v>Ballymena &amp;Antrim AC</v>
          </cell>
        </row>
        <row r="644">
          <cell r="A644">
            <v>643</v>
          </cell>
          <cell r="B644" t="str">
            <v>Erin Robinson</v>
          </cell>
          <cell r="C644" t="str">
            <v>Ballymena &amp;Antrim AC</v>
          </cell>
        </row>
        <row r="645">
          <cell r="A645">
            <v>644</v>
          </cell>
          <cell r="B645" t="str">
            <v>Jessica Norwood</v>
          </cell>
          <cell r="C645" t="str">
            <v>Ballymena &amp;Antrim AC</v>
          </cell>
        </row>
        <row r="646">
          <cell r="A646">
            <v>645</v>
          </cell>
          <cell r="B646" t="str">
            <v>Becca Garner</v>
          </cell>
          <cell r="C646" t="str">
            <v>Ballymena &amp;Antrim AC</v>
          </cell>
        </row>
        <row r="647">
          <cell r="A647">
            <v>646</v>
          </cell>
          <cell r="B647" t="str">
            <v>Ethan Buchanan</v>
          </cell>
          <cell r="C647" t="str">
            <v>Ballymena &amp;Antrim AC</v>
          </cell>
        </row>
        <row r="648">
          <cell r="A648">
            <v>647</v>
          </cell>
          <cell r="B648" t="str">
            <v>Mattias Beatty</v>
          </cell>
          <cell r="C648" t="str">
            <v>Ballymena &amp;Antrim AC</v>
          </cell>
        </row>
        <row r="649">
          <cell r="A649">
            <v>648</v>
          </cell>
          <cell r="B649" t="str">
            <v>Lily McAlister</v>
          </cell>
          <cell r="C649" t="str">
            <v>Ballymena &amp;Antrim AC</v>
          </cell>
        </row>
        <row r="650">
          <cell r="A650">
            <v>649</v>
          </cell>
          <cell r="B650" t="str">
            <v>Emma-Louise White</v>
          </cell>
          <cell r="C650" t="str">
            <v>Ballymena &amp;Antrim AC</v>
          </cell>
        </row>
        <row r="651">
          <cell r="A651">
            <v>650</v>
          </cell>
          <cell r="B651" t="str">
            <v>Liona Orr</v>
          </cell>
          <cell r="C651" t="str">
            <v>Ballymena &amp;Antrim AC</v>
          </cell>
        </row>
        <row r="652">
          <cell r="A652">
            <v>651</v>
          </cell>
          <cell r="B652" t="str">
            <v>Sarah O'Boyle</v>
          </cell>
          <cell r="C652" t="str">
            <v>Ballymena &amp;Antrim AC</v>
          </cell>
        </row>
        <row r="653">
          <cell r="A653">
            <v>652</v>
          </cell>
          <cell r="B653" t="str">
            <v>Stepan Pokorny</v>
          </cell>
          <cell r="C653" t="str">
            <v>Ballymena &amp;Antrim AC</v>
          </cell>
        </row>
        <row r="654">
          <cell r="A654">
            <v>653</v>
          </cell>
          <cell r="B654" t="str">
            <v>Robbie Tosh</v>
          </cell>
          <cell r="C654" t="str">
            <v>Ballymena &amp;Antrim AC</v>
          </cell>
        </row>
        <row r="655">
          <cell r="A655">
            <v>654</v>
          </cell>
          <cell r="B655" t="str">
            <v>Cacey McMahon</v>
          </cell>
          <cell r="C655" t="str">
            <v>Ballymena &amp;Antrim AC</v>
          </cell>
        </row>
        <row r="656">
          <cell r="A656">
            <v>655</v>
          </cell>
          <cell r="B656" t="str">
            <v>Hope Morrow</v>
          </cell>
          <cell r="C656" t="str">
            <v>Ballymena &amp;Antrim AC</v>
          </cell>
        </row>
        <row r="657">
          <cell r="A657">
            <v>656</v>
          </cell>
          <cell r="B657" t="str">
            <v>Sophie McKenna</v>
          </cell>
          <cell r="C657" t="str">
            <v>Ballymena &amp;Antrim AC</v>
          </cell>
        </row>
        <row r="658">
          <cell r="A658">
            <v>657</v>
          </cell>
          <cell r="B658" t="str">
            <v>Briony Robertson</v>
          </cell>
          <cell r="C658" t="str">
            <v>Ballymena &amp;Antrim AC</v>
          </cell>
        </row>
        <row r="659">
          <cell r="A659">
            <v>658</v>
          </cell>
          <cell r="B659" t="str">
            <v>Finlay McCandless</v>
          </cell>
          <cell r="C659" t="str">
            <v>Ballymena &amp;Antrim AC</v>
          </cell>
        </row>
        <row r="660">
          <cell r="A660">
            <v>659</v>
          </cell>
          <cell r="B660" t="str">
            <v>Charlie Hargy</v>
          </cell>
          <cell r="C660" t="str">
            <v>Ballymena &amp;Antrim AC</v>
          </cell>
        </row>
        <row r="661">
          <cell r="A661">
            <v>660</v>
          </cell>
          <cell r="B661" t="str">
            <v>India Lewis</v>
          </cell>
          <cell r="C661" t="str">
            <v>Ballymena &amp;Antrim AC</v>
          </cell>
        </row>
        <row r="662">
          <cell r="A662">
            <v>661</v>
          </cell>
          <cell r="B662" t="str">
            <v>Geordan Mullan</v>
          </cell>
          <cell r="C662" t="str">
            <v>Ballymena &amp;Antrim AC</v>
          </cell>
        </row>
        <row r="663">
          <cell r="A663">
            <v>662</v>
          </cell>
          <cell r="B663" t="str">
            <v>Eobha McAllister</v>
          </cell>
          <cell r="C663" t="str">
            <v>Ballymena &amp;Antrim AC</v>
          </cell>
        </row>
        <row r="664">
          <cell r="A664">
            <v>663</v>
          </cell>
          <cell r="B664" t="str">
            <v>Anna Privilege</v>
          </cell>
          <cell r="C664" t="str">
            <v>Ballymena &amp;Antrim AC</v>
          </cell>
        </row>
        <row r="665">
          <cell r="A665">
            <v>664</v>
          </cell>
          <cell r="B665" t="str">
            <v>Grace McAllister</v>
          </cell>
          <cell r="C665" t="str">
            <v>Ballymena &amp;Antrim AC</v>
          </cell>
        </row>
        <row r="666">
          <cell r="A666">
            <v>665</v>
          </cell>
          <cell r="B666" t="str">
            <v>Mairi Clements</v>
          </cell>
          <cell r="C666" t="str">
            <v>Ballymena &amp;Antrim AC</v>
          </cell>
        </row>
        <row r="667">
          <cell r="A667">
            <v>666</v>
          </cell>
          <cell r="B667" t="str">
            <v>Sophie McCormick</v>
          </cell>
          <cell r="C667" t="str">
            <v>Ballymena &amp;Antrim AC</v>
          </cell>
        </row>
        <row r="668">
          <cell r="A668">
            <v>667</v>
          </cell>
          <cell r="B668" t="str">
            <v>Rebecca Ross</v>
          </cell>
          <cell r="C668" t="str">
            <v>Ballymena &amp;Antrim AC</v>
          </cell>
        </row>
        <row r="669">
          <cell r="A669">
            <v>668</v>
          </cell>
          <cell r="B669" t="str">
            <v>Martin Richmond</v>
          </cell>
          <cell r="C669" t="str">
            <v>Ballymena &amp;Antrim AC</v>
          </cell>
        </row>
        <row r="670">
          <cell r="A670">
            <v>669</v>
          </cell>
          <cell r="B670" t="str">
            <v>Daniel McLornan</v>
          </cell>
          <cell r="C670" t="str">
            <v>Ballymena &amp;Antrim AC</v>
          </cell>
        </row>
        <row r="671">
          <cell r="A671">
            <v>670</v>
          </cell>
          <cell r="B671" t="str">
            <v>Connie McBride</v>
          </cell>
          <cell r="C671" t="str">
            <v>Ballymena &amp;Antrim AC</v>
          </cell>
        </row>
        <row r="672">
          <cell r="A672">
            <v>671</v>
          </cell>
          <cell r="B672" t="str">
            <v>Leo McAleer</v>
          </cell>
          <cell r="C672" t="str">
            <v>Ballymena &amp;Antrim AC</v>
          </cell>
        </row>
        <row r="673">
          <cell r="A673">
            <v>672</v>
          </cell>
          <cell r="B673" t="str">
            <v>Aisling Smith</v>
          </cell>
          <cell r="C673" t="str">
            <v>Ballymena &amp;Antrim AC</v>
          </cell>
        </row>
        <row r="674">
          <cell r="A674">
            <v>673</v>
          </cell>
          <cell r="B674" t="str">
            <v>Noah Armstrong</v>
          </cell>
          <cell r="C674" t="str">
            <v>Ballymena &amp;Antrim AC</v>
          </cell>
        </row>
        <row r="675">
          <cell r="A675">
            <v>674</v>
          </cell>
          <cell r="B675" t="str">
            <v>Madison McFadden</v>
          </cell>
          <cell r="C675" t="str">
            <v>Ballymena &amp;Antrim AC</v>
          </cell>
        </row>
        <row r="676">
          <cell r="A676">
            <v>675</v>
          </cell>
          <cell r="B676" t="str">
            <v>Leah Horan</v>
          </cell>
          <cell r="C676" t="str">
            <v>Ballymena &amp;Antrim AC</v>
          </cell>
        </row>
        <row r="677">
          <cell r="A677">
            <v>676</v>
          </cell>
          <cell r="B677" t="str">
            <v>Abigail Barr</v>
          </cell>
          <cell r="C677" t="str">
            <v>Ballymena &amp;Antrim AC</v>
          </cell>
        </row>
        <row r="678">
          <cell r="A678">
            <v>677</v>
          </cell>
          <cell r="B678" t="str">
            <v>Ben Sutter</v>
          </cell>
          <cell r="C678" t="str">
            <v>Ballymena &amp;Antrim AC</v>
          </cell>
        </row>
        <row r="679">
          <cell r="A679">
            <v>678</v>
          </cell>
          <cell r="B679" t="str">
            <v>Katie Bonar</v>
          </cell>
          <cell r="C679" t="str">
            <v>Ballymena &amp;Antrim AC</v>
          </cell>
        </row>
        <row r="680">
          <cell r="A680">
            <v>679</v>
          </cell>
          <cell r="B680" t="str">
            <v>Hayley Rolston</v>
          </cell>
          <cell r="C680" t="str">
            <v>Ballymena &amp;Antrim AC</v>
          </cell>
        </row>
        <row r="681">
          <cell r="A681">
            <v>680</v>
          </cell>
          <cell r="B681" t="str">
            <v>Daisy Mae Johnston</v>
          </cell>
          <cell r="C681" t="str">
            <v>Ballymena &amp;Antrim AC</v>
          </cell>
        </row>
        <row r="682">
          <cell r="A682">
            <v>681</v>
          </cell>
          <cell r="B682" t="str">
            <v>Leah McGrath</v>
          </cell>
          <cell r="C682" t="str">
            <v>Ballymena &amp;Antrim AC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  <cell r="B801" t="str">
            <v>Conor Curran</v>
          </cell>
          <cell r="C801" t="str">
            <v>North Belfast Harriers</v>
          </cell>
        </row>
        <row r="802">
          <cell r="A802">
            <v>801</v>
          </cell>
          <cell r="B802" t="str">
            <v>Grainne Moran</v>
          </cell>
          <cell r="C802" t="str">
            <v>Dundalk St. Gerards</v>
          </cell>
        </row>
        <row r="803">
          <cell r="A803">
            <v>802</v>
          </cell>
          <cell r="B803" t="str">
            <v>Martha Orr</v>
          </cell>
          <cell r="C803" t="str">
            <v>Orangegrove</v>
          </cell>
        </row>
        <row r="804">
          <cell r="A804">
            <v>803</v>
          </cell>
          <cell r="B804" t="str">
            <v>Trevor McGlynn</v>
          </cell>
        </row>
        <row r="805">
          <cell r="A805">
            <v>804</v>
          </cell>
          <cell r="B805" t="str">
            <v>Leona McGarrity</v>
          </cell>
        </row>
        <row r="806">
          <cell r="A806">
            <v>805</v>
          </cell>
          <cell r="B806" t="str">
            <v>Kathryn Russell</v>
          </cell>
          <cell r="C806" t="str">
            <v>Letterkenny AC</v>
          </cell>
        </row>
        <row r="807">
          <cell r="A807">
            <v>806</v>
          </cell>
          <cell r="B807" t="str">
            <v>Conor McIlveen</v>
          </cell>
          <cell r="C807" t="str">
            <v>Derry City Track Club</v>
          </cell>
        </row>
        <row r="808">
          <cell r="A808">
            <v>807</v>
          </cell>
          <cell r="B808" t="str">
            <v>Robert Bigger</v>
          </cell>
          <cell r="C808" t="str">
            <v>Derry City Track Club</v>
          </cell>
        </row>
        <row r="809">
          <cell r="A809">
            <v>808</v>
          </cell>
          <cell r="B809" t="str">
            <v>Ben Mellon</v>
          </cell>
          <cell r="C809" t="str">
            <v>Derry City Track Club</v>
          </cell>
        </row>
        <row r="810">
          <cell r="A810">
            <v>809</v>
          </cell>
          <cell r="B810" t="str">
            <v>Conn O'Neill</v>
          </cell>
          <cell r="C810" t="str">
            <v>Derry City Track Club</v>
          </cell>
        </row>
        <row r="811">
          <cell r="A811">
            <v>810</v>
          </cell>
          <cell r="B811" t="str">
            <v>Finn O'Neill</v>
          </cell>
        </row>
        <row r="812">
          <cell r="A812">
            <v>811</v>
          </cell>
          <cell r="B812" t="str">
            <v>Laura Frey</v>
          </cell>
          <cell r="C812" t="str">
            <v>Lagan Valley AC</v>
          </cell>
        </row>
        <row r="813">
          <cell r="A813">
            <v>812</v>
          </cell>
          <cell r="B813" t="str">
            <v>Zane McQuillan</v>
          </cell>
        </row>
        <row r="814">
          <cell r="A814">
            <v>813</v>
          </cell>
          <cell r="B814" t="str">
            <v>Ajith Joy</v>
          </cell>
          <cell r="C814" t="str">
            <v>City of Lisburn AC</v>
          </cell>
        </row>
        <row r="815">
          <cell r="A815">
            <v>814</v>
          </cell>
          <cell r="B815" t="str">
            <v>Catherine Doyle</v>
          </cell>
          <cell r="C815" t="str">
            <v>Derry City Track Club</v>
          </cell>
        </row>
        <row r="816">
          <cell r="A816">
            <v>815</v>
          </cell>
          <cell r="B816" t="str">
            <v>Kieran Kelly</v>
          </cell>
          <cell r="C816" t="str">
            <v>Derry City Track Club</v>
          </cell>
        </row>
        <row r="817">
          <cell r="A817">
            <v>816</v>
          </cell>
          <cell r="B817" t="str">
            <v>Gareth Lyons</v>
          </cell>
          <cell r="C817" t="str">
            <v>North Belfast Harriers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opLeftCell="A4" zoomScaleNormal="100" workbookViewId="0">
      <selection activeCell="A6" sqref="A6:A11"/>
    </sheetView>
  </sheetViews>
  <sheetFormatPr defaultRowHeight="15" x14ac:dyDescent="0.25"/>
  <cols>
    <col min="1" max="1" width="3.140625" style="62" customWidth="1"/>
    <col min="2" max="3" width="5.7109375" customWidth="1"/>
    <col min="4" max="4" width="20.7109375" customWidth="1"/>
    <col min="5" max="5" width="25.7109375" customWidth="1"/>
    <col min="6" max="6" width="7.7109375" customWidth="1"/>
    <col min="7" max="9" width="5.7109375" customWidth="1"/>
    <col min="10" max="10" width="20.7109375" customWidth="1"/>
    <col min="11" max="11" width="25.7109375" customWidth="1"/>
    <col min="12" max="12" width="7.7109375" customWidth="1"/>
  </cols>
  <sheetData>
    <row r="2" spans="1:12" ht="35.25" thickBot="1" x14ac:dyDescent="0.5">
      <c r="A2" s="61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 thickTop="1" x14ac:dyDescent="0.25">
      <c r="A3" s="61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61"/>
      <c r="B4" s="89" t="s">
        <v>1</v>
      </c>
      <c r="C4" s="90"/>
      <c r="D4" s="90"/>
      <c r="E4" s="90"/>
      <c r="F4" s="90"/>
      <c r="G4" s="1"/>
      <c r="H4" s="89" t="s">
        <v>2</v>
      </c>
      <c r="I4" s="90"/>
      <c r="J4" s="90"/>
      <c r="K4" s="90"/>
      <c r="L4" s="90"/>
    </row>
    <row r="5" spans="1:12" x14ac:dyDescent="0.25">
      <c r="A5" s="61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7" t="s">
        <v>3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7"/>
      <c r="B7" s="10">
        <v>1</v>
      </c>
      <c r="C7" s="11">
        <v>143</v>
      </c>
      <c r="D7" s="12" t="str">
        <f t="shared" ref="D7:D11" si="0">IF(ISNUMBER(C7), IF(C7&lt;&gt;"",IF(LEN(VLOOKUP(C7,AthleteList,2,FALSE)&lt;&gt;0),IFERROR(IF(VLOOKUP(C7,AthleteList,2,FALSE)&lt;&gt;"",VLOOKUP(C7,AthleteList,2,FALSE),"Not Assigned"),"Not a valid Number"),""), ""), "")</f>
        <v>Callum Lowe</v>
      </c>
      <c r="E7" s="13" t="str">
        <f t="shared" ref="E7:E11" si="1">IF(ISNUMBER(C7), IF(C7&lt;&gt;"",IF(LEN(VLOOKUP(C7,AthleteList,3,FALSE)&lt;&gt;0),IFERROR(IF(VLOOKUP(C7,AthleteList,3,FALSE)&lt;&gt;"",VLOOKUP(C7,AthleteList,3,FALSE),"Not Assigned"),"Not a valid Number"),""), ""), "")</f>
        <v>City of Lisburn AC</v>
      </c>
      <c r="F7" s="14">
        <v>30.31</v>
      </c>
      <c r="G7" s="9"/>
      <c r="H7" s="10">
        <v>1</v>
      </c>
      <c r="I7" s="15">
        <v>129</v>
      </c>
      <c r="J7" s="12" t="str">
        <f t="shared" ref="J7:J11" si="2">IF(ISNUMBER(I7), IF(I7&lt;&gt;"",IF(LEN(VLOOKUP(I7,AthleteList,2,FALSE)&lt;&gt;0),IFERROR(IF(VLOOKUP(I7,AthleteList,2,FALSE)&lt;&gt;"",VLOOKUP(I7,AthleteList,2,FALSE),"Not Assigned"),"Not a valid Number"),""), ""), "")</f>
        <v>Eoin Campbell</v>
      </c>
      <c r="K7" s="13" t="s">
        <v>9</v>
      </c>
      <c r="L7" s="14">
        <v>32.04</v>
      </c>
    </row>
    <row r="8" spans="1:12" x14ac:dyDescent="0.25">
      <c r="A8" s="87"/>
      <c r="B8" s="10">
        <v>2</v>
      </c>
      <c r="C8" s="11">
        <v>304</v>
      </c>
      <c r="D8" s="16" t="str">
        <f t="shared" si="0"/>
        <v>Sebastian Mair</v>
      </c>
      <c r="E8" s="17" t="str">
        <f t="shared" si="1"/>
        <v>North Down AC</v>
      </c>
      <c r="F8" s="14">
        <v>32.19</v>
      </c>
      <c r="G8" s="9"/>
      <c r="H8" s="10"/>
      <c r="I8" s="15"/>
      <c r="J8" s="16" t="str">
        <f t="shared" si="2"/>
        <v/>
      </c>
      <c r="K8" s="17" t="str">
        <f t="shared" ref="K8:K11" si="3">IF(ISNUMBER(I8), IF(I8&lt;&gt;"",IF(LEN(VLOOKUP(I8,AthleteList,3,FALSE)&lt;&gt;0),IFERROR(IF(VLOOKUP(I8,AthleteList,3,FALSE)&lt;&gt;"",VLOOKUP(I8,AthleteList,3,FALSE),"Not Assigned"),"Not a valid Number"),""), ""), "")</f>
        <v/>
      </c>
      <c r="L8" s="14"/>
    </row>
    <row r="9" spans="1:12" x14ac:dyDescent="0.25">
      <c r="A9" s="87"/>
      <c r="B9" s="10">
        <v>3</v>
      </c>
      <c r="C9" s="11">
        <v>496</v>
      </c>
      <c r="D9" s="16" t="str">
        <f t="shared" si="0"/>
        <v>Dualta McGleenan</v>
      </c>
      <c r="E9" s="17" t="str">
        <f t="shared" si="1"/>
        <v>North Belfast Harriers</v>
      </c>
      <c r="F9" s="14">
        <v>33.299999999999997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25">
      <c r="A10" s="87"/>
      <c r="B10" s="10">
        <v>4</v>
      </c>
      <c r="C10" s="11">
        <v>449</v>
      </c>
      <c r="D10" s="16" t="str">
        <f t="shared" si="0"/>
        <v>Cahir Strawbridge</v>
      </c>
      <c r="E10" s="17" t="str">
        <f t="shared" si="1"/>
        <v>City of Derry Spartans AC</v>
      </c>
      <c r="F10" s="14">
        <v>36.590000000000003</v>
      </c>
      <c r="G10" s="9"/>
      <c r="H10" s="10"/>
      <c r="I10" s="15"/>
      <c r="J10" s="16" t="str">
        <f t="shared" si="2"/>
        <v/>
      </c>
      <c r="K10" s="17" t="str">
        <f t="shared" si="3"/>
        <v/>
      </c>
      <c r="L10" s="14"/>
    </row>
    <row r="11" spans="1:12" x14ac:dyDescent="0.25">
      <c r="A11" s="87"/>
      <c r="B11" s="18"/>
      <c r="C11" s="19"/>
      <c r="D11" s="20" t="str">
        <f t="shared" si="0"/>
        <v/>
      </c>
      <c r="E11" s="21" t="str">
        <f t="shared" si="1"/>
        <v/>
      </c>
      <c r="F11" s="22"/>
      <c r="G11" s="9"/>
      <c r="H11" s="18"/>
      <c r="I11" s="23"/>
      <c r="J11" s="20" t="str">
        <f t="shared" si="2"/>
        <v/>
      </c>
      <c r="K11" s="21" t="str">
        <f t="shared" si="3"/>
        <v/>
      </c>
      <c r="L11" s="22"/>
    </row>
    <row r="12" spans="1:12" x14ac:dyDescent="0.25">
      <c r="A12" s="61"/>
      <c r="B12" s="9"/>
      <c r="C12" s="9"/>
      <c r="D12" s="9"/>
      <c r="E12" s="24" t="s">
        <v>10</v>
      </c>
      <c r="F12" s="25"/>
      <c r="G12" s="9"/>
      <c r="H12" s="9"/>
      <c r="I12" s="9"/>
      <c r="J12" s="9"/>
      <c r="K12" s="24" t="s">
        <v>10</v>
      </c>
      <c r="L12" s="25"/>
    </row>
    <row r="13" spans="1:12" x14ac:dyDescent="0.25">
      <c r="A13" s="87" t="s">
        <v>11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8" t="s">
        <v>8</v>
      </c>
    </row>
    <row r="14" spans="1:12" x14ac:dyDescent="0.25">
      <c r="A14" s="87"/>
      <c r="B14" s="10">
        <v>1</v>
      </c>
      <c r="C14" s="11">
        <v>511</v>
      </c>
      <c r="D14" s="12" t="str">
        <f t="shared" ref="D14:D18" si="4">IF(ISNUMBER(C14), IF(C14&lt;&gt;"",IF(LEN(VLOOKUP(C14,AthleteList,2,FALSE)&lt;&gt;0),IFERROR(IF(VLOOKUP(C14,AthleteList,2,FALSE)&lt;&gt;"",VLOOKUP(C14,AthleteList,2,FALSE),"Not Assigned"),"Not a valid Number"),""), ""), "")</f>
        <v>Cormac Leheny</v>
      </c>
      <c r="E14" s="13" t="str">
        <f t="shared" ref="E14:E18" si="5">IF(ISNUMBER(C14), IF(C14&lt;&gt;"",IF(LEN(VLOOKUP(C14,AthleteList,3,FALSE)&lt;&gt;0),IFERROR(IF(VLOOKUP(C14,AthleteList,3,FALSE)&lt;&gt;"",VLOOKUP(C14,AthleteList,3,FALSE),"Not Assigned"),"Not a valid Number"),""), ""), "")</f>
        <v>North Belfast Harriers</v>
      </c>
      <c r="F14" s="14" t="s">
        <v>12</v>
      </c>
      <c r="G14" s="9"/>
      <c r="H14" s="10">
        <v>1</v>
      </c>
      <c r="I14" s="15">
        <v>304</v>
      </c>
      <c r="J14" s="12" t="str">
        <f t="shared" ref="J14:J18" si="6">IF(ISNUMBER(I14), IF(I14&lt;&gt;"",IF(LEN(VLOOKUP(I14,AthleteList,2,FALSE)&lt;&gt;0),IFERROR(IF(VLOOKUP(I14,AthleteList,2,FALSE)&lt;&gt;"",VLOOKUP(I14,AthleteList,2,FALSE),"Not Assigned"),"Not a valid Number"),""), ""), "")</f>
        <v>Sebastian Mair</v>
      </c>
      <c r="K14" s="13" t="str">
        <f t="shared" ref="K14:K18" si="7">IF(ISNUMBER(I14), IF(I14&lt;&gt;"",IF(LEN(VLOOKUP(I14,AthleteList,3,FALSE)&lt;&gt;0),IFERROR(IF(VLOOKUP(I14,AthleteList,3,FALSE)&lt;&gt;"",VLOOKUP(I14,AthleteList,3,FALSE),"Not Assigned"),"Not a valid Number"),""), ""), "")</f>
        <v>North Down AC</v>
      </c>
      <c r="L14" s="14" t="s">
        <v>13</v>
      </c>
    </row>
    <row r="15" spans="1:12" x14ac:dyDescent="0.25">
      <c r="A15" s="87"/>
      <c r="B15" s="10">
        <v>2</v>
      </c>
      <c r="C15" s="11">
        <v>301</v>
      </c>
      <c r="D15" s="16" t="str">
        <f t="shared" si="4"/>
        <v>Carter Rolston</v>
      </c>
      <c r="E15" s="17" t="str">
        <f t="shared" si="5"/>
        <v>North Down AC</v>
      </c>
      <c r="F15" s="14" t="s">
        <v>14</v>
      </c>
      <c r="G15" s="9"/>
      <c r="H15" s="10">
        <v>2</v>
      </c>
      <c r="I15" s="15">
        <v>519</v>
      </c>
      <c r="J15" s="16" t="str">
        <f t="shared" si="6"/>
        <v>Alex Reid</v>
      </c>
      <c r="K15" s="17" t="str">
        <f t="shared" si="7"/>
        <v>North Belfast Harriers</v>
      </c>
      <c r="L15" s="14" t="s">
        <v>15</v>
      </c>
    </row>
    <row r="16" spans="1:12" x14ac:dyDescent="0.25">
      <c r="A16" s="87"/>
      <c r="B16" s="10">
        <v>3</v>
      </c>
      <c r="C16" s="11">
        <v>447</v>
      </c>
      <c r="D16" s="16" t="str">
        <f t="shared" si="4"/>
        <v>Matthew Mulgrew</v>
      </c>
      <c r="E16" s="17" t="str">
        <f t="shared" si="5"/>
        <v>City of Derry Spartans AC</v>
      </c>
      <c r="F16" s="14" t="s">
        <v>16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25">
      <c r="A17" s="87"/>
      <c r="B17" s="10">
        <v>4</v>
      </c>
      <c r="C17" s="11">
        <v>129</v>
      </c>
      <c r="D17" s="16" t="str">
        <f t="shared" si="4"/>
        <v>Eoin Campbell</v>
      </c>
      <c r="E17" s="17" t="str">
        <f t="shared" si="5"/>
        <v>City of Lisburn AC</v>
      </c>
      <c r="F17" s="14" t="s">
        <v>17</v>
      </c>
      <c r="G17" s="9"/>
      <c r="H17" s="10"/>
      <c r="I17" s="15"/>
      <c r="J17" s="16" t="str">
        <f t="shared" si="6"/>
        <v/>
      </c>
      <c r="K17" s="17" t="str">
        <f t="shared" si="7"/>
        <v/>
      </c>
      <c r="L17" s="14"/>
    </row>
    <row r="18" spans="1:12" x14ac:dyDescent="0.25">
      <c r="A18" s="87"/>
      <c r="B18" s="18"/>
      <c r="C18" s="19"/>
      <c r="D18" s="20" t="str">
        <f t="shared" si="4"/>
        <v/>
      </c>
      <c r="E18" s="21" t="str">
        <f t="shared" si="5"/>
        <v/>
      </c>
      <c r="F18" s="22"/>
      <c r="G18" s="9"/>
      <c r="H18" s="18"/>
      <c r="I18" s="23"/>
      <c r="J18" s="20" t="str">
        <f t="shared" si="6"/>
        <v/>
      </c>
      <c r="K18" s="21" t="str">
        <f t="shared" si="7"/>
        <v/>
      </c>
      <c r="L18" s="22"/>
    </row>
    <row r="19" spans="1:12" x14ac:dyDescent="0.25">
      <c r="A19" s="61"/>
      <c r="B19" s="9"/>
      <c r="C19" s="9"/>
      <c r="D19" s="9"/>
      <c r="E19" s="9"/>
      <c r="F19" s="25"/>
      <c r="G19" s="9"/>
      <c r="H19" s="9"/>
      <c r="I19" s="9"/>
      <c r="J19" s="9"/>
      <c r="K19" s="9"/>
      <c r="L19" s="25"/>
    </row>
    <row r="20" spans="1:12" x14ac:dyDescent="0.25">
      <c r="A20" s="87" t="s">
        <v>18</v>
      </c>
      <c r="B20" s="4" t="s">
        <v>4</v>
      </c>
      <c r="C20" s="5" t="s">
        <v>5</v>
      </c>
      <c r="D20" s="6" t="s">
        <v>6</v>
      </c>
      <c r="E20" s="7" t="s">
        <v>7</v>
      </c>
      <c r="F20" s="8" t="s">
        <v>8</v>
      </c>
      <c r="G20" s="9"/>
      <c r="H20" s="4" t="s">
        <v>4</v>
      </c>
      <c r="I20" s="5" t="s">
        <v>5</v>
      </c>
      <c r="J20" s="6" t="s">
        <v>6</v>
      </c>
      <c r="K20" s="7" t="s">
        <v>7</v>
      </c>
      <c r="L20" s="8" t="s">
        <v>8</v>
      </c>
    </row>
    <row r="21" spans="1:12" x14ac:dyDescent="0.25">
      <c r="A21" s="87"/>
      <c r="B21" s="10">
        <v>1</v>
      </c>
      <c r="C21" s="11"/>
      <c r="D21" s="12" t="s">
        <v>179</v>
      </c>
      <c r="E21" s="13" t="str">
        <f t="shared" ref="E21:E23" si="8">IF(ISNUMBER(C21), IF(C21&lt;&gt;"",IF(LEN(VLOOKUP(C21,AthleteList,3,FALSE)&lt;&gt;0),IFERROR(IF(VLOOKUP(C21,AthleteList,3,FALSE)&lt;&gt;"",VLOOKUP(C21,AthleteList,3,FALSE),"Not Assigned"),"Not a valid Number"),""), ""), "")</f>
        <v/>
      </c>
      <c r="F21" s="14"/>
      <c r="G21" s="9"/>
      <c r="H21" s="10"/>
      <c r="I21" s="15"/>
      <c r="J21" s="12" t="str">
        <f t="shared" ref="J21:J23" si="9">IF(ISNUMBER(I21), IF(I21&lt;&gt;"",IF(LEN(VLOOKUP(I21,AthleteList,2,FALSE)&lt;&gt;0),IFERROR(IF(VLOOKUP(I21,AthleteList,2,FALSE)&lt;&gt;"",VLOOKUP(I21,AthleteList,2,FALSE),"Not Assigned"),"Not a valid Number"),""), ""), "")</f>
        <v/>
      </c>
      <c r="K21" s="13" t="str">
        <f t="shared" ref="K21:K23" si="10">IF(ISNUMBER(I21), IF(I21&lt;&gt;"",IF(LEN(VLOOKUP(I21,AthleteList,3,FALSE)&lt;&gt;0),IFERROR(IF(VLOOKUP(I21,AthleteList,3,FALSE)&lt;&gt;"",VLOOKUP(I21,AthleteList,3,FALSE),"Not Assigned"),"Not a valid Number"),""), ""), "")</f>
        <v/>
      </c>
      <c r="L21" s="14"/>
    </row>
    <row r="22" spans="1:12" x14ac:dyDescent="0.25">
      <c r="A22" s="87"/>
      <c r="B22" s="10">
        <v>2</v>
      </c>
      <c r="C22" s="11"/>
      <c r="D22" s="16" t="str">
        <f t="shared" ref="D22:D23" si="11">IF(ISNUMBER(C22), IF(C22&lt;&gt;"",IF(LEN(VLOOKUP(C22,AthleteList,2,FALSE)&lt;&gt;0),IFERROR(IF(VLOOKUP(C22,AthleteList,2,FALSE)&lt;&gt;"",VLOOKUP(C22,AthleteList,2,FALSE),"Not Assigned"),"Not a valid Number"),""), ""), "")</f>
        <v/>
      </c>
      <c r="E22" s="17" t="str">
        <f t="shared" si="8"/>
        <v/>
      </c>
      <c r="F22" s="14"/>
      <c r="G22" s="9"/>
      <c r="H22" s="10"/>
      <c r="I22" s="15"/>
      <c r="J22" s="16" t="str">
        <f t="shared" si="9"/>
        <v/>
      </c>
      <c r="K22" s="17" t="str">
        <f t="shared" si="10"/>
        <v/>
      </c>
      <c r="L22" s="14"/>
    </row>
    <row r="23" spans="1:12" x14ac:dyDescent="0.25">
      <c r="A23" s="87"/>
      <c r="B23" s="18"/>
      <c r="C23" s="19"/>
      <c r="D23" s="20" t="str">
        <f t="shared" si="11"/>
        <v/>
      </c>
      <c r="E23" s="21" t="str">
        <f t="shared" si="8"/>
        <v/>
      </c>
      <c r="F23" s="22"/>
      <c r="G23" s="9"/>
      <c r="H23" s="18"/>
      <c r="I23" s="23"/>
      <c r="J23" s="20" t="str">
        <f t="shared" si="9"/>
        <v/>
      </c>
      <c r="K23" s="21" t="str">
        <f t="shared" si="10"/>
        <v/>
      </c>
      <c r="L23" s="22"/>
    </row>
    <row r="24" spans="1:12" x14ac:dyDescent="0.25">
      <c r="A24" s="61"/>
      <c r="B24" s="9"/>
      <c r="C24" s="9"/>
      <c r="D24" s="9"/>
      <c r="E24" s="9"/>
      <c r="F24" s="25"/>
      <c r="G24" s="9"/>
      <c r="H24" s="9"/>
      <c r="I24" s="9"/>
      <c r="J24" s="9"/>
      <c r="K24" s="9"/>
      <c r="L24" s="25"/>
    </row>
    <row r="25" spans="1:12" x14ac:dyDescent="0.25">
      <c r="A25" s="87" t="s">
        <v>19</v>
      </c>
      <c r="B25" s="4" t="s">
        <v>4</v>
      </c>
      <c r="C25" s="5" t="s">
        <v>5</v>
      </c>
      <c r="D25" s="6" t="s">
        <v>6</v>
      </c>
      <c r="E25" s="7" t="s">
        <v>7</v>
      </c>
      <c r="F25" s="8" t="s">
        <v>8</v>
      </c>
      <c r="G25" s="9"/>
      <c r="H25" s="4" t="s">
        <v>4</v>
      </c>
      <c r="I25" s="5" t="s">
        <v>5</v>
      </c>
      <c r="J25" s="6" t="s">
        <v>6</v>
      </c>
      <c r="K25" s="7" t="s">
        <v>7</v>
      </c>
      <c r="L25" s="8" t="s">
        <v>8</v>
      </c>
    </row>
    <row r="26" spans="1:12" x14ac:dyDescent="0.25">
      <c r="A26" s="87"/>
      <c r="B26" s="10">
        <v>1</v>
      </c>
      <c r="C26" s="11">
        <v>143</v>
      </c>
      <c r="D26" s="12" t="str">
        <f t="shared" ref="D26:D28" si="12">IF(ISNUMBER(C26), IF(C26&lt;&gt;"",IF(LEN(VLOOKUP(C26,AthleteList,2,FALSE)&lt;&gt;0),IFERROR(IF(VLOOKUP(C26,AthleteList,2,FALSE)&lt;&gt;"",VLOOKUP(C26,AthleteList,2,FALSE),"Not Assigned"),"Not a valid Number"),""), ""), "")</f>
        <v>Callum Lowe</v>
      </c>
      <c r="E26" s="13" t="str">
        <f t="shared" ref="E26:E28" si="13">IF(ISNUMBER(C26), IF(C26&lt;&gt;"",IF(LEN(VLOOKUP(C26,AthleteList,3,FALSE)&lt;&gt;0),IFERROR(IF(VLOOKUP(C26,AthleteList,3,FALSE)&lt;&gt;"",VLOOKUP(C26,AthleteList,3,FALSE),"Not Assigned"),"Not a valid Number"),""), ""), "")</f>
        <v>City of Lisburn AC</v>
      </c>
      <c r="F26" s="14">
        <v>7.79</v>
      </c>
      <c r="G26" s="9"/>
      <c r="H26" s="10"/>
      <c r="I26" s="15"/>
      <c r="J26" s="12" t="str">
        <f t="shared" ref="J26:J28" si="14">IF(ISNUMBER(I26), IF(I26&lt;&gt;"",IF(LEN(VLOOKUP(I26,AthleteList,2,FALSE)&lt;&gt;0),IFERROR(IF(VLOOKUP(I26,AthleteList,2,FALSE)&lt;&gt;"",VLOOKUP(I26,AthleteList,2,FALSE),"Not Assigned"),"Not a valid Number"),""), ""), "")</f>
        <v/>
      </c>
      <c r="K26" s="13" t="str">
        <f t="shared" ref="K26:K28" si="15">IF(ISNUMBER(I26), IF(I26&lt;&gt;"",IF(LEN(VLOOKUP(I26,AthleteList,3,FALSE)&lt;&gt;0),IFERROR(IF(VLOOKUP(I26,AthleteList,3,FALSE)&lt;&gt;"",VLOOKUP(I26,AthleteList,3,FALSE),"Not Assigned"),"Not a valid Number"),""), ""), "")</f>
        <v/>
      </c>
      <c r="L26" s="14"/>
    </row>
    <row r="27" spans="1:12" x14ac:dyDescent="0.25">
      <c r="A27" s="87"/>
      <c r="B27" s="10">
        <v>2</v>
      </c>
      <c r="C27" s="11"/>
      <c r="D27" s="16" t="str">
        <f t="shared" si="12"/>
        <v/>
      </c>
      <c r="E27" s="17" t="str">
        <f t="shared" si="13"/>
        <v/>
      </c>
      <c r="F27" s="14"/>
      <c r="G27" s="9"/>
      <c r="H27" s="10"/>
      <c r="I27" s="15"/>
      <c r="J27" s="16" t="str">
        <f t="shared" si="14"/>
        <v/>
      </c>
      <c r="K27" s="17" t="str">
        <f t="shared" si="15"/>
        <v/>
      </c>
      <c r="L27" s="14"/>
    </row>
    <row r="28" spans="1:12" x14ac:dyDescent="0.25">
      <c r="A28" s="87"/>
      <c r="B28" s="18"/>
      <c r="C28" s="19"/>
      <c r="D28" s="20" t="str">
        <f t="shared" si="12"/>
        <v/>
      </c>
      <c r="E28" s="21" t="str">
        <f t="shared" si="13"/>
        <v/>
      </c>
      <c r="F28" s="22"/>
      <c r="G28" s="9"/>
      <c r="H28" s="18"/>
      <c r="I28" s="23"/>
      <c r="J28" s="20" t="str">
        <f t="shared" si="14"/>
        <v/>
      </c>
      <c r="K28" s="21" t="str">
        <f t="shared" si="15"/>
        <v/>
      </c>
      <c r="L28" s="22"/>
    </row>
    <row r="29" spans="1:12" x14ac:dyDescent="0.25">
      <c r="A29" s="61"/>
      <c r="B29" s="9"/>
      <c r="C29" s="9"/>
      <c r="D29" s="9"/>
      <c r="E29" s="9"/>
      <c r="F29" s="25"/>
      <c r="G29" s="9"/>
      <c r="H29" s="9"/>
      <c r="I29" s="9"/>
      <c r="J29" s="9"/>
      <c r="K29" s="9"/>
      <c r="L29" s="25"/>
    </row>
    <row r="30" spans="1:12" x14ac:dyDescent="0.25">
      <c r="A30" s="87" t="s">
        <v>20</v>
      </c>
      <c r="B30" s="4" t="s">
        <v>4</v>
      </c>
      <c r="C30" s="5" t="s">
        <v>5</v>
      </c>
      <c r="D30" s="6" t="s">
        <v>6</v>
      </c>
      <c r="E30" s="7" t="s">
        <v>7</v>
      </c>
      <c r="F30" s="8" t="s">
        <v>8</v>
      </c>
      <c r="G30" s="9"/>
      <c r="H30" s="4" t="s">
        <v>4</v>
      </c>
      <c r="I30" s="5" t="s">
        <v>5</v>
      </c>
      <c r="J30" s="6" t="s">
        <v>6</v>
      </c>
      <c r="K30" s="7" t="s">
        <v>7</v>
      </c>
      <c r="L30" s="8" t="s">
        <v>8</v>
      </c>
    </row>
    <row r="31" spans="1:12" x14ac:dyDescent="0.25">
      <c r="A31" s="87"/>
      <c r="B31" s="10">
        <v>1</v>
      </c>
      <c r="C31" s="11"/>
      <c r="D31" s="12" t="s">
        <v>39</v>
      </c>
      <c r="E31" s="13" t="str">
        <f t="shared" ref="E31:E33" si="16">IF(ISNUMBER(C31), IF(C31&lt;&gt;"",IF(LEN(VLOOKUP(C31,AthleteList,3,FALSE)&lt;&gt;0),IFERROR(IF(VLOOKUP(C31,AthleteList,3,FALSE)&lt;&gt;"",VLOOKUP(C31,AthleteList,3,FALSE),"Not Assigned"),"Not a valid Number"),""), ""), "")</f>
        <v/>
      </c>
      <c r="F31" s="14"/>
      <c r="G31" s="9"/>
      <c r="H31" s="10"/>
      <c r="I31" s="15"/>
      <c r="J31" s="12" t="str">
        <f t="shared" ref="J31:J33" si="17">IF(ISNUMBER(I31), IF(I31&lt;&gt;"",IF(LEN(VLOOKUP(I31,AthleteList,2,FALSE)&lt;&gt;0),IFERROR(IF(VLOOKUP(I31,AthleteList,2,FALSE)&lt;&gt;"",VLOOKUP(I31,AthleteList,2,FALSE),"Not Assigned"),"Not a valid Number"),""), ""), "")</f>
        <v/>
      </c>
      <c r="K31" s="13" t="str">
        <f t="shared" ref="K31:K33" si="18">IF(ISNUMBER(I31), IF(I31&lt;&gt;"",IF(LEN(VLOOKUP(I31,AthleteList,3,FALSE)&lt;&gt;0),IFERROR(IF(VLOOKUP(I31,AthleteList,3,FALSE)&lt;&gt;"",VLOOKUP(I31,AthleteList,3,FALSE),"Not Assigned"),"Not a valid Number"),""), ""), "")</f>
        <v/>
      </c>
      <c r="L31" s="14"/>
    </row>
    <row r="32" spans="1:12" x14ac:dyDescent="0.25">
      <c r="A32" s="87"/>
      <c r="B32" s="10">
        <v>2</v>
      </c>
      <c r="C32" s="11"/>
      <c r="D32" s="16" t="str">
        <f t="shared" ref="D32:D33" si="19">IF(ISNUMBER(C32), IF(C32&lt;&gt;"",IF(LEN(VLOOKUP(C32,AthleteList,2,FALSE)&lt;&gt;0),IFERROR(IF(VLOOKUP(C32,AthleteList,2,FALSE)&lt;&gt;"",VLOOKUP(C32,AthleteList,2,FALSE),"Not Assigned"),"Not a valid Number"),""), ""), "")</f>
        <v/>
      </c>
      <c r="E32" s="17" t="str">
        <f t="shared" si="16"/>
        <v/>
      </c>
      <c r="F32" s="14"/>
      <c r="G32" s="9"/>
      <c r="H32" s="10"/>
      <c r="I32" s="15"/>
      <c r="J32" s="16" t="str">
        <f t="shared" si="17"/>
        <v/>
      </c>
      <c r="K32" s="17" t="str">
        <f t="shared" si="18"/>
        <v/>
      </c>
      <c r="L32" s="14"/>
    </row>
    <row r="33" spans="1:12" x14ac:dyDescent="0.25">
      <c r="A33" s="87"/>
      <c r="B33" s="18"/>
      <c r="C33" s="19"/>
      <c r="D33" s="20" t="str">
        <f t="shared" si="19"/>
        <v/>
      </c>
      <c r="E33" s="21" t="str">
        <f t="shared" si="16"/>
        <v/>
      </c>
      <c r="F33" s="22"/>
      <c r="G33" s="9"/>
      <c r="H33" s="18"/>
      <c r="I33" s="23"/>
      <c r="J33" s="20" t="str">
        <f t="shared" si="17"/>
        <v/>
      </c>
      <c r="K33" s="21" t="str">
        <f t="shared" si="18"/>
        <v/>
      </c>
      <c r="L33" s="22"/>
    </row>
    <row r="34" spans="1:12" x14ac:dyDescent="0.25">
      <c r="A34" s="61"/>
      <c r="B34" s="9"/>
      <c r="C34" s="9"/>
      <c r="D34" s="9"/>
      <c r="E34" s="9"/>
      <c r="F34" s="25"/>
      <c r="G34" s="9"/>
      <c r="H34" s="9"/>
      <c r="I34" s="9"/>
      <c r="J34" s="9"/>
      <c r="K34" s="9"/>
      <c r="L34" s="25"/>
    </row>
    <row r="35" spans="1:12" x14ac:dyDescent="0.25">
      <c r="A35" s="87" t="s">
        <v>21</v>
      </c>
      <c r="B35" s="4" t="s">
        <v>4</v>
      </c>
      <c r="C35" s="5" t="s">
        <v>5</v>
      </c>
      <c r="D35" s="6" t="s">
        <v>6</v>
      </c>
      <c r="E35" s="7" t="s">
        <v>7</v>
      </c>
      <c r="F35" s="8" t="s">
        <v>8</v>
      </c>
      <c r="G35" s="9"/>
      <c r="H35" s="63"/>
      <c r="I35" s="64"/>
      <c r="J35" s="65"/>
      <c r="K35" s="65"/>
      <c r="L35" s="66"/>
    </row>
    <row r="36" spans="1:12" x14ac:dyDescent="0.25">
      <c r="A36" s="87"/>
      <c r="B36" s="10">
        <v>1</v>
      </c>
      <c r="C36" s="11">
        <v>38</v>
      </c>
      <c r="D36" s="12" t="s">
        <v>180</v>
      </c>
      <c r="E36" s="13" t="s">
        <v>181</v>
      </c>
      <c r="F36" s="14">
        <v>59.23</v>
      </c>
      <c r="G36" s="9"/>
      <c r="H36" s="67"/>
      <c r="I36" s="68"/>
      <c r="J36" s="69"/>
      <c r="K36" s="69"/>
      <c r="L36" s="14"/>
    </row>
    <row r="37" spans="1:12" x14ac:dyDescent="0.25">
      <c r="A37" s="87"/>
      <c r="B37" s="10">
        <v>2</v>
      </c>
      <c r="C37" s="11"/>
      <c r="D37" s="16"/>
      <c r="E37" s="17"/>
      <c r="F37" s="14"/>
      <c r="G37" s="9"/>
      <c r="H37" s="67"/>
      <c r="I37" s="68"/>
      <c r="J37" s="69"/>
      <c r="K37" s="69"/>
      <c r="L37" s="14"/>
    </row>
    <row r="38" spans="1:12" x14ac:dyDescent="0.25">
      <c r="A38" s="87"/>
      <c r="B38" s="18"/>
      <c r="C38" s="19"/>
      <c r="D38" s="20"/>
      <c r="E38" s="21"/>
      <c r="F38" s="22"/>
      <c r="G38" s="9"/>
      <c r="H38" s="67"/>
      <c r="I38" s="68"/>
      <c r="J38" s="69"/>
      <c r="K38" s="69"/>
      <c r="L38" s="14"/>
    </row>
  </sheetData>
  <mergeCells count="9">
    <mergeCell ref="A25:A28"/>
    <mergeCell ref="A30:A33"/>
    <mergeCell ref="A35:A38"/>
    <mergeCell ref="B2:L2"/>
    <mergeCell ref="B4:F4"/>
    <mergeCell ref="H4:L4"/>
    <mergeCell ref="A6:A11"/>
    <mergeCell ref="A13:A18"/>
    <mergeCell ref="A20:A23"/>
  </mergeCells>
  <pageMargins left="0.7" right="0.7" top="0.75" bottom="0.75" header="0.3" footer="0.3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F6548-471A-46F8-A176-92D0E2BE8DED}">
  <dimension ref="A2:L35"/>
  <sheetViews>
    <sheetView zoomScaleNormal="100" workbookViewId="0">
      <selection activeCell="C16" sqref="C16"/>
    </sheetView>
  </sheetViews>
  <sheetFormatPr defaultRowHeight="15" x14ac:dyDescent="0.25"/>
  <cols>
    <col min="1" max="1" width="3.7109375" style="62" customWidth="1"/>
    <col min="2" max="3" width="5.7109375" customWidth="1"/>
    <col min="4" max="4" width="20.7109375" customWidth="1"/>
    <col min="5" max="5" width="25.7109375" customWidth="1"/>
    <col min="6" max="6" width="7.7109375" customWidth="1"/>
    <col min="7" max="9" width="5.7109375" customWidth="1"/>
    <col min="10" max="10" width="20.7109375" customWidth="1"/>
    <col min="11" max="11" width="25.7109375" customWidth="1"/>
    <col min="12" max="12" width="7.7109375" customWidth="1"/>
  </cols>
  <sheetData>
    <row r="2" spans="1:12" ht="36.75" thickBot="1" x14ac:dyDescent="0.6">
      <c r="A2" s="61"/>
      <c r="B2" s="91" t="s">
        <v>22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 thickTop="1" x14ac:dyDescent="0.25">
      <c r="A3" s="61"/>
      <c r="B3" s="9"/>
      <c r="C3" s="9"/>
      <c r="D3" s="9"/>
      <c r="E3" s="9" t="s">
        <v>23</v>
      </c>
      <c r="F3" s="25"/>
      <c r="G3" s="9"/>
      <c r="H3" s="9"/>
      <c r="I3" s="9"/>
      <c r="J3" s="9"/>
      <c r="K3" s="9"/>
      <c r="L3" s="25"/>
    </row>
    <row r="4" spans="1:12" x14ac:dyDescent="0.25">
      <c r="A4" s="61"/>
      <c r="B4" s="92" t="s">
        <v>1</v>
      </c>
      <c r="C4" s="93"/>
      <c r="D4" s="93"/>
      <c r="E4" s="93"/>
      <c r="F4" s="93"/>
      <c r="G4" s="9"/>
      <c r="H4" s="92" t="s">
        <v>2</v>
      </c>
      <c r="I4" s="93"/>
      <c r="J4" s="93"/>
      <c r="K4" s="93"/>
      <c r="L4" s="93"/>
    </row>
    <row r="5" spans="1:12" x14ac:dyDescent="0.25">
      <c r="A5" s="61"/>
      <c r="B5" s="26"/>
      <c r="C5" s="9"/>
      <c r="D5" s="9"/>
      <c r="E5" s="9"/>
      <c r="F5" s="25"/>
      <c r="G5" s="9"/>
      <c r="H5" s="9"/>
      <c r="I5" s="9"/>
      <c r="J5" s="9"/>
      <c r="K5" s="9"/>
      <c r="L5" s="25"/>
    </row>
    <row r="6" spans="1:12" x14ac:dyDescent="0.25">
      <c r="A6" s="87" t="s">
        <v>24</v>
      </c>
      <c r="B6" s="27" t="s">
        <v>4</v>
      </c>
      <c r="C6" s="28" t="s">
        <v>5</v>
      </c>
      <c r="D6" s="29" t="s">
        <v>6</v>
      </c>
      <c r="E6" s="30" t="s">
        <v>7</v>
      </c>
      <c r="F6" s="31" t="s">
        <v>8</v>
      </c>
      <c r="G6" s="9"/>
      <c r="H6" s="32" t="s">
        <v>4</v>
      </c>
      <c r="I6" s="28" t="s">
        <v>5</v>
      </c>
      <c r="J6" s="29" t="s">
        <v>6</v>
      </c>
      <c r="K6" s="30" t="s">
        <v>7</v>
      </c>
      <c r="L6" s="31" t="s">
        <v>8</v>
      </c>
    </row>
    <row r="7" spans="1:12" x14ac:dyDescent="0.25">
      <c r="A7" s="87"/>
      <c r="B7" s="10">
        <v>1</v>
      </c>
      <c r="C7" s="11">
        <v>136</v>
      </c>
      <c r="D7" s="33" t="str">
        <f t="shared" ref="D7:D11" si="0">IF(ISNUMBER(C7), IF(C7&lt;&gt;"",IF(LEN(VLOOKUP(C7,AthleteList,2,FALSE)&lt;&gt;0),IFERROR(IF(VLOOKUP(C7,AthleteList,2,FALSE)&lt;&gt;"",VLOOKUP(C7,AthleteList,2,FALSE),"Not Assigned"),"Not a valid Number"),""), ""), "")</f>
        <v>Sophie Mccullough</v>
      </c>
      <c r="E7" s="34" t="str">
        <f t="shared" ref="E7:E11" si="1">IF(ISNUMBER(C7), IF(C7&lt;&gt;"",IF(LEN(VLOOKUP(C7,AthleteList,3,FALSE)&lt;&gt;0),IFERROR(IF(VLOOKUP(C7,AthleteList,3,FALSE)&lt;&gt;"",VLOOKUP(C7,AthleteList,3,FALSE),"Not Assigned"),"Not a valid Number"),""), ""), "")</f>
        <v>City of Lisburn AC</v>
      </c>
      <c r="F7" s="14">
        <v>21.1</v>
      </c>
      <c r="G7" s="9"/>
      <c r="H7" s="10">
        <v>1</v>
      </c>
      <c r="I7" s="15">
        <v>289</v>
      </c>
      <c r="J7" s="33" t="str">
        <f t="shared" ref="J7:J11" si="2">IF(ISNUMBER(I7), IF(I7&lt;&gt;"",IF(LEN(VLOOKUP(I7,AthleteList,2,FALSE)&lt;&gt;0),IFERROR(IF(VLOOKUP(I7,AthleteList,2,FALSE)&lt;&gt;"",VLOOKUP(I7,AthleteList,2,FALSE),"Not Assigned"),"Not a valid Number"),""), ""), "")</f>
        <v>Rachel Chacko</v>
      </c>
      <c r="K7" s="34" t="str">
        <f t="shared" ref="K7:K11" si="3">IF(ISNUMBER(I7), IF(I7&lt;&gt;"",IF(LEN(VLOOKUP(I7,AthleteList,3,FALSE)&lt;&gt;0),IFERROR(IF(VLOOKUP(I7,AthleteList,3,FALSE)&lt;&gt;"",VLOOKUP(I7,AthleteList,3,FALSE),"Not Assigned"),"Not a valid Number"),""), ""), "")</f>
        <v>North Down AC</v>
      </c>
      <c r="L7" s="14">
        <v>22.87</v>
      </c>
    </row>
    <row r="8" spans="1:12" x14ac:dyDescent="0.25">
      <c r="A8" s="87"/>
      <c r="B8" s="10">
        <v>2</v>
      </c>
      <c r="C8" s="11">
        <v>601</v>
      </c>
      <c r="D8" s="35" t="str">
        <f t="shared" si="0"/>
        <v>Emily Hilditch</v>
      </c>
      <c r="E8" s="36" t="str">
        <f t="shared" si="1"/>
        <v>Ballymena &amp;Antrim AC</v>
      </c>
      <c r="F8" s="14">
        <v>22.56</v>
      </c>
      <c r="G8" s="9"/>
      <c r="H8" s="10">
        <v>2</v>
      </c>
      <c r="I8" s="15">
        <v>156</v>
      </c>
      <c r="J8" s="35" t="str">
        <f t="shared" si="2"/>
        <v>Hollie Rushton</v>
      </c>
      <c r="K8" s="36" t="str">
        <f t="shared" si="3"/>
        <v>City of Lisburn AC</v>
      </c>
      <c r="L8" s="14">
        <v>22.89</v>
      </c>
    </row>
    <row r="9" spans="1:12" x14ac:dyDescent="0.25">
      <c r="A9" s="87"/>
      <c r="B9" s="10">
        <v>3</v>
      </c>
      <c r="C9" s="11">
        <v>303</v>
      </c>
      <c r="D9" s="35" t="str">
        <f t="shared" si="0"/>
        <v>Nyla Hughes</v>
      </c>
      <c r="E9" s="36" t="str">
        <f t="shared" si="1"/>
        <v>North Down AC</v>
      </c>
      <c r="F9" s="14">
        <v>22.7</v>
      </c>
      <c r="G9" s="9"/>
      <c r="H9" s="10">
        <v>3</v>
      </c>
      <c r="I9" s="15">
        <v>465</v>
      </c>
      <c r="J9" s="35" t="str">
        <f t="shared" si="2"/>
        <v>Aileen Devlin</v>
      </c>
      <c r="K9" s="36" t="str">
        <f t="shared" si="3"/>
        <v>City of Derry Spartans AC</v>
      </c>
      <c r="L9" s="14">
        <v>25.3</v>
      </c>
    </row>
    <row r="10" spans="1:12" x14ac:dyDescent="0.25">
      <c r="A10" s="87"/>
      <c r="B10" s="10">
        <v>4</v>
      </c>
      <c r="C10" s="11">
        <v>463</v>
      </c>
      <c r="D10" s="35" t="str">
        <f t="shared" si="0"/>
        <v>Emily McCaul</v>
      </c>
      <c r="E10" s="36" t="str">
        <f t="shared" si="1"/>
        <v>City of Derry Spartans AC</v>
      </c>
      <c r="F10" s="14">
        <v>23.7</v>
      </c>
      <c r="G10" s="9"/>
      <c r="H10" s="10"/>
      <c r="I10" s="15"/>
      <c r="J10" s="35" t="str">
        <f t="shared" si="2"/>
        <v/>
      </c>
      <c r="K10" s="36" t="str">
        <f t="shared" si="3"/>
        <v/>
      </c>
      <c r="L10" s="14"/>
    </row>
    <row r="11" spans="1:12" x14ac:dyDescent="0.25">
      <c r="A11" s="87"/>
      <c r="B11" s="18"/>
      <c r="C11" s="19"/>
      <c r="D11" s="37" t="str">
        <f t="shared" si="0"/>
        <v/>
      </c>
      <c r="E11" s="38" t="str">
        <f t="shared" si="1"/>
        <v/>
      </c>
      <c r="F11" s="22"/>
      <c r="G11" s="9"/>
      <c r="H11" s="18"/>
      <c r="I11" s="23"/>
      <c r="J11" s="37" t="str">
        <f t="shared" si="2"/>
        <v/>
      </c>
      <c r="K11" s="38" t="str">
        <f t="shared" si="3"/>
        <v/>
      </c>
      <c r="L11" s="22"/>
    </row>
    <row r="12" spans="1:12" x14ac:dyDescent="0.25">
      <c r="A12" s="61"/>
      <c r="B12" s="9"/>
      <c r="C12" s="9"/>
      <c r="D12" s="9"/>
      <c r="E12" s="39" t="s">
        <v>25</v>
      </c>
      <c r="F12" s="40"/>
      <c r="G12" s="9"/>
      <c r="H12" s="9"/>
      <c r="I12" s="9"/>
      <c r="J12" s="9"/>
      <c r="K12" s="24" t="s">
        <v>26</v>
      </c>
      <c r="L12" s="25"/>
    </row>
    <row r="13" spans="1:12" x14ac:dyDescent="0.25">
      <c r="A13" s="87" t="s">
        <v>27</v>
      </c>
      <c r="B13" s="27" t="s">
        <v>4</v>
      </c>
      <c r="C13" s="28" t="s">
        <v>5</v>
      </c>
      <c r="D13" s="29" t="s">
        <v>6</v>
      </c>
      <c r="E13" s="30" t="s">
        <v>7</v>
      </c>
      <c r="F13" s="31" t="s">
        <v>8</v>
      </c>
      <c r="G13" s="9"/>
      <c r="H13" s="32" t="s">
        <v>4</v>
      </c>
      <c r="I13" s="28" t="s">
        <v>5</v>
      </c>
      <c r="J13" s="29" t="s">
        <v>6</v>
      </c>
      <c r="K13" s="30" t="s">
        <v>7</v>
      </c>
      <c r="L13" s="31" t="s">
        <v>8</v>
      </c>
    </row>
    <row r="14" spans="1:12" x14ac:dyDescent="0.25">
      <c r="A14" s="87"/>
      <c r="B14" s="10">
        <v>1</v>
      </c>
      <c r="C14" s="11">
        <v>509</v>
      </c>
      <c r="D14" s="33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Cassie Curran</v>
      </c>
      <c r="E14" s="34" t="s">
        <v>28</v>
      </c>
      <c r="F14" s="14" t="s">
        <v>29</v>
      </c>
      <c r="G14" s="9"/>
      <c r="H14" s="10">
        <v>1</v>
      </c>
      <c r="I14" s="15">
        <v>294</v>
      </c>
      <c r="J14" s="33" t="str">
        <f t="shared" ref="J14:J19" si="5">IF(ISNUMBER(I14), IF(I14&lt;&gt;"",IF(LEN(VLOOKUP(I14,AthleteList,2,FALSE)&lt;&gt;0),IFERROR(IF(VLOOKUP(I14,AthleteList,2,FALSE)&lt;&gt;"",VLOOKUP(I14,AthleteList,2,FALSE),"Not Assigned"),"Not a valid Number"),""), ""), "")</f>
        <v>Caitlyn Dickenson</v>
      </c>
      <c r="K14" s="34" t="str">
        <f t="shared" ref="K14:K19" si="6">IF(ISNUMBER(I14), IF(I14&lt;&gt;"",IF(LEN(VLOOKUP(I14,AthleteList,3,FALSE)&lt;&gt;0),IFERROR(IF(VLOOKUP(I14,AthleteList,3,FALSE)&lt;&gt;"",VLOOKUP(I14,AthleteList,3,FALSE),"Not Assigned"),"Not a valid Number"),""), ""), "")</f>
        <v>North Down AC</v>
      </c>
      <c r="L14" s="14" t="s">
        <v>30</v>
      </c>
    </row>
    <row r="15" spans="1:12" x14ac:dyDescent="0.25">
      <c r="A15" s="87"/>
      <c r="B15" s="10">
        <v>2</v>
      </c>
      <c r="C15" s="11">
        <v>596</v>
      </c>
      <c r="D15" s="35" t="str">
        <f t="shared" si="4"/>
        <v>Meabh Smith</v>
      </c>
      <c r="E15" s="36" t="str">
        <f t="shared" ref="E15:E19" si="7">IF(ISNUMBER(C15), IF(C15&lt;&gt;"",IF(LEN(VLOOKUP(C15,AthleteList,3,FALSE)&lt;&gt;0),IFERROR(IF(VLOOKUP(C15,AthleteList,3,FALSE)&lt;&gt;"",VLOOKUP(C15,AthleteList,3,FALSE),"Not Assigned"),"Not a valid Number"),""), ""), "")</f>
        <v>Ballymena &amp;Antrim AC</v>
      </c>
      <c r="F15" s="14" t="s">
        <v>31</v>
      </c>
      <c r="G15" s="9"/>
      <c r="H15" s="10">
        <v>2</v>
      </c>
      <c r="I15" s="15">
        <v>462</v>
      </c>
      <c r="J15" s="35" t="str">
        <f t="shared" si="5"/>
        <v>Holly Duddy</v>
      </c>
      <c r="K15" s="36" t="str">
        <f t="shared" si="6"/>
        <v>City of Derry Spartans AC</v>
      </c>
      <c r="L15" s="14" t="s">
        <v>32</v>
      </c>
    </row>
    <row r="16" spans="1:12" x14ac:dyDescent="0.25">
      <c r="A16" s="87"/>
      <c r="B16" s="10">
        <v>3</v>
      </c>
      <c r="C16" s="11">
        <v>151</v>
      </c>
      <c r="D16" s="35" t="str">
        <f t="shared" si="4"/>
        <v>Aria Mccay</v>
      </c>
      <c r="E16" s="36" t="str">
        <f t="shared" si="7"/>
        <v>City of Lisburn AC</v>
      </c>
      <c r="F16" s="14" t="s">
        <v>33</v>
      </c>
      <c r="G16" s="9"/>
      <c r="H16" s="10"/>
      <c r="I16" s="15"/>
      <c r="J16" s="35" t="str">
        <f t="shared" si="5"/>
        <v/>
      </c>
      <c r="K16" s="36" t="str">
        <f t="shared" si="6"/>
        <v/>
      </c>
      <c r="L16" s="14"/>
    </row>
    <row r="17" spans="1:12" x14ac:dyDescent="0.25">
      <c r="A17" s="87"/>
      <c r="B17" s="10">
        <v>4</v>
      </c>
      <c r="C17" s="11">
        <v>293</v>
      </c>
      <c r="D17" s="35" t="str">
        <f t="shared" si="4"/>
        <v>Coco Smith</v>
      </c>
      <c r="E17" s="36" t="str">
        <f t="shared" si="7"/>
        <v>North Down AC</v>
      </c>
      <c r="F17" s="14" t="s">
        <v>34</v>
      </c>
      <c r="G17" s="9"/>
      <c r="H17" s="10"/>
      <c r="I17" s="15"/>
      <c r="J17" s="35" t="str">
        <f t="shared" si="5"/>
        <v/>
      </c>
      <c r="K17" s="36" t="str">
        <f t="shared" si="6"/>
        <v/>
      </c>
      <c r="L17" s="14"/>
    </row>
    <row r="18" spans="1:12" x14ac:dyDescent="0.25">
      <c r="A18" s="87"/>
      <c r="B18" s="10">
        <v>5</v>
      </c>
      <c r="C18" s="11">
        <v>463</v>
      </c>
      <c r="D18" s="35" t="s">
        <v>35</v>
      </c>
      <c r="E18" s="36" t="str">
        <f t="shared" si="7"/>
        <v>City of Derry Spartans AC</v>
      </c>
      <c r="F18" s="14" t="s">
        <v>36</v>
      </c>
      <c r="G18" s="9"/>
      <c r="H18" s="10"/>
      <c r="I18" s="15"/>
      <c r="J18" s="35" t="str">
        <f t="shared" si="5"/>
        <v/>
      </c>
      <c r="K18" s="36" t="str">
        <f t="shared" si="6"/>
        <v/>
      </c>
      <c r="L18" s="14"/>
    </row>
    <row r="19" spans="1:12" x14ac:dyDescent="0.25">
      <c r="A19" s="87"/>
      <c r="B19" s="18"/>
      <c r="C19" s="19"/>
      <c r="D19" s="37" t="str">
        <f t="shared" si="4"/>
        <v/>
      </c>
      <c r="E19" s="38" t="str">
        <f t="shared" si="7"/>
        <v/>
      </c>
      <c r="F19" s="22"/>
      <c r="G19" s="9"/>
      <c r="H19" s="18"/>
      <c r="I19" s="23"/>
      <c r="J19" s="37" t="str">
        <f t="shared" si="5"/>
        <v/>
      </c>
      <c r="K19" s="38" t="str">
        <f t="shared" si="6"/>
        <v/>
      </c>
      <c r="L19" s="22"/>
    </row>
    <row r="20" spans="1:12" x14ac:dyDescent="0.25">
      <c r="A20" s="61"/>
      <c r="B20" s="9"/>
      <c r="C20" s="9"/>
      <c r="D20" s="9"/>
      <c r="E20" s="9"/>
      <c r="F20" s="25"/>
      <c r="G20" s="9"/>
      <c r="H20" s="9"/>
      <c r="I20" s="9"/>
      <c r="J20" s="9"/>
      <c r="K20" s="9"/>
      <c r="L20" s="25"/>
    </row>
    <row r="21" spans="1:12" x14ac:dyDescent="0.25">
      <c r="A21" s="87" t="s">
        <v>37</v>
      </c>
      <c r="B21" s="27" t="s">
        <v>4</v>
      </c>
      <c r="C21" s="28" t="s">
        <v>5</v>
      </c>
      <c r="D21" s="29" t="s">
        <v>6</v>
      </c>
      <c r="E21" s="30" t="s">
        <v>7</v>
      </c>
      <c r="F21" s="31" t="s">
        <v>8</v>
      </c>
      <c r="G21" s="9"/>
      <c r="H21" s="32" t="s">
        <v>4</v>
      </c>
      <c r="I21" s="28" t="s">
        <v>5</v>
      </c>
      <c r="J21" s="29" t="s">
        <v>6</v>
      </c>
      <c r="K21" s="30" t="s">
        <v>7</v>
      </c>
      <c r="L21" s="31" t="s">
        <v>8</v>
      </c>
    </row>
    <row r="22" spans="1:12" x14ac:dyDescent="0.25">
      <c r="A22" s="87"/>
      <c r="B22" s="10">
        <v>1</v>
      </c>
      <c r="C22" s="11">
        <v>136</v>
      </c>
      <c r="D22" s="33" t="str">
        <f t="shared" ref="D22:D25" si="8">IF(ISNUMBER(C22), IF(C22&lt;&gt;"",IF(LEN(VLOOKUP(C22,AthleteList,2,FALSE)&lt;&gt;0),IFERROR(IF(VLOOKUP(C22,AthleteList,2,FALSE)&lt;&gt;"",VLOOKUP(C22,AthleteList,2,FALSE),"Not Assigned"),"Not a valid Number"),""), ""), "")</f>
        <v>Sophie Mccullough</v>
      </c>
      <c r="E22" s="34" t="str">
        <f t="shared" ref="E22:E25" si="9">IF(ISNUMBER(C22), IF(C22&lt;&gt;"",IF(LEN(VLOOKUP(C22,AthleteList,3,FALSE)&lt;&gt;0),IFERROR(IF(VLOOKUP(C22,AthleteList,3,FALSE)&lt;&gt;"",VLOOKUP(C22,AthleteList,3,FALSE),"Not Assigned"),"Not a valid Number"),""), ""), "")</f>
        <v>City of Lisburn AC</v>
      </c>
      <c r="F22" s="14">
        <v>3.81</v>
      </c>
      <c r="G22" s="9"/>
      <c r="H22" s="10">
        <v>1</v>
      </c>
      <c r="I22" s="15">
        <v>293</v>
      </c>
      <c r="J22" s="33" t="str">
        <f t="shared" ref="J22:J25" si="10">IF(ISNUMBER(I22), IF(I22&lt;&gt;"",IF(LEN(VLOOKUP(I22,AthleteList,2,FALSE)&lt;&gt;0),IFERROR(IF(VLOOKUP(I22,AthleteList,2,FALSE)&lt;&gt;"",VLOOKUP(I22,AthleteList,2,FALSE),"Not Assigned"),"Not a valid Number"),""), ""), "")</f>
        <v>Coco Smith</v>
      </c>
      <c r="K22" s="34" t="str">
        <f t="shared" ref="K22:K25" si="11">IF(ISNUMBER(I22), IF(I22&lt;&gt;"",IF(LEN(VLOOKUP(I22,AthleteList,3,FALSE)&lt;&gt;0),IFERROR(IF(VLOOKUP(I22,AthleteList,3,FALSE)&lt;&gt;"",VLOOKUP(I22,AthleteList,3,FALSE),"Not Assigned"),"Not a valid Number"),""), ""), "")</f>
        <v>North Down AC</v>
      </c>
      <c r="L22" s="14">
        <v>3.24</v>
      </c>
    </row>
    <row r="23" spans="1:12" x14ac:dyDescent="0.25">
      <c r="A23" s="87"/>
      <c r="B23" s="10">
        <v>2</v>
      </c>
      <c r="C23" s="11">
        <v>303</v>
      </c>
      <c r="D23" s="35" t="str">
        <f t="shared" si="8"/>
        <v>Nyla Hughes</v>
      </c>
      <c r="E23" s="36" t="str">
        <f t="shared" si="9"/>
        <v>North Down AC</v>
      </c>
      <c r="F23" s="14">
        <v>3.47</v>
      </c>
      <c r="G23" s="9"/>
      <c r="H23" s="10">
        <v>2</v>
      </c>
      <c r="I23" s="15">
        <v>152</v>
      </c>
      <c r="J23" s="35" t="str">
        <f t="shared" si="10"/>
        <v>Lauren Tate</v>
      </c>
      <c r="K23" s="36" t="str">
        <f t="shared" si="11"/>
        <v>City of Lisburn AC</v>
      </c>
      <c r="L23" s="14">
        <v>3.04</v>
      </c>
    </row>
    <row r="24" spans="1:12" x14ac:dyDescent="0.25">
      <c r="A24" s="87"/>
      <c r="B24" s="10">
        <v>3</v>
      </c>
      <c r="C24" s="11">
        <v>462</v>
      </c>
      <c r="D24" s="35" t="str">
        <f t="shared" si="8"/>
        <v>Holly Duddy</v>
      </c>
      <c r="E24" s="36" t="str">
        <f t="shared" si="9"/>
        <v>City of Derry Spartans AC</v>
      </c>
      <c r="F24" s="14">
        <v>2.41</v>
      </c>
      <c r="G24" s="9"/>
      <c r="H24" s="10"/>
      <c r="I24" s="15"/>
      <c r="J24" s="35" t="str">
        <f t="shared" si="10"/>
        <v/>
      </c>
      <c r="K24" s="36" t="str">
        <f t="shared" si="11"/>
        <v/>
      </c>
      <c r="L24" s="14"/>
    </row>
    <row r="25" spans="1:12" x14ac:dyDescent="0.25">
      <c r="A25" s="87"/>
      <c r="B25" s="18"/>
      <c r="C25" s="19"/>
      <c r="D25" s="37" t="str">
        <f t="shared" si="8"/>
        <v/>
      </c>
      <c r="E25" s="38" t="str">
        <f t="shared" si="9"/>
        <v/>
      </c>
      <c r="F25" s="22"/>
      <c r="G25" s="9"/>
      <c r="H25" s="18"/>
      <c r="I25" s="23"/>
      <c r="J25" s="37" t="str">
        <f t="shared" si="10"/>
        <v/>
      </c>
      <c r="K25" s="38" t="str">
        <f t="shared" si="11"/>
        <v/>
      </c>
      <c r="L25" s="22"/>
    </row>
    <row r="26" spans="1:12" x14ac:dyDescent="0.25">
      <c r="A26" s="61"/>
      <c r="B26" s="9"/>
      <c r="C26" s="9"/>
      <c r="D26" s="9"/>
      <c r="E26" s="9"/>
      <c r="F26" s="25"/>
      <c r="G26" s="9"/>
      <c r="H26" s="9"/>
      <c r="I26" s="9"/>
      <c r="J26" s="9"/>
      <c r="K26" s="9"/>
      <c r="L26" s="25"/>
    </row>
    <row r="27" spans="1:12" x14ac:dyDescent="0.25">
      <c r="A27" s="87" t="s">
        <v>38</v>
      </c>
      <c r="B27" s="27" t="s">
        <v>4</v>
      </c>
      <c r="C27" s="28" t="s">
        <v>5</v>
      </c>
      <c r="D27" s="29" t="s">
        <v>6</v>
      </c>
      <c r="E27" s="30" t="s">
        <v>7</v>
      </c>
      <c r="F27" s="31" t="s">
        <v>8</v>
      </c>
      <c r="G27" s="9"/>
      <c r="H27" s="32" t="s">
        <v>4</v>
      </c>
      <c r="I27" s="28" t="s">
        <v>5</v>
      </c>
      <c r="J27" s="29" t="s">
        <v>6</v>
      </c>
      <c r="K27" s="30" t="s">
        <v>7</v>
      </c>
      <c r="L27" s="31" t="s">
        <v>8</v>
      </c>
    </row>
    <row r="28" spans="1:12" x14ac:dyDescent="0.25">
      <c r="A28" s="87"/>
      <c r="B28" s="10">
        <v>1</v>
      </c>
      <c r="C28" s="11"/>
      <c r="D28" s="48" t="s">
        <v>39</v>
      </c>
      <c r="E28" s="34" t="str">
        <f t="shared" ref="E28:E29" si="12">IF(ISNUMBER(C28), IF(C28&lt;&gt;"",IF(LEN(VLOOKUP(C28,AthleteList,3,FALSE)&lt;&gt;0),IFERROR(IF(VLOOKUP(C28,AthleteList,3,FALSE)&lt;&gt;"",VLOOKUP(C28,AthleteList,3,FALSE),"Not Assigned"),"Not a valid Number"),""), ""), "")</f>
        <v/>
      </c>
      <c r="F28" s="14"/>
      <c r="G28" s="9"/>
      <c r="H28" s="10"/>
      <c r="I28" s="15"/>
      <c r="J28" s="33" t="str">
        <f t="shared" ref="J28:J29" si="13">IF(ISNUMBER(I28), IF(I28&lt;&gt;"",IF(LEN(VLOOKUP(I28,AthleteList,2,FALSE)&lt;&gt;0),IFERROR(IF(VLOOKUP(I28,AthleteList,2,FALSE)&lt;&gt;"",VLOOKUP(I28,AthleteList,2,FALSE),"Not Assigned"),"Not a valid Number"),""), ""), "")</f>
        <v/>
      </c>
      <c r="K28" s="34" t="str">
        <f t="shared" ref="K28:K29" si="14">IF(ISNUMBER(I28), IF(I28&lt;&gt;"",IF(LEN(VLOOKUP(I28,AthleteList,3,FALSE)&lt;&gt;0),IFERROR(IF(VLOOKUP(I28,AthleteList,3,FALSE)&lt;&gt;"",VLOOKUP(I28,AthleteList,3,FALSE),"Not Assigned"),"Not a valid Number"),""), ""), "")</f>
        <v/>
      </c>
      <c r="L28" s="14"/>
    </row>
    <row r="29" spans="1:12" x14ac:dyDescent="0.25">
      <c r="A29" s="87"/>
      <c r="B29" s="18"/>
      <c r="C29" s="19"/>
      <c r="D29" s="37" t="str">
        <f t="shared" ref="D29" si="15">IF(ISNUMBER(C29), IF(C29&lt;&gt;"",IF(LEN(VLOOKUP(C29,AthleteList,2,FALSE)&lt;&gt;0),IFERROR(IF(VLOOKUP(C29,AthleteList,2,FALSE)&lt;&gt;"",VLOOKUP(C29,AthleteList,2,FALSE),"Not Assigned"),"Not a valid Number"),""), ""), "")</f>
        <v/>
      </c>
      <c r="E29" s="38" t="str">
        <f t="shared" si="12"/>
        <v/>
      </c>
      <c r="F29" s="22"/>
      <c r="G29" s="9"/>
      <c r="H29" s="18"/>
      <c r="I29" s="23"/>
      <c r="J29" s="37" t="str">
        <f t="shared" si="13"/>
        <v/>
      </c>
      <c r="K29" s="38" t="str">
        <f t="shared" si="14"/>
        <v/>
      </c>
      <c r="L29" s="22"/>
    </row>
    <row r="30" spans="1:12" x14ac:dyDescent="0.25">
      <c r="A30" s="61"/>
      <c r="B30" s="9"/>
      <c r="C30" s="9"/>
      <c r="D30" s="9"/>
      <c r="E30" s="9"/>
      <c r="F30" s="25"/>
      <c r="G30" s="9"/>
      <c r="H30" s="9"/>
      <c r="I30" s="9"/>
      <c r="J30" s="9"/>
      <c r="K30" s="9"/>
      <c r="L30" s="25"/>
    </row>
    <row r="31" spans="1:12" x14ac:dyDescent="0.25">
      <c r="A31" s="87" t="s">
        <v>21</v>
      </c>
      <c r="B31" s="27" t="s">
        <v>4</v>
      </c>
      <c r="C31" s="28" t="s">
        <v>5</v>
      </c>
      <c r="D31" s="29" t="s">
        <v>6</v>
      </c>
      <c r="E31" s="30" t="s">
        <v>7</v>
      </c>
      <c r="F31" s="31" t="s">
        <v>8</v>
      </c>
      <c r="G31" s="9"/>
      <c r="H31" s="71"/>
      <c r="I31" s="72"/>
      <c r="J31" s="73"/>
      <c r="K31" s="73"/>
      <c r="L31" s="74"/>
    </row>
    <row r="32" spans="1:12" x14ac:dyDescent="0.25">
      <c r="A32" s="87"/>
      <c r="B32" s="10">
        <v>1</v>
      </c>
      <c r="C32" s="11">
        <v>37</v>
      </c>
      <c r="D32" s="33" t="str">
        <f t="shared" ref="D32:D35" si="16">IF(ISNUMBER(C32), IF(C32&lt;&gt;"",IF(LEN(VLOOKUP(C32,AthleteList,2,FALSE)&lt;&gt;0),IFERROR(IF(VLOOKUP(C32,AthleteList,2,FALSE)&lt;&gt;"",VLOOKUP(C32,AthleteList,2,FALSE),"Not Assigned"),"Not a valid Number"),""), ""), "")</f>
        <v>U13 Girls Relay Team</v>
      </c>
      <c r="E32" s="34" t="str">
        <f t="shared" ref="E32:E35" si="17">IF(ISNUMBER(C32), IF(C32&lt;&gt;"",IF(LEN(VLOOKUP(C32,AthleteList,3,FALSE)&lt;&gt;0),IFERROR(IF(VLOOKUP(C32,AthleteList,3,FALSE)&lt;&gt;"",VLOOKUP(C32,AthleteList,3,FALSE),"Not Assigned"),"Not a valid Number"),""), ""), "")</f>
        <v>Regent House AC</v>
      </c>
      <c r="F32" s="14">
        <v>58.3</v>
      </c>
      <c r="G32" s="9"/>
      <c r="H32" s="67"/>
      <c r="I32" s="68"/>
      <c r="J32" s="70"/>
      <c r="K32" s="70"/>
      <c r="L32" s="14"/>
    </row>
    <row r="33" spans="1:12" x14ac:dyDescent="0.25">
      <c r="A33" s="87"/>
      <c r="B33" s="10">
        <v>2</v>
      </c>
      <c r="C33" s="11">
        <v>13</v>
      </c>
      <c r="D33" s="35" t="str">
        <f t="shared" si="16"/>
        <v>U13 Girls Relay Team</v>
      </c>
      <c r="E33" s="36" t="str">
        <f t="shared" si="17"/>
        <v>City of Lisburn AC</v>
      </c>
      <c r="F33" s="14" t="s">
        <v>40</v>
      </c>
      <c r="G33" s="9"/>
      <c r="H33" s="67"/>
      <c r="I33" s="68"/>
      <c r="J33" s="70"/>
      <c r="K33" s="70"/>
      <c r="L33" s="14"/>
    </row>
    <row r="34" spans="1:12" x14ac:dyDescent="0.25">
      <c r="A34" s="87"/>
      <c r="B34" s="10">
        <v>3</v>
      </c>
      <c r="C34" s="11">
        <v>31</v>
      </c>
      <c r="D34" s="35" t="str">
        <f t="shared" si="16"/>
        <v>U13 Girls Relay Team</v>
      </c>
      <c r="E34" s="36" t="str">
        <f t="shared" si="17"/>
        <v>North Down AC</v>
      </c>
      <c r="F34" s="14" t="s">
        <v>41</v>
      </c>
      <c r="G34" s="9"/>
      <c r="H34" s="67"/>
      <c r="I34" s="68"/>
      <c r="J34" s="70"/>
      <c r="K34" s="70"/>
      <c r="L34" s="14"/>
    </row>
    <row r="35" spans="1:12" x14ac:dyDescent="0.25">
      <c r="A35" s="87"/>
      <c r="B35" s="18"/>
      <c r="C35" s="19"/>
      <c r="D35" s="37" t="str">
        <f t="shared" si="16"/>
        <v/>
      </c>
      <c r="E35" s="38" t="str">
        <f t="shared" si="17"/>
        <v/>
      </c>
      <c r="F35" s="22"/>
      <c r="G35" s="9"/>
      <c r="H35" s="67"/>
      <c r="I35" s="68"/>
      <c r="J35" s="70"/>
      <c r="K35" s="70"/>
      <c r="L35" s="14"/>
    </row>
  </sheetData>
  <mergeCells count="8">
    <mergeCell ref="A27:A29"/>
    <mergeCell ref="A31:A35"/>
    <mergeCell ref="B2:L2"/>
    <mergeCell ref="B4:F4"/>
    <mergeCell ref="H4:L4"/>
    <mergeCell ref="A6:A11"/>
    <mergeCell ref="A13:A19"/>
    <mergeCell ref="A21:A2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89ACE-DF5D-49D9-BB25-4D84963739D2}">
  <dimension ref="A2:L52"/>
  <sheetViews>
    <sheetView topLeftCell="A4" zoomScaleNormal="100" workbookViewId="0">
      <selection activeCell="A6" sqref="A6:A10"/>
    </sheetView>
  </sheetViews>
  <sheetFormatPr defaultRowHeight="15" x14ac:dyDescent="0.25"/>
  <cols>
    <col min="1" max="1" width="3.7109375" style="62" customWidth="1"/>
    <col min="2" max="3" width="5.7109375" customWidth="1"/>
    <col min="4" max="4" width="20.7109375" customWidth="1"/>
    <col min="5" max="5" width="25.7109375" customWidth="1"/>
    <col min="6" max="6" width="7.7109375" customWidth="1"/>
    <col min="7" max="9" width="5.7109375" customWidth="1"/>
    <col min="10" max="10" width="20.7109375" customWidth="1"/>
    <col min="11" max="11" width="25.7109375" customWidth="1"/>
    <col min="12" max="12" width="7.7109375" customWidth="1"/>
  </cols>
  <sheetData>
    <row r="2" spans="1:12" ht="35.25" thickBot="1" x14ac:dyDescent="0.5">
      <c r="A2" s="61"/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 thickTop="1" x14ac:dyDescent="0.25">
      <c r="A3" s="61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61"/>
      <c r="B4" s="89" t="s">
        <v>1</v>
      </c>
      <c r="C4" s="90"/>
      <c r="D4" s="90"/>
      <c r="E4" s="90"/>
      <c r="F4" s="90"/>
      <c r="G4" s="1"/>
      <c r="H4" s="89" t="s">
        <v>2</v>
      </c>
      <c r="I4" s="90"/>
      <c r="J4" s="90"/>
      <c r="K4" s="90"/>
      <c r="L4" s="90"/>
    </row>
    <row r="5" spans="1:12" x14ac:dyDescent="0.25">
      <c r="A5" s="61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7" t="s">
        <v>43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7"/>
      <c r="B7" s="10">
        <v>1</v>
      </c>
      <c r="C7" s="11">
        <v>363</v>
      </c>
      <c r="D7" s="12" t="str">
        <f t="shared" ref="D7:D10" si="0">IF(ISNUMBER(C7), IF(C7&lt;&gt;"",IF(LEN(VLOOKUP(C7,AthleteList,2,FALSE)&lt;&gt;0),IFERROR(IF(VLOOKUP(C7,AthleteList,2,FALSE)&lt;&gt;"",VLOOKUP(C7,AthleteList,2,FALSE),"Not Assigned"),"Not a valid Number"),""), ""), "")</f>
        <v>Harrison Jamison</v>
      </c>
      <c r="E7" s="13" t="str">
        <f t="shared" ref="E7:E10" si="1">IF(ISNUMBER(C7), IF(C7&lt;&gt;"",IF(LEN(VLOOKUP(C7,AthleteList,3,FALSE)&lt;&gt;0),IFERROR(IF(VLOOKUP(C7,AthleteList,3,FALSE)&lt;&gt;"",VLOOKUP(C7,AthleteList,3,FALSE),"Not Assigned"),"Not a valid Number"),""), ""), "")</f>
        <v>Regent House AC</v>
      </c>
      <c r="F7" s="14">
        <v>12.59</v>
      </c>
      <c r="G7" s="9"/>
      <c r="H7" s="10">
        <v>1</v>
      </c>
      <c r="I7" s="15">
        <v>121</v>
      </c>
      <c r="J7" s="12" t="str">
        <f t="shared" ref="J7:J10" si="2">IF(ISNUMBER(I7), IF(I7&lt;&gt;"",IF(LEN(VLOOKUP(I7,AthleteList,2,FALSE)&lt;&gt;0),IFERROR(IF(VLOOKUP(I7,AthleteList,2,FALSE)&lt;&gt;"",VLOOKUP(I7,AthleteList,2,FALSE),"Not Assigned"),"Not a valid Number"),""), ""), "")</f>
        <v>Fraser Dunlop</v>
      </c>
      <c r="K7" s="13" t="str">
        <f t="shared" ref="K7:K10" si="3">IF(ISNUMBER(I7), IF(I7&lt;&gt;"",IF(LEN(VLOOKUP(I7,AthleteList,3,FALSE)&lt;&gt;0),IFERROR(IF(VLOOKUP(I7,AthleteList,3,FALSE)&lt;&gt;"",VLOOKUP(I7,AthleteList,3,FALSE),"Not Assigned"),"Not a valid Number"),""), ""), "")</f>
        <v>City of Lisburn AC</v>
      </c>
      <c r="L7" s="14">
        <v>13.76</v>
      </c>
    </row>
    <row r="8" spans="1:12" x14ac:dyDescent="0.25">
      <c r="A8" s="87"/>
      <c r="B8" s="10">
        <v>2</v>
      </c>
      <c r="C8" s="11">
        <v>609</v>
      </c>
      <c r="D8" s="16" t="str">
        <f t="shared" si="0"/>
        <v>Ethan Carr</v>
      </c>
      <c r="E8" s="17" t="str">
        <f t="shared" si="1"/>
        <v>Ballymena &amp;Antrim AC</v>
      </c>
      <c r="F8" s="14">
        <v>12.99</v>
      </c>
      <c r="G8" s="9"/>
      <c r="H8" s="10"/>
      <c r="I8" s="15"/>
      <c r="J8" s="16" t="str">
        <f t="shared" si="2"/>
        <v/>
      </c>
      <c r="K8" s="17" t="str">
        <f t="shared" si="3"/>
        <v/>
      </c>
      <c r="L8" s="14"/>
    </row>
    <row r="9" spans="1:12" x14ac:dyDescent="0.25">
      <c r="A9" s="87"/>
      <c r="B9" s="10">
        <v>3</v>
      </c>
      <c r="C9" s="11">
        <v>110</v>
      </c>
      <c r="D9" s="16" t="str">
        <f t="shared" si="0"/>
        <v>Freddie Wallace</v>
      </c>
      <c r="E9" s="17" t="str">
        <f t="shared" si="1"/>
        <v>City of Lisburn AC</v>
      </c>
      <c r="F9" s="14">
        <v>13.54</v>
      </c>
      <c r="G9" s="9"/>
      <c r="H9" s="10"/>
      <c r="I9" s="15"/>
      <c r="J9" s="16" t="str">
        <f t="shared" si="2"/>
        <v/>
      </c>
      <c r="K9" s="17" t="str">
        <f t="shared" si="3"/>
        <v/>
      </c>
      <c r="L9" s="14"/>
    </row>
    <row r="10" spans="1:12" x14ac:dyDescent="0.25">
      <c r="A10" s="87"/>
      <c r="B10" s="18"/>
      <c r="C10" s="19"/>
      <c r="D10" s="20" t="str">
        <f t="shared" si="0"/>
        <v/>
      </c>
      <c r="E10" s="21" t="str">
        <f t="shared" si="1"/>
        <v/>
      </c>
      <c r="F10" s="22"/>
      <c r="G10" s="9"/>
      <c r="H10" s="18"/>
      <c r="I10" s="23"/>
      <c r="J10" s="20" t="str">
        <f t="shared" si="2"/>
        <v/>
      </c>
      <c r="K10" s="21" t="str">
        <f t="shared" si="3"/>
        <v/>
      </c>
      <c r="L10" s="22"/>
    </row>
    <row r="11" spans="1:12" x14ac:dyDescent="0.25">
      <c r="A11" s="61"/>
      <c r="B11" s="9"/>
      <c r="C11" s="9"/>
      <c r="D11" s="9"/>
      <c r="E11" s="24" t="s">
        <v>79</v>
      </c>
      <c r="F11" s="25"/>
      <c r="G11" s="9"/>
      <c r="H11" s="9"/>
      <c r="I11" s="9"/>
      <c r="J11" s="9"/>
      <c r="K11" s="24" t="s">
        <v>80</v>
      </c>
      <c r="L11" s="25"/>
    </row>
    <row r="12" spans="1:12" x14ac:dyDescent="0.25">
      <c r="A12" s="87" t="s">
        <v>81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25">
      <c r="A13" s="87"/>
      <c r="B13" s="10">
        <v>1</v>
      </c>
      <c r="C13" s="11">
        <v>121</v>
      </c>
      <c r="D13" s="12" t="str">
        <f t="shared" ref="D13:D17" si="4">IF(ISNUMBER(C13), IF(C13&lt;&gt;"",IF(LEN(VLOOKUP(C13,AthleteList,2,FALSE)&lt;&gt;0),IFERROR(IF(VLOOKUP(C13,AthleteList,2,FALSE)&lt;&gt;"",VLOOKUP(C13,AthleteList,2,FALSE),"Not Assigned"),"Not a valid Number"),""), ""), "")</f>
        <v>Fraser Dunlop</v>
      </c>
      <c r="E13" s="13" t="str">
        <f t="shared" ref="E13:E17" si="5">IF(ISNUMBER(C13), IF(C13&lt;&gt;"",IF(LEN(VLOOKUP(C13,AthleteList,3,FALSE)&lt;&gt;0),IFERROR(IF(VLOOKUP(C13,AthleteList,3,FALSE)&lt;&gt;"",VLOOKUP(C13,AthleteList,3,FALSE),"Not Assigned"),"Not a valid Number"),""), ""), "")</f>
        <v>City of Lisburn AC</v>
      </c>
      <c r="F13" s="14">
        <v>43.01</v>
      </c>
      <c r="G13" s="9"/>
      <c r="H13" s="10"/>
      <c r="I13" s="15"/>
      <c r="J13" s="12" t="str">
        <f t="shared" ref="J13:J17" si="6">IF(ISNUMBER(I13), IF(I13&lt;&gt;"",IF(LEN(VLOOKUP(I13,AthleteList,2,FALSE)&lt;&gt;0),IFERROR(IF(VLOOKUP(I13,AthleteList,2,FALSE)&lt;&gt;"",VLOOKUP(I13,AthleteList,2,FALSE),"Not Assigned"),"Not a valid Number"),""), ""), "")</f>
        <v/>
      </c>
      <c r="K13" s="13" t="str">
        <f t="shared" ref="K13:K17" si="7">IF(ISNUMBER(I13), IF(I13&lt;&gt;"",IF(LEN(VLOOKUP(I13,AthleteList,3,FALSE)&lt;&gt;0),IFERROR(IF(VLOOKUP(I13,AthleteList,3,FALSE)&lt;&gt;"",VLOOKUP(I13,AthleteList,3,FALSE),"Not Assigned"),"Not a valid Number"),""), ""), "")</f>
        <v/>
      </c>
      <c r="L13" s="14"/>
    </row>
    <row r="14" spans="1:12" x14ac:dyDescent="0.25">
      <c r="A14" s="87"/>
      <c r="B14" s="10">
        <v>2</v>
      </c>
      <c r="C14" s="11">
        <v>370</v>
      </c>
      <c r="D14" s="16" t="str">
        <f t="shared" si="4"/>
        <v>Jack Bright</v>
      </c>
      <c r="E14" s="17" t="str">
        <f t="shared" si="5"/>
        <v>Regent House AC</v>
      </c>
      <c r="F14" s="14">
        <v>44.51</v>
      </c>
      <c r="G14" s="9"/>
      <c r="H14" s="10"/>
      <c r="I14" s="15"/>
      <c r="J14" s="16" t="str">
        <f t="shared" si="6"/>
        <v/>
      </c>
      <c r="K14" s="17" t="str">
        <f t="shared" si="7"/>
        <v/>
      </c>
      <c r="L14" s="14"/>
    </row>
    <row r="15" spans="1:12" x14ac:dyDescent="0.25">
      <c r="A15" s="87"/>
      <c r="B15" s="10">
        <v>3</v>
      </c>
      <c r="C15" s="11">
        <v>620</v>
      </c>
      <c r="D15" s="16" t="str">
        <f t="shared" si="4"/>
        <v>Charlie Martin</v>
      </c>
      <c r="E15" s="17" t="str">
        <f t="shared" si="5"/>
        <v>Ballymena &amp;Antrim AC</v>
      </c>
      <c r="F15" s="14">
        <v>44.55</v>
      </c>
      <c r="G15" s="9"/>
      <c r="H15" s="10"/>
      <c r="I15" s="15"/>
      <c r="J15" s="16" t="str">
        <f t="shared" si="6"/>
        <v/>
      </c>
      <c r="K15" s="17" t="str">
        <f t="shared" si="7"/>
        <v/>
      </c>
      <c r="L15" s="14"/>
    </row>
    <row r="16" spans="1:12" x14ac:dyDescent="0.25">
      <c r="A16" s="87"/>
      <c r="B16" s="10">
        <v>4</v>
      </c>
      <c r="C16" s="11">
        <v>283</v>
      </c>
      <c r="D16" s="16" t="str">
        <f t="shared" si="4"/>
        <v>Bailey Duncan</v>
      </c>
      <c r="E16" s="17" t="str">
        <f t="shared" si="5"/>
        <v>North Down AC</v>
      </c>
      <c r="F16" s="14">
        <v>52.18</v>
      </c>
      <c r="G16" s="9"/>
      <c r="H16" s="10"/>
      <c r="I16" s="15"/>
      <c r="J16" s="16" t="str">
        <f t="shared" si="6"/>
        <v/>
      </c>
      <c r="K16" s="17" t="str">
        <f t="shared" si="7"/>
        <v/>
      </c>
      <c r="L16" s="14"/>
    </row>
    <row r="17" spans="1:12" x14ac:dyDescent="0.25">
      <c r="A17" s="87"/>
      <c r="B17" s="18"/>
      <c r="C17" s="19"/>
      <c r="D17" s="20" t="str">
        <f t="shared" si="4"/>
        <v/>
      </c>
      <c r="E17" s="21" t="str">
        <f t="shared" si="5"/>
        <v/>
      </c>
      <c r="F17" s="22"/>
      <c r="G17" s="9"/>
      <c r="H17" s="18"/>
      <c r="I17" s="23"/>
      <c r="J17" s="20" t="str">
        <f t="shared" si="6"/>
        <v/>
      </c>
      <c r="K17" s="21" t="str">
        <f t="shared" si="7"/>
        <v/>
      </c>
      <c r="L17" s="22"/>
    </row>
    <row r="18" spans="1:12" x14ac:dyDescent="0.25">
      <c r="A18" s="61"/>
      <c r="B18" s="9"/>
      <c r="C18" s="9"/>
      <c r="D18" s="9"/>
      <c r="E18" s="24" t="s">
        <v>82</v>
      </c>
      <c r="F18" s="25"/>
      <c r="G18" s="9"/>
      <c r="H18" s="9"/>
      <c r="I18" s="9"/>
      <c r="J18" s="9"/>
      <c r="K18" s="9"/>
      <c r="L18" s="25"/>
    </row>
    <row r="19" spans="1:12" x14ac:dyDescent="0.25">
      <c r="A19" s="87" t="s">
        <v>27</v>
      </c>
      <c r="B19" s="4" t="s">
        <v>4</v>
      </c>
      <c r="C19" s="5" t="s">
        <v>5</v>
      </c>
      <c r="D19" s="6" t="s">
        <v>6</v>
      </c>
      <c r="E19" s="7" t="s">
        <v>7</v>
      </c>
      <c r="F19" s="8" t="s">
        <v>8</v>
      </c>
      <c r="G19" s="9"/>
      <c r="H19" s="4" t="s">
        <v>4</v>
      </c>
      <c r="I19" s="5" t="s">
        <v>5</v>
      </c>
      <c r="J19" s="6" t="s">
        <v>6</v>
      </c>
      <c r="K19" s="7" t="s">
        <v>7</v>
      </c>
      <c r="L19" s="8" t="s">
        <v>8</v>
      </c>
    </row>
    <row r="20" spans="1:12" x14ac:dyDescent="0.25">
      <c r="A20" s="87"/>
      <c r="B20" s="10">
        <v>1</v>
      </c>
      <c r="C20" s="11">
        <v>427</v>
      </c>
      <c r="D20" s="12" t="str">
        <f t="shared" ref="D20:D27" si="8">IF(ISNUMBER(C20), IF(C20&lt;&gt;"",IF(LEN(VLOOKUP(C20,AthleteList,2,FALSE)&lt;&gt;0),IFERROR(IF(VLOOKUP(C20,AthleteList,2,FALSE)&lt;&gt;"",VLOOKUP(C20,AthleteList,2,FALSE),"Not Assigned"),"Not a valid Number"),""), ""), "")</f>
        <v>Dallan Curran</v>
      </c>
      <c r="E20" s="13" t="str">
        <f t="shared" ref="E20:E27" si="9">IF(ISNUMBER(C20), IF(C20&lt;&gt;"",IF(LEN(VLOOKUP(C20,AthleteList,3,FALSE)&lt;&gt;0),IFERROR(IF(VLOOKUP(C20,AthleteList,3,FALSE)&lt;&gt;"",VLOOKUP(C20,AthleteList,3,FALSE),"Not Assigned"),"Not a valid Number"),""), ""), "")</f>
        <v>City of Derry Spartans AC</v>
      </c>
      <c r="F20" s="14" t="s">
        <v>83</v>
      </c>
      <c r="G20" s="9"/>
      <c r="H20" s="10">
        <v>1</v>
      </c>
      <c r="I20" s="15">
        <v>612</v>
      </c>
      <c r="J20" s="12" t="str">
        <f t="shared" ref="J20:J27" si="10">IF(ISNUMBER(I20), IF(I20&lt;&gt;"",IF(LEN(VLOOKUP(I20,AthleteList,2,FALSE)&lt;&gt;0),IFERROR(IF(VLOOKUP(I20,AthleteList,2,FALSE)&lt;&gt;"",VLOOKUP(I20,AthleteList,2,FALSE),"Not Assigned"),"Not a valid Number"),""), ""), "")</f>
        <v>Cameron Molyneaux</v>
      </c>
      <c r="K20" s="13" t="str">
        <f t="shared" ref="K20:K27" si="11">IF(ISNUMBER(I20), IF(I20&lt;&gt;"",IF(LEN(VLOOKUP(I20,AthleteList,3,FALSE)&lt;&gt;0),IFERROR(IF(VLOOKUP(I20,AthleteList,3,FALSE)&lt;&gt;"",VLOOKUP(I20,AthleteList,3,FALSE),"Not Assigned"),"Not a valid Number"),""), ""), "")</f>
        <v>Ballymena &amp;Antrim AC</v>
      </c>
      <c r="L20" s="14" t="s">
        <v>84</v>
      </c>
    </row>
    <row r="21" spans="1:12" x14ac:dyDescent="0.25">
      <c r="A21" s="87"/>
      <c r="B21" s="10">
        <v>2</v>
      </c>
      <c r="C21" s="11">
        <v>618</v>
      </c>
      <c r="D21" s="16" t="str">
        <f t="shared" si="8"/>
        <v>Evan Tosh</v>
      </c>
      <c r="E21" s="17" t="str">
        <f t="shared" si="9"/>
        <v>Ballymena &amp;Antrim AC</v>
      </c>
      <c r="F21" s="14" t="s">
        <v>85</v>
      </c>
      <c r="G21" s="9"/>
      <c r="H21" s="10">
        <v>2</v>
      </c>
      <c r="I21" s="15">
        <v>124</v>
      </c>
      <c r="J21" s="16" t="str">
        <f t="shared" si="10"/>
        <v>Fionn McCay</v>
      </c>
      <c r="K21" s="17" t="str">
        <f t="shared" si="11"/>
        <v>City of Lisburn AC</v>
      </c>
      <c r="L21" s="14" t="s">
        <v>86</v>
      </c>
    </row>
    <row r="22" spans="1:12" x14ac:dyDescent="0.25">
      <c r="A22" s="87"/>
      <c r="B22" s="10">
        <v>3</v>
      </c>
      <c r="C22" s="11">
        <v>103</v>
      </c>
      <c r="D22" s="16" t="str">
        <f t="shared" si="8"/>
        <v>Jacob Wilson</v>
      </c>
      <c r="E22" s="17" t="str">
        <f t="shared" si="9"/>
        <v>City of Lisburn AC</v>
      </c>
      <c r="F22" s="14" t="s">
        <v>87</v>
      </c>
      <c r="G22" s="9"/>
      <c r="H22" s="10">
        <v>3</v>
      </c>
      <c r="I22" s="15">
        <v>440</v>
      </c>
      <c r="J22" s="16" t="str">
        <f t="shared" si="10"/>
        <v>Karl Murray</v>
      </c>
      <c r="K22" s="17" t="str">
        <f t="shared" si="11"/>
        <v>City of Derry Spartans AC</v>
      </c>
      <c r="L22" s="14" t="s">
        <v>88</v>
      </c>
    </row>
    <row r="23" spans="1:12" x14ac:dyDescent="0.25">
      <c r="A23" s="87"/>
      <c r="B23" s="10">
        <v>4</v>
      </c>
      <c r="C23" s="11">
        <v>274</v>
      </c>
      <c r="D23" s="16" t="str">
        <f t="shared" si="8"/>
        <v>Ethan Constable</v>
      </c>
      <c r="E23" s="17" t="str">
        <f t="shared" si="9"/>
        <v>North Down AC</v>
      </c>
      <c r="F23" s="14" t="s">
        <v>89</v>
      </c>
      <c r="G23" s="9"/>
      <c r="H23" s="10">
        <v>4</v>
      </c>
      <c r="I23" s="15">
        <v>283</v>
      </c>
      <c r="J23" s="16" t="str">
        <f t="shared" si="10"/>
        <v>Bailey Duncan</v>
      </c>
      <c r="K23" s="17" t="str">
        <f t="shared" si="11"/>
        <v>North Down AC</v>
      </c>
      <c r="L23" s="14" t="s">
        <v>247</v>
      </c>
    </row>
    <row r="24" spans="1:12" x14ac:dyDescent="0.25">
      <c r="A24" s="87"/>
      <c r="B24" s="10">
        <v>5</v>
      </c>
      <c r="C24" s="11">
        <v>372</v>
      </c>
      <c r="D24" s="16" t="str">
        <f t="shared" si="8"/>
        <v>Ethan Lappin</v>
      </c>
      <c r="E24" s="17" t="str">
        <f t="shared" si="9"/>
        <v>Regent House AC</v>
      </c>
      <c r="F24" s="14" t="s">
        <v>90</v>
      </c>
      <c r="G24" s="9"/>
      <c r="H24" s="10"/>
      <c r="I24" s="15"/>
      <c r="J24" s="16" t="str">
        <f t="shared" si="10"/>
        <v/>
      </c>
      <c r="K24" s="17" t="str">
        <f t="shared" si="11"/>
        <v/>
      </c>
      <c r="L24" s="14"/>
    </row>
    <row r="25" spans="1:12" x14ac:dyDescent="0.25">
      <c r="A25" s="87"/>
      <c r="B25" s="10">
        <v>6</v>
      </c>
      <c r="C25" s="11">
        <v>521</v>
      </c>
      <c r="D25" s="16" t="str">
        <f t="shared" si="8"/>
        <v>Thomas Coy</v>
      </c>
      <c r="E25" s="17" t="str">
        <f t="shared" si="9"/>
        <v>North Belfast Harriers</v>
      </c>
      <c r="F25" s="14" t="s">
        <v>91</v>
      </c>
      <c r="G25" s="9"/>
      <c r="H25" s="10"/>
      <c r="I25" s="15"/>
      <c r="J25" s="16" t="str">
        <f t="shared" si="10"/>
        <v/>
      </c>
      <c r="K25" s="17" t="str">
        <f t="shared" si="11"/>
        <v/>
      </c>
      <c r="L25" s="14"/>
    </row>
    <row r="26" spans="1:12" x14ac:dyDescent="0.25">
      <c r="A26" s="87"/>
      <c r="B26" s="10">
        <v>7</v>
      </c>
      <c r="C26" s="11">
        <v>328</v>
      </c>
      <c r="D26" s="16" t="str">
        <f t="shared" si="8"/>
        <v>Conan O'Doherty</v>
      </c>
      <c r="E26" s="17" t="str">
        <f t="shared" si="9"/>
        <v>Mid Ulster AC</v>
      </c>
      <c r="F26" s="14" t="s">
        <v>92</v>
      </c>
      <c r="G26" s="9"/>
      <c r="H26" s="10"/>
      <c r="I26" s="15"/>
      <c r="J26" s="16" t="str">
        <f t="shared" si="10"/>
        <v/>
      </c>
      <c r="K26" s="17" t="str">
        <f t="shared" si="11"/>
        <v/>
      </c>
      <c r="L26" s="14"/>
    </row>
    <row r="27" spans="1:12" x14ac:dyDescent="0.25">
      <c r="A27" s="87"/>
      <c r="B27" s="18">
        <v>8</v>
      </c>
      <c r="C27" s="19"/>
      <c r="D27" s="20" t="str">
        <f t="shared" si="8"/>
        <v/>
      </c>
      <c r="E27" s="21" t="str">
        <f t="shared" si="9"/>
        <v/>
      </c>
      <c r="F27" s="22"/>
      <c r="G27" s="9"/>
      <c r="H27" s="18"/>
      <c r="I27" s="23"/>
      <c r="J27" s="20" t="str">
        <f t="shared" si="10"/>
        <v/>
      </c>
      <c r="K27" s="21" t="str">
        <f t="shared" si="11"/>
        <v/>
      </c>
      <c r="L27" s="22"/>
    </row>
    <row r="28" spans="1:12" x14ac:dyDescent="0.25">
      <c r="A28" s="61"/>
      <c r="B28" s="9"/>
      <c r="C28" s="9"/>
      <c r="D28" s="9"/>
      <c r="E28" s="9"/>
      <c r="F28" s="25"/>
      <c r="G28" s="9"/>
      <c r="H28" s="9"/>
      <c r="I28" s="9"/>
      <c r="J28" s="9"/>
      <c r="K28" s="9"/>
      <c r="L28" s="25"/>
    </row>
    <row r="29" spans="1:12" x14ac:dyDescent="0.25">
      <c r="A29" s="87" t="s">
        <v>93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25">
      <c r="A30" s="87"/>
      <c r="B30" s="10">
        <v>1</v>
      </c>
      <c r="C30" s="11"/>
      <c r="D30" s="12" t="s">
        <v>94</v>
      </c>
      <c r="E30" s="13" t="str">
        <f t="shared" ref="E30:E32" si="12">IF(ISNUMBER(C30), IF(C30&lt;&gt;"",IF(LEN(VLOOKUP(C30,AthleteList,3,FALSE)&lt;&gt;0),IFERROR(IF(VLOOKUP(C30,AthleteList,3,FALSE)&lt;&gt;"",VLOOKUP(C30,AthleteList,3,FALSE),"Not Assigned"),"Not a valid Number"),""), ""), "")</f>
        <v/>
      </c>
      <c r="F30" s="14"/>
      <c r="G30" s="9"/>
      <c r="H30" s="10"/>
      <c r="I30" s="15"/>
      <c r="J30" s="12" t="str">
        <f t="shared" ref="J30:J32" si="13">IF(ISNUMBER(I30), IF(I30&lt;&gt;"",IF(LEN(VLOOKUP(I30,AthleteList,2,FALSE)&lt;&gt;0),IFERROR(IF(VLOOKUP(I30,AthleteList,2,FALSE)&lt;&gt;"",VLOOKUP(I30,AthleteList,2,FALSE),"Not Assigned"),"Not a valid Number"),""), ""), "")</f>
        <v/>
      </c>
      <c r="K30" s="13" t="str">
        <f t="shared" ref="K30:K32" si="14">IF(ISNUMBER(I30), IF(I30&lt;&gt;"",IF(LEN(VLOOKUP(I30,AthleteList,3,FALSE)&lt;&gt;0),IFERROR(IF(VLOOKUP(I30,AthleteList,3,FALSE)&lt;&gt;"",VLOOKUP(I30,AthleteList,3,FALSE),"Not Assigned"),"Not a valid Number"),""), ""), "")</f>
        <v/>
      </c>
      <c r="L30" s="14"/>
    </row>
    <row r="31" spans="1:12" x14ac:dyDescent="0.25">
      <c r="A31" s="87"/>
      <c r="B31" s="10">
        <v>2</v>
      </c>
      <c r="C31" s="11"/>
      <c r="D31" s="16" t="str">
        <f t="shared" ref="D31:D32" si="15">IF(ISNUMBER(C31), IF(C31&lt;&gt;"",IF(LEN(VLOOKUP(C31,AthleteList,2,FALSE)&lt;&gt;0),IFERROR(IF(VLOOKUP(C31,AthleteList,2,FALSE)&lt;&gt;"",VLOOKUP(C31,AthleteList,2,FALSE),"Not Assigned"),"Not a valid Number"),""), ""), "")</f>
        <v/>
      </c>
      <c r="E31" s="17" t="str">
        <f t="shared" si="12"/>
        <v/>
      </c>
      <c r="F31" s="14"/>
      <c r="G31" s="9"/>
      <c r="H31" s="10"/>
      <c r="I31" s="15"/>
      <c r="J31" s="16" t="str">
        <f t="shared" si="13"/>
        <v/>
      </c>
      <c r="K31" s="17" t="str">
        <f t="shared" si="14"/>
        <v/>
      </c>
      <c r="L31" s="14"/>
    </row>
    <row r="32" spans="1:12" x14ac:dyDescent="0.25">
      <c r="A32" s="87"/>
      <c r="B32" s="18"/>
      <c r="C32" s="19"/>
      <c r="D32" s="20" t="str">
        <f t="shared" si="15"/>
        <v/>
      </c>
      <c r="E32" s="21" t="str">
        <f t="shared" si="12"/>
        <v/>
      </c>
      <c r="F32" s="22"/>
      <c r="G32" s="9"/>
      <c r="H32" s="18"/>
      <c r="I32" s="23"/>
      <c r="J32" s="20" t="str">
        <f t="shared" si="13"/>
        <v/>
      </c>
      <c r="K32" s="21" t="str">
        <f t="shared" si="14"/>
        <v/>
      </c>
      <c r="L32" s="22"/>
    </row>
    <row r="33" spans="1:12" x14ac:dyDescent="0.25">
      <c r="A33" s="61"/>
      <c r="B33" s="9"/>
      <c r="C33" s="9"/>
      <c r="D33" s="9"/>
      <c r="E33" s="24" t="s">
        <v>95</v>
      </c>
      <c r="F33" s="25"/>
      <c r="G33" s="9"/>
      <c r="H33" s="9"/>
      <c r="I33" s="9"/>
      <c r="J33" s="9"/>
      <c r="K33" s="24" t="s">
        <v>96</v>
      </c>
      <c r="L33" s="25"/>
    </row>
    <row r="34" spans="1:12" x14ac:dyDescent="0.25">
      <c r="A34" s="87" t="s">
        <v>18</v>
      </c>
      <c r="B34" s="4" t="s">
        <v>4</v>
      </c>
      <c r="C34" s="5" t="s">
        <v>5</v>
      </c>
      <c r="D34" s="6" t="s">
        <v>6</v>
      </c>
      <c r="E34" s="7" t="s">
        <v>7</v>
      </c>
      <c r="F34" s="8" t="s">
        <v>8</v>
      </c>
      <c r="G34" s="9"/>
      <c r="H34" s="4" t="s">
        <v>4</v>
      </c>
      <c r="I34" s="5" t="s">
        <v>5</v>
      </c>
      <c r="J34" s="6" t="s">
        <v>6</v>
      </c>
      <c r="K34" s="7" t="s">
        <v>7</v>
      </c>
      <c r="L34" s="8" t="s">
        <v>8</v>
      </c>
    </row>
    <row r="35" spans="1:12" x14ac:dyDescent="0.25">
      <c r="A35" s="87"/>
      <c r="B35" s="10">
        <v>1</v>
      </c>
      <c r="C35" s="11">
        <v>274</v>
      </c>
      <c r="D35" s="12" t="str">
        <f t="shared" ref="D35:D37" si="16">IF(ISNUMBER(C35), IF(C35&lt;&gt;"",IF(LEN(VLOOKUP(C35,AthleteList,2,FALSE)&lt;&gt;0),IFERROR(IF(VLOOKUP(C35,AthleteList,2,FALSE)&lt;&gt;"",VLOOKUP(C35,AthleteList,2,FALSE),"Not Assigned"),"Not a valid Number"),""), ""), "")</f>
        <v>Ethan Constable</v>
      </c>
      <c r="E35" s="13" t="str">
        <f t="shared" ref="E35:E37" si="17">IF(ISNUMBER(C35), IF(C35&lt;&gt;"",IF(LEN(VLOOKUP(C35,AthleteList,3,FALSE)&lt;&gt;0),IFERROR(IF(VLOOKUP(C35,AthleteList,3,FALSE)&lt;&gt;"",VLOOKUP(C35,AthleteList,3,FALSE),"Not Assigned"),"Not a valid Number"),""), ""), "")</f>
        <v>North Down AC</v>
      </c>
      <c r="F35" s="14">
        <v>1.2</v>
      </c>
      <c r="G35" s="9"/>
      <c r="H35" s="10"/>
      <c r="I35" s="15"/>
      <c r="J35" s="12" t="str">
        <f t="shared" ref="J35:J37" si="18">IF(ISNUMBER(I35), IF(I35&lt;&gt;"",IF(LEN(VLOOKUP(I35,AthleteList,2,FALSE)&lt;&gt;0),IFERROR(IF(VLOOKUP(I35,AthleteList,2,FALSE)&lt;&gt;"",VLOOKUP(I35,AthleteList,2,FALSE),"Not Assigned"),"Not a valid Number"),""), ""), "")</f>
        <v/>
      </c>
      <c r="K35" s="13" t="str">
        <f t="shared" ref="K35:K37" si="19">IF(ISNUMBER(I35), IF(I35&lt;&gt;"",IF(LEN(VLOOKUP(I35,AthleteList,3,FALSE)&lt;&gt;0),IFERROR(IF(VLOOKUP(I35,AthleteList,3,FALSE)&lt;&gt;"",VLOOKUP(I35,AthleteList,3,FALSE),"Not Assigned"),"Not a valid Number"),""), ""), "")</f>
        <v/>
      </c>
      <c r="L35" s="14"/>
    </row>
    <row r="36" spans="1:12" x14ac:dyDescent="0.25">
      <c r="A36" s="87"/>
      <c r="B36" s="10">
        <v>2</v>
      </c>
      <c r="C36" s="11"/>
      <c r="D36" s="16" t="str">
        <f t="shared" si="16"/>
        <v/>
      </c>
      <c r="E36" s="17" t="str">
        <f t="shared" si="17"/>
        <v/>
      </c>
      <c r="F36" s="14"/>
      <c r="G36" s="9"/>
      <c r="H36" s="10"/>
      <c r="I36" s="15"/>
      <c r="J36" s="16" t="str">
        <f t="shared" si="18"/>
        <v/>
      </c>
      <c r="K36" s="17" t="str">
        <f t="shared" si="19"/>
        <v/>
      </c>
      <c r="L36" s="14"/>
    </row>
    <row r="37" spans="1:12" x14ac:dyDescent="0.25">
      <c r="A37" s="87"/>
      <c r="B37" s="18"/>
      <c r="C37" s="19"/>
      <c r="D37" s="20" t="str">
        <f t="shared" si="16"/>
        <v/>
      </c>
      <c r="E37" s="21" t="str">
        <f t="shared" si="17"/>
        <v/>
      </c>
      <c r="F37" s="22"/>
      <c r="G37" s="9"/>
      <c r="H37" s="18"/>
      <c r="I37" s="23"/>
      <c r="J37" s="20" t="str">
        <f t="shared" si="18"/>
        <v/>
      </c>
      <c r="K37" s="21" t="str">
        <f t="shared" si="19"/>
        <v/>
      </c>
      <c r="L37" s="22"/>
    </row>
    <row r="38" spans="1:12" x14ac:dyDescent="0.25">
      <c r="A38" s="61"/>
      <c r="B38" s="9"/>
      <c r="C38" s="9"/>
      <c r="D38" s="9"/>
      <c r="E38" s="9"/>
      <c r="F38" s="25"/>
      <c r="G38" s="9"/>
      <c r="H38" s="9"/>
      <c r="I38" s="9"/>
      <c r="J38" s="9"/>
      <c r="K38" s="9"/>
      <c r="L38" s="25"/>
    </row>
    <row r="39" spans="1:12" x14ac:dyDescent="0.25">
      <c r="A39" s="87" t="s">
        <v>38</v>
      </c>
      <c r="B39" s="4" t="s">
        <v>4</v>
      </c>
      <c r="C39" s="5" t="s">
        <v>5</v>
      </c>
      <c r="D39" s="6" t="s">
        <v>6</v>
      </c>
      <c r="E39" s="7" t="s">
        <v>7</v>
      </c>
      <c r="F39" s="8" t="s">
        <v>8</v>
      </c>
      <c r="G39" s="9"/>
      <c r="H39" s="4" t="s">
        <v>4</v>
      </c>
      <c r="I39" s="5" t="s">
        <v>5</v>
      </c>
      <c r="J39" s="6" t="s">
        <v>6</v>
      </c>
      <c r="K39" s="7" t="s">
        <v>7</v>
      </c>
      <c r="L39" s="8" t="s">
        <v>8</v>
      </c>
    </row>
    <row r="40" spans="1:12" x14ac:dyDescent="0.25">
      <c r="A40" s="87"/>
      <c r="B40" s="10">
        <v>1</v>
      </c>
      <c r="C40" s="11"/>
      <c r="D40" s="12" t="s">
        <v>39</v>
      </c>
      <c r="E40" s="13" t="str">
        <f t="shared" ref="E40:E42" si="20">IF(ISNUMBER(C40), IF(C40&lt;&gt;"",IF(LEN(VLOOKUP(C40,AthleteList,3,FALSE)&lt;&gt;0),IFERROR(IF(VLOOKUP(C40,AthleteList,3,FALSE)&lt;&gt;"",VLOOKUP(C40,AthleteList,3,FALSE),"Not Assigned"),"Not a valid Number"),""), ""), "")</f>
        <v/>
      </c>
      <c r="F40" s="14"/>
      <c r="G40" s="9"/>
      <c r="H40" s="10"/>
      <c r="I40" s="15"/>
      <c r="J40" s="12" t="str">
        <f t="shared" ref="J40:J42" si="21">IF(ISNUMBER(I40), IF(I40&lt;&gt;"",IF(LEN(VLOOKUP(I40,AthleteList,2,FALSE)&lt;&gt;0),IFERROR(IF(VLOOKUP(I40,AthleteList,2,FALSE)&lt;&gt;"",VLOOKUP(I40,AthleteList,2,FALSE),"Not Assigned"),"Not a valid Number"),""), ""), "")</f>
        <v/>
      </c>
      <c r="K40" s="13" t="str">
        <f t="shared" ref="K40:K42" si="22">IF(ISNUMBER(I40), IF(I40&lt;&gt;"",IF(LEN(VLOOKUP(I40,AthleteList,3,FALSE)&lt;&gt;0),IFERROR(IF(VLOOKUP(I40,AthleteList,3,FALSE)&lt;&gt;"",VLOOKUP(I40,AthleteList,3,FALSE),"Not Assigned"),"Not a valid Number"),""), ""), "")</f>
        <v/>
      </c>
      <c r="L40" s="14"/>
    </row>
    <row r="41" spans="1:12" x14ac:dyDescent="0.25">
      <c r="A41" s="87"/>
      <c r="B41" s="10">
        <v>2</v>
      </c>
      <c r="C41" s="11"/>
      <c r="D41" s="16" t="str">
        <f t="shared" ref="D41:D42" si="23">IF(ISNUMBER(C41), IF(C41&lt;&gt;"",IF(LEN(VLOOKUP(C41,AthleteList,2,FALSE)&lt;&gt;0),IFERROR(IF(VLOOKUP(C41,AthleteList,2,FALSE)&lt;&gt;"",VLOOKUP(C41,AthleteList,2,FALSE),"Not Assigned"),"Not a valid Number"),""), ""), "")</f>
        <v/>
      </c>
      <c r="E41" s="17" t="str">
        <f t="shared" si="20"/>
        <v/>
      </c>
      <c r="F41" s="14"/>
      <c r="G41" s="9"/>
      <c r="H41" s="10"/>
      <c r="I41" s="15"/>
      <c r="J41" s="16" t="str">
        <f t="shared" si="21"/>
        <v/>
      </c>
      <c r="K41" s="17" t="str">
        <f t="shared" si="22"/>
        <v/>
      </c>
      <c r="L41" s="14"/>
    </row>
    <row r="42" spans="1:12" x14ac:dyDescent="0.25">
      <c r="A42" s="87"/>
      <c r="B42" s="18"/>
      <c r="C42" s="19"/>
      <c r="D42" s="20" t="str">
        <f t="shared" si="23"/>
        <v/>
      </c>
      <c r="E42" s="21" t="str">
        <f t="shared" si="20"/>
        <v/>
      </c>
      <c r="F42" s="22"/>
      <c r="G42" s="9"/>
      <c r="H42" s="18"/>
      <c r="I42" s="23"/>
      <c r="J42" s="20" t="str">
        <f t="shared" si="21"/>
        <v/>
      </c>
      <c r="K42" s="21" t="str">
        <f t="shared" si="22"/>
        <v/>
      </c>
      <c r="L42" s="22"/>
    </row>
    <row r="43" spans="1:12" x14ac:dyDescent="0.25">
      <c r="A43" s="61"/>
      <c r="B43" s="9"/>
      <c r="C43" s="9"/>
      <c r="D43" s="9"/>
      <c r="E43" s="9"/>
      <c r="F43" s="25"/>
      <c r="G43" s="9"/>
      <c r="H43" s="9"/>
      <c r="I43" s="9"/>
      <c r="J43" s="9"/>
      <c r="K43" s="9"/>
      <c r="L43" s="25"/>
    </row>
    <row r="44" spans="1:12" x14ac:dyDescent="0.25">
      <c r="A44" s="87" t="s">
        <v>77</v>
      </c>
      <c r="B44" s="4">
        <v>49.68</v>
      </c>
      <c r="C44" s="5" t="s">
        <v>5</v>
      </c>
      <c r="D44" s="6" t="s">
        <v>6</v>
      </c>
      <c r="E44" s="7" t="s">
        <v>7</v>
      </c>
      <c r="F44" s="8" t="s">
        <v>8</v>
      </c>
      <c r="G44" s="9"/>
      <c r="H44" s="4" t="s">
        <v>4</v>
      </c>
      <c r="I44" s="5" t="s">
        <v>5</v>
      </c>
      <c r="J44" s="6" t="s">
        <v>6</v>
      </c>
      <c r="K44" s="7" t="s">
        <v>7</v>
      </c>
      <c r="L44" s="8" t="s">
        <v>8</v>
      </c>
    </row>
    <row r="45" spans="1:12" x14ac:dyDescent="0.25">
      <c r="A45" s="87"/>
      <c r="B45" s="10">
        <v>1</v>
      </c>
      <c r="C45" s="11"/>
      <c r="D45" s="12" t="s">
        <v>39</v>
      </c>
      <c r="E45" s="13" t="str">
        <f t="shared" ref="E45:E47" si="24">IF(ISNUMBER(C45), IF(C45&lt;&gt;"",IF(LEN(VLOOKUP(C45,AthleteList,3,FALSE)&lt;&gt;0),IFERROR(IF(VLOOKUP(C45,AthleteList,3,FALSE)&lt;&gt;"",VLOOKUP(C45,AthleteList,3,FALSE),"Not Assigned"),"Not a valid Number"),""), ""), "")</f>
        <v/>
      </c>
      <c r="F45" s="14"/>
      <c r="G45" s="9"/>
      <c r="H45" s="10"/>
      <c r="I45" s="15"/>
      <c r="J45" s="12" t="str">
        <f t="shared" ref="J45:J47" si="25">IF(ISNUMBER(I45), IF(I45&lt;&gt;"",IF(LEN(VLOOKUP(I45,AthleteList,2,FALSE)&lt;&gt;0),IFERROR(IF(VLOOKUP(I45,AthleteList,2,FALSE)&lt;&gt;"",VLOOKUP(I45,AthleteList,2,FALSE),"Not Assigned"),"Not a valid Number"),""), ""), "")</f>
        <v/>
      </c>
      <c r="K45" s="13" t="str">
        <f t="shared" ref="K45:K47" si="26">IF(ISNUMBER(I45), IF(I45&lt;&gt;"",IF(LEN(VLOOKUP(I45,AthleteList,3,FALSE)&lt;&gt;0),IFERROR(IF(VLOOKUP(I45,AthleteList,3,FALSE)&lt;&gt;"",VLOOKUP(I45,AthleteList,3,FALSE),"Not Assigned"),"Not a valid Number"),""), ""), "")</f>
        <v/>
      </c>
      <c r="L45" s="14"/>
    </row>
    <row r="46" spans="1:12" x14ac:dyDescent="0.25">
      <c r="A46" s="87"/>
      <c r="B46" s="10">
        <v>2</v>
      </c>
      <c r="C46" s="11"/>
      <c r="D46" s="16" t="str">
        <f t="shared" ref="D46" si="27">IF(ISNUMBER(C46), IF(C46&lt;&gt;"",IF(LEN(VLOOKUP(C46,AthleteList,2,FALSE)&lt;&gt;0),IFERROR(IF(VLOOKUP(C46,AthleteList,2,FALSE)&lt;&gt;"",VLOOKUP(C46,AthleteList,2,FALSE),"Not Assigned"),"Not a valid Number"),""), ""), "")</f>
        <v/>
      </c>
      <c r="E46" s="17" t="str">
        <f t="shared" si="24"/>
        <v/>
      </c>
      <c r="F46" s="14"/>
      <c r="G46" s="9"/>
      <c r="H46" s="10"/>
      <c r="I46" s="15"/>
      <c r="J46" s="16" t="str">
        <f t="shared" si="25"/>
        <v/>
      </c>
      <c r="K46" s="17" t="str">
        <f t="shared" si="26"/>
        <v/>
      </c>
      <c r="L46" s="14"/>
    </row>
    <row r="47" spans="1:12" x14ac:dyDescent="0.25">
      <c r="A47" s="87"/>
      <c r="B47" s="18"/>
      <c r="C47" s="19"/>
      <c r="D47" s="20"/>
      <c r="E47" s="21" t="str">
        <f t="shared" si="24"/>
        <v/>
      </c>
      <c r="F47" s="22"/>
      <c r="G47" s="9"/>
      <c r="H47" s="18"/>
      <c r="I47" s="23"/>
      <c r="J47" s="20" t="str">
        <f t="shared" si="25"/>
        <v/>
      </c>
      <c r="K47" s="21" t="str">
        <f t="shared" si="26"/>
        <v/>
      </c>
      <c r="L47" s="22"/>
    </row>
    <row r="48" spans="1:12" x14ac:dyDescent="0.25">
      <c r="A48" s="61"/>
      <c r="B48" s="9"/>
      <c r="C48" s="9"/>
      <c r="D48" s="9"/>
      <c r="E48" s="9"/>
      <c r="F48" s="25"/>
      <c r="G48" s="9"/>
      <c r="H48" s="9"/>
      <c r="I48" s="9"/>
      <c r="J48" s="9"/>
      <c r="K48" s="9"/>
      <c r="L48" s="25"/>
    </row>
    <row r="49" spans="1:12" x14ac:dyDescent="0.25">
      <c r="A49" s="87" t="s">
        <v>21</v>
      </c>
      <c r="B49" s="4" t="s">
        <v>4</v>
      </c>
      <c r="C49" s="5" t="s">
        <v>5</v>
      </c>
      <c r="D49" s="6" t="s">
        <v>6</v>
      </c>
      <c r="E49" s="7" t="s">
        <v>7</v>
      </c>
      <c r="F49" s="8" t="s">
        <v>8</v>
      </c>
      <c r="G49" s="9"/>
      <c r="H49" s="63"/>
      <c r="I49" s="64"/>
      <c r="J49" s="65"/>
      <c r="K49" s="65"/>
      <c r="L49" s="66"/>
    </row>
    <row r="50" spans="1:12" x14ac:dyDescent="0.25">
      <c r="A50" s="87"/>
      <c r="B50" s="10">
        <v>1</v>
      </c>
      <c r="C50" s="11">
        <v>40</v>
      </c>
      <c r="D50" s="12" t="s">
        <v>182</v>
      </c>
      <c r="E50" s="13" t="s">
        <v>47</v>
      </c>
      <c r="F50" s="14">
        <v>50.35</v>
      </c>
      <c r="G50" s="9"/>
      <c r="H50" s="67"/>
      <c r="I50" s="68"/>
      <c r="J50" s="69"/>
      <c r="K50" s="69"/>
      <c r="L50" s="14"/>
    </row>
    <row r="51" spans="1:12" x14ac:dyDescent="0.25">
      <c r="A51" s="87"/>
      <c r="B51" s="10">
        <v>2</v>
      </c>
      <c r="C51" s="11">
        <v>4</v>
      </c>
      <c r="D51" s="16" t="s">
        <v>182</v>
      </c>
      <c r="E51" s="17" t="s">
        <v>97</v>
      </c>
      <c r="F51" s="14">
        <v>54.27</v>
      </c>
      <c r="G51" s="9"/>
      <c r="H51" s="67"/>
      <c r="I51" s="68"/>
      <c r="J51" s="69"/>
      <c r="K51" s="69"/>
      <c r="L51" s="14"/>
    </row>
    <row r="52" spans="1:12" x14ac:dyDescent="0.25">
      <c r="A52" s="87"/>
      <c r="B52" s="18"/>
      <c r="C52" s="19"/>
      <c r="D52" s="20" t="str">
        <f t="shared" ref="D52" si="28">IF(ISNUMBER(C52), IF(C52&lt;&gt;"",IF(LEN(VLOOKUP(C52,AthleteList,2,FALSE)&lt;&gt;0),IFERROR(IF(VLOOKUP(C52,AthleteList,2,FALSE)&lt;&gt;"",VLOOKUP(C52,AthleteList,2,FALSE),"Not Assigned"),"Not a valid Number"),""), ""), "")</f>
        <v/>
      </c>
      <c r="E52" s="21" t="str">
        <f t="shared" ref="E52" si="29">IF(ISNUMBER(C52), IF(C52&lt;&gt;"",IF(LEN(VLOOKUP(C52,AthleteList,3,FALSE)&lt;&gt;0),IFERROR(IF(VLOOKUP(C52,AthleteList,3,FALSE)&lt;&gt;"",VLOOKUP(C52,AthleteList,3,FALSE),"Not Assigned"),"Not a valid Number"),""), ""), "")</f>
        <v/>
      </c>
      <c r="F52" s="22"/>
      <c r="G52" s="9"/>
      <c r="H52" s="67"/>
      <c r="I52" s="68"/>
      <c r="J52" s="69"/>
      <c r="K52" s="69"/>
      <c r="L52" s="14"/>
    </row>
  </sheetData>
  <mergeCells count="11">
    <mergeCell ref="A29:A32"/>
    <mergeCell ref="A34:A37"/>
    <mergeCell ref="A39:A42"/>
    <mergeCell ref="A44:A47"/>
    <mergeCell ref="A49:A52"/>
    <mergeCell ref="A19:A27"/>
    <mergeCell ref="B2:L2"/>
    <mergeCell ref="B4:F4"/>
    <mergeCell ref="H4:L4"/>
    <mergeCell ref="A6:A10"/>
    <mergeCell ref="A12:A17"/>
  </mergeCells>
  <pageMargins left="0.7" right="0.7" top="0.75" bottom="0.75" header="0.3" footer="0.3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3CEF6-B2D4-4014-9531-E9C06DEFF41E}">
  <dimension ref="A2:L45"/>
  <sheetViews>
    <sheetView topLeftCell="A2" zoomScaleNormal="100" workbookViewId="0">
      <selection activeCell="A2" sqref="A2"/>
    </sheetView>
  </sheetViews>
  <sheetFormatPr defaultRowHeight="15" x14ac:dyDescent="0.25"/>
  <cols>
    <col min="1" max="1" width="3.7109375" style="62" customWidth="1"/>
    <col min="2" max="3" width="5.7109375" customWidth="1"/>
    <col min="4" max="4" width="20.7109375" customWidth="1"/>
    <col min="5" max="5" width="25.7109375" customWidth="1"/>
    <col min="6" max="6" width="7.7109375" customWidth="1"/>
    <col min="7" max="9" width="5.7109375" customWidth="1"/>
    <col min="10" max="10" width="20.7109375" customWidth="1"/>
    <col min="11" max="11" width="25.7109375" customWidth="1"/>
    <col min="12" max="12" width="7.7109375" customWidth="1"/>
  </cols>
  <sheetData>
    <row r="2" spans="1:12" ht="36.75" thickBot="1" x14ac:dyDescent="0.6">
      <c r="A2" s="61"/>
      <c r="B2" s="91" t="s">
        <v>42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.75" thickTop="1" x14ac:dyDescent="0.25">
      <c r="A3" s="61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15.75" x14ac:dyDescent="0.25">
      <c r="A4" s="61"/>
      <c r="B4" s="94" t="s">
        <v>1</v>
      </c>
      <c r="C4" s="95"/>
      <c r="D4" s="95"/>
      <c r="E4" s="95"/>
      <c r="F4" s="95"/>
      <c r="G4" s="1"/>
      <c r="H4" s="94" t="s">
        <v>2</v>
      </c>
      <c r="I4" s="95"/>
      <c r="J4" s="95"/>
      <c r="K4" s="95"/>
      <c r="L4" s="95"/>
    </row>
    <row r="5" spans="1:12" x14ac:dyDescent="0.25">
      <c r="A5" s="61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ht="15.75" x14ac:dyDescent="0.25">
      <c r="A6" s="87" t="s">
        <v>43</v>
      </c>
      <c r="B6" s="41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1"/>
      <c r="H6" s="41" t="s">
        <v>4</v>
      </c>
      <c r="I6" s="42" t="s">
        <v>5</v>
      </c>
      <c r="J6" s="43" t="s">
        <v>6</v>
      </c>
      <c r="K6" s="44" t="s">
        <v>7</v>
      </c>
      <c r="L6" s="45" t="s">
        <v>8</v>
      </c>
    </row>
    <row r="7" spans="1:12" ht="15.75" x14ac:dyDescent="0.25">
      <c r="A7" s="87"/>
      <c r="B7" s="46">
        <v>1</v>
      </c>
      <c r="C7" s="47">
        <v>455</v>
      </c>
      <c r="D7" s="48" t="s">
        <v>44</v>
      </c>
      <c r="E7" s="49" t="s">
        <v>45</v>
      </c>
      <c r="F7" s="50">
        <v>13.54</v>
      </c>
      <c r="G7" s="1"/>
      <c r="H7" s="46">
        <v>1</v>
      </c>
      <c r="I7" s="51">
        <v>358</v>
      </c>
      <c r="J7" s="48" t="s">
        <v>46</v>
      </c>
      <c r="K7" s="49" t="s">
        <v>47</v>
      </c>
      <c r="L7" s="50">
        <v>13.88</v>
      </c>
    </row>
    <row r="8" spans="1:12" ht="15.75" x14ac:dyDescent="0.25">
      <c r="A8" s="87"/>
      <c r="B8" s="46">
        <v>2</v>
      </c>
      <c r="C8" s="47">
        <v>357</v>
      </c>
      <c r="D8" s="52" t="s">
        <v>48</v>
      </c>
      <c r="E8" s="53" t="s">
        <v>47</v>
      </c>
      <c r="F8" s="50">
        <v>13.6</v>
      </c>
      <c r="G8" s="1"/>
      <c r="H8" s="46">
        <v>2</v>
      </c>
      <c r="I8" s="51">
        <v>272</v>
      </c>
      <c r="J8" s="52" t="s">
        <v>49</v>
      </c>
      <c r="K8" s="53" t="s">
        <v>50</v>
      </c>
      <c r="L8" s="50">
        <v>14.55</v>
      </c>
    </row>
    <row r="9" spans="1:12" ht="15.75" x14ac:dyDescent="0.25">
      <c r="A9" s="87"/>
      <c r="B9" s="46">
        <v>3</v>
      </c>
      <c r="C9" s="47">
        <v>250</v>
      </c>
      <c r="D9" s="52" t="s">
        <v>51</v>
      </c>
      <c r="E9" s="53" t="s">
        <v>50</v>
      </c>
      <c r="F9" s="50">
        <v>13.94</v>
      </c>
      <c r="G9" s="1"/>
      <c r="H9" s="46">
        <v>3</v>
      </c>
      <c r="I9" s="51">
        <v>155</v>
      </c>
      <c r="J9" s="52" t="s">
        <v>52</v>
      </c>
      <c r="K9" s="53" t="s">
        <v>9</v>
      </c>
      <c r="L9" s="50">
        <v>15.35</v>
      </c>
    </row>
    <row r="10" spans="1:12" ht="15.75" x14ac:dyDescent="0.25">
      <c r="A10" s="87"/>
      <c r="B10" s="46">
        <v>4</v>
      </c>
      <c r="C10" s="47">
        <v>104</v>
      </c>
      <c r="D10" s="52" t="s">
        <v>53</v>
      </c>
      <c r="E10" s="53" t="s">
        <v>9</v>
      </c>
      <c r="F10" s="50">
        <v>14.24</v>
      </c>
      <c r="G10" s="1"/>
      <c r="H10" s="46">
        <v>4</v>
      </c>
      <c r="I10" s="51">
        <v>443</v>
      </c>
      <c r="J10" s="52" t="s">
        <v>54</v>
      </c>
      <c r="K10" s="53" t="s">
        <v>45</v>
      </c>
      <c r="L10" s="50">
        <v>16.02</v>
      </c>
    </row>
    <row r="11" spans="1:12" ht="15.75" x14ac:dyDescent="0.25">
      <c r="A11" s="87"/>
      <c r="B11" s="54"/>
      <c r="C11" s="55"/>
      <c r="D11" s="56" t="str">
        <f t="shared" ref="D11" si="0">IF(ISNUMBER(C11), IF(C11&lt;&gt;"",IF(LEN(VLOOKUP(C11,AthleteList,2,FALSE)&lt;&gt;0),IFERROR(IF(VLOOKUP(C11,AthleteList,2,FALSE)&lt;&gt;"",VLOOKUP(C11,AthleteList,2,FALSE),"Not Assigned"),"Not a valid Number"),""), ""), "")</f>
        <v/>
      </c>
      <c r="E11" s="57" t="str">
        <f t="shared" ref="E11" si="1">IF(ISNUMBER(C11), IF(C11&lt;&gt;"",IF(LEN(VLOOKUP(C11,AthleteList,3,FALSE)&lt;&gt;0),IFERROR(IF(VLOOKUP(C11,AthleteList,3,FALSE)&lt;&gt;"",VLOOKUP(C11,AthleteList,3,FALSE),"Not Assigned"),"Not a valid Number"),""), ""), "")</f>
        <v/>
      </c>
      <c r="F11" s="58"/>
      <c r="G11" s="1"/>
      <c r="H11" s="54"/>
      <c r="I11" s="59"/>
      <c r="J11" s="56" t="str">
        <f t="shared" ref="J11" si="2">IF(ISNUMBER(I11), IF(I11&lt;&gt;"",IF(LEN(VLOOKUP(I11,AthleteList,2,FALSE)&lt;&gt;0),IFERROR(IF(VLOOKUP(I11,AthleteList,2,FALSE)&lt;&gt;"",VLOOKUP(I11,AthleteList,2,FALSE),"Not Assigned"),"Not a valid Number"),""), ""), "")</f>
        <v/>
      </c>
      <c r="K11" s="57" t="str">
        <f t="shared" ref="K11" si="3">IF(ISNUMBER(I11), IF(I11&lt;&gt;"",IF(LEN(VLOOKUP(I11,AthleteList,3,FALSE)&lt;&gt;0),IFERROR(IF(VLOOKUP(I11,AthleteList,3,FALSE)&lt;&gt;"",VLOOKUP(I11,AthleteList,3,FALSE),"Not Assigned"),"Not a valid Number"),""), ""), "")</f>
        <v/>
      </c>
      <c r="L11" s="58"/>
    </row>
    <row r="12" spans="1:12" x14ac:dyDescent="0.25">
      <c r="A12" s="61"/>
      <c r="B12" s="1"/>
      <c r="C12" s="1"/>
      <c r="D12" s="1"/>
      <c r="E12" s="60" t="s">
        <v>55</v>
      </c>
      <c r="F12" s="2"/>
      <c r="G12" s="1"/>
      <c r="H12" s="1"/>
      <c r="I12" s="1"/>
      <c r="J12" s="1"/>
      <c r="K12" s="60" t="s">
        <v>56</v>
      </c>
      <c r="L12" s="2"/>
    </row>
    <row r="13" spans="1:12" ht="15.75" x14ac:dyDescent="0.25">
      <c r="A13" s="87" t="s">
        <v>11</v>
      </c>
      <c r="B13" s="41" t="s">
        <v>4</v>
      </c>
      <c r="C13" s="42" t="s">
        <v>5</v>
      </c>
      <c r="D13" s="43" t="s">
        <v>6</v>
      </c>
      <c r="E13" s="44" t="s">
        <v>7</v>
      </c>
      <c r="F13" s="45" t="s">
        <v>8</v>
      </c>
      <c r="G13" s="1"/>
      <c r="H13" s="41" t="s">
        <v>4</v>
      </c>
      <c r="I13" s="42" t="s">
        <v>5</v>
      </c>
      <c r="J13" s="43" t="s">
        <v>6</v>
      </c>
      <c r="K13" s="44" t="s">
        <v>7</v>
      </c>
      <c r="L13" s="45" t="s">
        <v>8</v>
      </c>
    </row>
    <row r="14" spans="1:12" ht="15.75" x14ac:dyDescent="0.25">
      <c r="A14" s="87"/>
      <c r="B14" s="46">
        <v>1</v>
      </c>
      <c r="C14" s="47">
        <v>106</v>
      </c>
      <c r="D14" s="48" t="s">
        <v>57</v>
      </c>
      <c r="E14" s="49" t="s">
        <v>9</v>
      </c>
      <c r="F14" s="50" t="s">
        <v>58</v>
      </c>
      <c r="G14" s="1"/>
      <c r="H14" s="46">
        <v>1</v>
      </c>
      <c r="I14" s="51">
        <v>114</v>
      </c>
      <c r="J14" s="48" t="s">
        <v>59</v>
      </c>
      <c r="K14" s="49" t="s">
        <v>9</v>
      </c>
      <c r="L14" s="50" t="s">
        <v>60</v>
      </c>
    </row>
    <row r="15" spans="1:12" ht="15.75" x14ac:dyDescent="0.25">
      <c r="A15" s="87"/>
      <c r="B15" s="46">
        <v>2</v>
      </c>
      <c r="C15" s="47">
        <v>455</v>
      </c>
      <c r="D15" s="52" t="s">
        <v>44</v>
      </c>
      <c r="E15" s="53" t="s">
        <v>45</v>
      </c>
      <c r="F15" s="50" t="s">
        <v>61</v>
      </c>
      <c r="G15" s="1"/>
      <c r="H15" s="46">
        <v>2</v>
      </c>
      <c r="I15" s="51">
        <v>437</v>
      </c>
      <c r="J15" s="52" t="s">
        <v>62</v>
      </c>
      <c r="K15" s="53" t="s">
        <v>45</v>
      </c>
      <c r="L15" s="50" t="s">
        <v>63</v>
      </c>
    </row>
    <row r="16" spans="1:12" ht="15.75" x14ac:dyDescent="0.25">
      <c r="A16" s="87"/>
      <c r="B16" s="46">
        <v>3</v>
      </c>
      <c r="C16" s="47">
        <v>264</v>
      </c>
      <c r="D16" s="52" t="s">
        <v>64</v>
      </c>
      <c r="E16" s="53" t="s">
        <v>50</v>
      </c>
      <c r="F16" s="50" t="s">
        <v>65</v>
      </c>
      <c r="G16" s="1"/>
      <c r="H16" s="46"/>
      <c r="I16" s="51"/>
      <c r="J16" s="52"/>
      <c r="K16" s="53"/>
      <c r="L16" s="50"/>
    </row>
    <row r="17" spans="1:12" ht="15.75" x14ac:dyDescent="0.25">
      <c r="A17" s="87"/>
      <c r="B17" s="54"/>
      <c r="C17" s="55"/>
      <c r="D17" s="56" t="str">
        <f t="shared" ref="D17" si="4">IF(ISNUMBER(C17), IF(C17&lt;&gt;"",IF(LEN(VLOOKUP(C17,AthleteList,2,FALSE)&lt;&gt;0),IFERROR(IF(VLOOKUP(C17,AthleteList,2,FALSE)&lt;&gt;"",VLOOKUP(C17,AthleteList,2,FALSE),"Not Assigned"),"Not a valid Number"),""), ""), "")</f>
        <v/>
      </c>
      <c r="E17" s="57" t="str">
        <f t="shared" ref="E17" si="5">IF(ISNUMBER(C17), IF(C17&lt;&gt;"",IF(LEN(VLOOKUP(C17,AthleteList,3,FALSE)&lt;&gt;0),IFERROR(IF(VLOOKUP(C17,AthleteList,3,FALSE)&lt;&gt;"",VLOOKUP(C17,AthleteList,3,FALSE),"Not Assigned"),"Not a valid Number"),""), ""), "")</f>
        <v/>
      </c>
      <c r="F17" s="58"/>
      <c r="G17" s="1"/>
      <c r="H17" s="54"/>
      <c r="I17" s="59"/>
      <c r="J17" s="56" t="str">
        <f t="shared" ref="J17" si="6">IF(ISNUMBER(I17), IF(I17&lt;&gt;"",IF(LEN(VLOOKUP(I17,AthleteList,2,FALSE)&lt;&gt;0),IFERROR(IF(VLOOKUP(I17,AthleteList,2,FALSE)&lt;&gt;"",VLOOKUP(I17,AthleteList,2,FALSE),"Not Assigned"),"Not a valid Number"),""), ""), "")</f>
        <v/>
      </c>
      <c r="K17" s="57" t="str">
        <f t="shared" ref="K17" si="7">IF(ISNUMBER(I17), IF(I17&lt;&gt;"",IF(LEN(VLOOKUP(I17,AthleteList,3,FALSE)&lt;&gt;0),IFERROR(IF(VLOOKUP(I17,AthleteList,3,FALSE)&lt;&gt;"",VLOOKUP(I17,AthleteList,3,FALSE),"Not Assigned"),"Not a valid Number"),""), ""), "")</f>
        <v/>
      </c>
      <c r="L17" s="58"/>
    </row>
    <row r="18" spans="1:12" x14ac:dyDescent="0.25">
      <c r="A18" s="61"/>
      <c r="B18" s="1"/>
      <c r="C18" s="1"/>
      <c r="D18" s="1"/>
      <c r="E18" s="60"/>
      <c r="F18" s="2"/>
      <c r="G18" s="1"/>
      <c r="H18" s="1"/>
      <c r="I18" s="1"/>
      <c r="J18" s="1"/>
      <c r="K18" s="60"/>
      <c r="L18" s="2"/>
    </row>
    <row r="19" spans="1:12" ht="15.75" x14ac:dyDescent="0.25">
      <c r="A19" s="87" t="s">
        <v>37</v>
      </c>
      <c r="B19" s="41" t="s">
        <v>4</v>
      </c>
      <c r="C19" s="42" t="s">
        <v>5</v>
      </c>
      <c r="D19" s="43" t="s">
        <v>6</v>
      </c>
      <c r="E19" s="44" t="s">
        <v>7</v>
      </c>
      <c r="F19" s="45" t="s">
        <v>8</v>
      </c>
      <c r="G19" s="1"/>
      <c r="H19" s="41" t="s">
        <v>4</v>
      </c>
      <c r="I19" s="42" t="s">
        <v>5</v>
      </c>
      <c r="J19" s="43" t="s">
        <v>6</v>
      </c>
      <c r="K19" s="44" t="s">
        <v>7</v>
      </c>
      <c r="L19" s="45" t="s">
        <v>8</v>
      </c>
    </row>
    <row r="20" spans="1:12" ht="15.75" x14ac:dyDescent="0.25">
      <c r="A20" s="87"/>
      <c r="B20" s="46">
        <v>1</v>
      </c>
      <c r="C20" s="47">
        <v>452</v>
      </c>
      <c r="D20" s="48" t="s">
        <v>66</v>
      </c>
      <c r="E20" s="49" t="s">
        <v>45</v>
      </c>
      <c r="F20" s="50">
        <v>4.2</v>
      </c>
      <c r="G20" s="1"/>
      <c r="H20" s="46">
        <v>1</v>
      </c>
      <c r="I20" s="51">
        <v>104</v>
      </c>
      <c r="J20" s="48" t="s">
        <v>67</v>
      </c>
      <c r="K20" s="49" t="s">
        <v>9</v>
      </c>
      <c r="L20" s="50">
        <v>3.86</v>
      </c>
    </row>
    <row r="21" spans="1:12" ht="15.75" x14ac:dyDescent="0.25">
      <c r="A21" s="87"/>
      <c r="B21" s="46">
        <v>2</v>
      </c>
      <c r="C21" s="47">
        <v>365</v>
      </c>
      <c r="D21" s="52" t="s">
        <v>68</v>
      </c>
      <c r="E21" s="53" t="s">
        <v>47</v>
      </c>
      <c r="F21" s="50">
        <v>4.17</v>
      </c>
      <c r="G21" s="1"/>
      <c r="H21" s="46">
        <v>2</v>
      </c>
      <c r="I21" s="51">
        <v>279</v>
      </c>
      <c r="J21" s="52" t="s">
        <v>69</v>
      </c>
      <c r="K21" s="53" t="s">
        <v>50</v>
      </c>
      <c r="L21" s="50">
        <v>3.8</v>
      </c>
    </row>
    <row r="22" spans="1:12" ht="15.75" x14ac:dyDescent="0.25">
      <c r="A22" s="87"/>
      <c r="B22" s="46">
        <v>3</v>
      </c>
      <c r="C22" s="47">
        <v>269</v>
      </c>
      <c r="D22" s="52" t="s">
        <v>70</v>
      </c>
      <c r="E22" s="53" t="s">
        <v>50</v>
      </c>
      <c r="F22" s="50">
        <v>4.0999999999999996</v>
      </c>
      <c r="G22" s="1"/>
      <c r="H22" s="46">
        <v>3</v>
      </c>
      <c r="I22" s="51">
        <v>384</v>
      </c>
      <c r="J22" s="52" t="s">
        <v>71</v>
      </c>
      <c r="K22" s="53" t="s">
        <v>47</v>
      </c>
      <c r="L22" s="50">
        <v>3.4</v>
      </c>
    </row>
    <row r="23" spans="1:12" ht="15.75" x14ac:dyDescent="0.25">
      <c r="A23" s="87"/>
      <c r="B23" s="46">
        <v>4</v>
      </c>
      <c r="C23" s="47">
        <v>112</v>
      </c>
      <c r="D23" s="52" t="s">
        <v>72</v>
      </c>
      <c r="E23" s="53" t="s">
        <v>9</v>
      </c>
      <c r="F23" s="50">
        <v>3.94</v>
      </c>
      <c r="G23" s="1"/>
      <c r="H23" s="46">
        <v>4</v>
      </c>
      <c r="I23" s="51">
        <v>438</v>
      </c>
      <c r="J23" s="52" t="s">
        <v>73</v>
      </c>
      <c r="K23" s="53" t="s">
        <v>45</v>
      </c>
      <c r="L23" s="50">
        <v>3.25</v>
      </c>
    </row>
    <row r="24" spans="1:12" ht="15.75" x14ac:dyDescent="0.25">
      <c r="A24" s="87"/>
      <c r="B24" s="54"/>
      <c r="C24" s="55"/>
      <c r="D24" s="56" t="str">
        <f t="shared" ref="D24" si="8">IF(ISNUMBER(C24), IF(C24&lt;&gt;"",IF(LEN(VLOOKUP(C24,AthleteList,2,FALSE)&lt;&gt;0),IFERROR(IF(VLOOKUP(C24,AthleteList,2,FALSE)&lt;&gt;"",VLOOKUP(C24,AthleteList,2,FALSE),"Not Assigned"),"Not a valid Number"),""), ""), "")</f>
        <v/>
      </c>
      <c r="E24" s="57" t="str">
        <f t="shared" ref="E24" si="9">IF(ISNUMBER(C24), IF(C24&lt;&gt;"",IF(LEN(VLOOKUP(C24,AthleteList,3,FALSE)&lt;&gt;0),IFERROR(IF(VLOOKUP(C24,AthleteList,3,FALSE)&lt;&gt;"",VLOOKUP(C24,AthleteList,3,FALSE),"Not Assigned"),"Not a valid Number"),""), ""), "")</f>
        <v/>
      </c>
      <c r="F24" s="58"/>
      <c r="G24" s="1"/>
      <c r="H24" s="54"/>
      <c r="I24" s="59"/>
      <c r="J24" s="56" t="str">
        <f t="shared" ref="J24" si="10">IF(ISNUMBER(I24), IF(I24&lt;&gt;"",IF(LEN(VLOOKUP(I24,AthleteList,2,FALSE)&lt;&gt;0),IFERROR(IF(VLOOKUP(I24,AthleteList,2,FALSE)&lt;&gt;"",VLOOKUP(I24,AthleteList,2,FALSE),"Not Assigned"),"Not a valid Number"),""), ""), "")</f>
        <v/>
      </c>
      <c r="K24" s="57" t="str">
        <f t="shared" ref="K24" si="11">IF(ISNUMBER(I24), IF(I24&lt;&gt;"",IF(LEN(VLOOKUP(I24,AthleteList,3,FALSE)&lt;&gt;0),IFERROR(IF(VLOOKUP(I24,AthleteList,3,FALSE)&lt;&gt;"",VLOOKUP(I24,AthleteList,3,FALSE),"Not Assigned"),"Not a valid Number"),""), ""), "")</f>
        <v/>
      </c>
      <c r="L24" s="58"/>
    </row>
    <row r="25" spans="1:12" x14ac:dyDescent="0.25">
      <c r="A25" s="61"/>
      <c r="B25" s="1"/>
      <c r="C25" s="1"/>
      <c r="D25" s="1"/>
      <c r="E25" s="1"/>
      <c r="F25" s="2"/>
      <c r="G25" s="1"/>
      <c r="H25" s="1"/>
      <c r="I25" s="1"/>
      <c r="J25" s="1"/>
      <c r="K25" s="1"/>
      <c r="L25" s="2"/>
    </row>
    <row r="26" spans="1:12" ht="15.75" x14ac:dyDescent="0.25">
      <c r="A26" s="87" t="s">
        <v>19</v>
      </c>
      <c r="B26" s="41" t="s">
        <v>4</v>
      </c>
      <c r="C26" s="42" t="s">
        <v>5</v>
      </c>
      <c r="D26" s="43" t="s">
        <v>6</v>
      </c>
      <c r="E26" s="44" t="s">
        <v>7</v>
      </c>
      <c r="F26" s="45" t="s">
        <v>8</v>
      </c>
      <c r="G26" s="1"/>
      <c r="H26" s="41" t="s">
        <v>4</v>
      </c>
      <c r="I26" s="42" t="s">
        <v>5</v>
      </c>
      <c r="J26" s="43" t="s">
        <v>6</v>
      </c>
      <c r="K26" s="44" t="s">
        <v>7</v>
      </c>
      <c r="L26" s="45" t="s">
        <v>8</v>
      </c>
    </row>
    <row r="27" spans="1:12" ht="15.75" x14ac:dyDescent="0.25">
      <c r="A27" s="87"/>
      <c r="B27" s="46">
        <v>1</v>
      </c>
      <c r="C27" s="47">
        <v>358</v>
      </c>
      <c r="D27" s="48" t="s">
        <v>46</v>
      </c>
      <c r="E27" s="49" t="s">
        <v>47</v>
      </c>
      <c r="F27" s="50">
        <v>7.98</v>
      </c>
      <c r="G27" s="1"/>
      <c r="H27" s="46">
        <v>1</v>
      </c>
      <c r="I27" s="51">
        <v>459</v>
      </c>
      <c r="J27" s="48" t="s">
        <v>74</v>
      </c>
      <c r="K27" s="49" t="s">
        <v>45</v>
      </c>
      <c r="L27" s="50">
        <v>4.95</v>
      </c>
    </row>
    <row r="28" spans="1:12" ht="15.75" x14ac:dyDescent="0.25">
      <c r="A28" s="87"/>
      <c r="B28" s="46">
        <v>2</v>
      </c>
      <c r="C28" s="47">
        <v>280</v>
      </c>
      <c r="D28" s="52" t="s">
        <v>75</v>
      </c>
      <c r="E28" s="53" t="s">
        <v>50</v>
      </c>
      <c r="F28" s="50">
        <v>7.42</v>
      </c>
      <c r="G28" s="1"/>
      <c r="H28" s="46"/>
      <c r="I28" s="51"/>
      <c r="J28" s="52"/>
      <c r="K28" s="53"/>
      <c r="L28" s="50"/>
    </row>
    <row r="29" spans="1:12" ht="15.75" x14ac:dyDescent="0.25">
      <c r="A29" s="87"/>
      <c r="B29" s="46">
        <v>3</v>
      </c>
      <c r="C29" s="47">
        <v>155</v>
      </c>
      <c r="D29" s="52" t="s">
        <v>52</v>
      </c>
      <c r="E29" s="53" t="s">
        <v>9</v>
      </c>
      <c r="F29" s="50">
        <v>6.57</v>
      </c>
      <c r="G29" s="1"/>
      <c r="H29" s="46"/>
      <c r="I29" s="51"/>
      <c r="J29" s="52" t="str">
        <f t="shared" ref="J29:J31" si="12">IF(ISNUMBER(I29), IF(I29&lt;&gt;"",IF(LEN(VLOOKUP(I29,AthleteList,2,FALSE)&lt;&gt;0),IFERROR(IF(VLOOKUP(I29,AthleteList,2,FALSE)&lt;&gt;"",VLOOKUP(I29,AthleteList,2,FALSE),"Not Assigned"),"Not a valid Number"),""), ""), "")</f>
        <v/>
      </c>
      <c r="K29" s="53" t="str">
        <f t="shared" ref="K29:K31" si="13">IF(ISNUMBER(I29), IF(I29&lt;&gt;"",IF(LEN(VLOOKUP(I29,AthleteList,3,FALSE)&lt;&gt;0),IFERROR(IF(VLOOKUP(I29,AthleteList,3,FALSE)&lt;&gt;"",VLOOKUP(I29,AthleteList,3,FALSE),"Not Assigned"),"Not a valid Number"),""), ""), "")</f>
        <v/>
      </c>
      <c r="L29" s="50"/>
    </row>
    <row r="30" spans="1:12" ht="15.75" x14ac:dyDescent="0.25">
      <c r="A30" s="87"/>
      <c r="B30" s="46">
        <v>4</v>
      </c>
      <c r="C30" s="47">
        <v>458</v>
      </c>
      <c r="D30" s="52" t="s">
        <v>76</v>
      </c>
      <c r="E30" s="53" t="s">
        <v>45</v>
      </c>
      <c r="F30" s="50">
        <v>5.66</v>
      </c>
      <c r="G30" s="1"/>
      <c r="H30" s="46"/>
      <c r="I30" s="51"/>
      <c r="J30" s="52" t="str">
        <f t="shared" si="12"/>
        <v/>
      </c>
      <c r="K30" s="53" t="str">
        <f t="shared" si="13"/>
        <v/>
      </c>
      <c r="L30" s="50"/>
    </row>
    <row r="31" spans="1:12" ht="15.75" x14ac:dyDescent="0.25">
      <c r="A31" s="87"/>
      <c r="B31" s="54"/>
      <c r="C31" s="55"/>
      <c r="D31" s="56" t="str">
        <f t="shared" ref="D31" si="14">IF(ISNUMBER(C31), IF(C31&lt;&gt;"",IF(LEN(VLOOKUP(C31,AthleteList,2,FALSE)&lt;&gt;0),IFERROR(IF(VLOOKUP(C31,AthleteList,2,FALSE)&lt;&gt;"",VLOOKUP(C31,AthleteList,2,FALSE),"Not Assigned"),"Not a valid Number"),""), ""), "")</f>
        <v/>
      </c>
      <c r="E31" s="57" t="str">
        <f t="shared" ref="E31" si="15">IF(ISNUMBER(C31), IF(C31&lt;&gt;"",IF(LEN(VLOOKUP(C31,AthleteList,3,FALSE)&lt;&gt;0),IFERROR(IF(VLOOKUP(C31,AthleteList,3,FALSE)&lt;&gt;"",VLOOKUP(C31,AthleteList,3,FALSE),"Not Assigned"),"Not a valid Number"),""), ""), "")</f>
        <v/>
      </c>
      <c r="F31" s="58"/>
      <c r="G31" s="1"/>
      <c r="H31" s="54"/>
      <c r="I31" s="59"/>
      <c r="J31" s="56" t="str">
        <f t="shared" si="12"/>
        <v/>
      </c>
      <c r="K31" s="57" t="str">
        <f t="shared" si="13"/>
        <v/>
      </c>
      <c r="L31" s="58"/>
    </row>
    <row r="32" spans="1:12" x14ac:dyDescent="0.25">
      <c r="A32" s="61"/>
      <c r="B32" s="1"/>
      <c r="C32" s="1"/>
      <c r="D32" s="1"/>
      <c r="E32" s="1"/>
      <c r="F32" s="2"/>
      <c r="G32" s="1"/>
      <c r="H32" s="1"/>
      <c r="I32" s="1"/>
      <c r="J32" s="1"/>
      <c r="K32" s="1"/>
      <c r="L32" s="2"/>
    </row>
    <row r="33" spans="1:12" ht="15.75" x14ac:dyDescent="0.25">
      <c r="A33" s="87" t="s">
        <v>20</v>
      </c>
      <c r="B33" s="41" t="s">
        <v>4</v>
      </c>
      <c r="C33" s="42" t="s">
        <v>5</v>
      </c>
      <c r="D33" s="43" t="s">
        <v>6</v>
      </c>
      <c r="E33" s="44" t="s">
        <v>7</v>
      </c>
      <c r="F33" s="45" t="s">
        <v>8</v>
      </c>
      <c r="G33" s="1"/>
      <c r="H33" s="41" t="s">
        <v>4</v>
      </c>
      <c r="I33" s="42" t="s">
        <v>5</v>
      </c>
      <c r="J33" s="43" t="s">
        <v>6</v>
      </c>
      <c r="K33" s="44" t="s">
        <v>7</v>
      </c>
      <c r="L33" s="45" t="s">
        <v>8</v>
      </c>
    </row>
    <row r="34" spans="1:12" ht="15.75" x14ac:dyDescent="0.25">
      <c r="A34" s="87"/>
      <c r="B34" s="46">
        <v>1</v>
      </c>
      <c r="C34" s="47"/>
      <c r="D34" s="48" t="s">
        <v>39</v>
      </c>
      <c r="E34" s="49"/>
      <c r="F34" s="50"/>
      <c r="G34" s="1"/>
      <c r="H34" s="46"/>
      <c r="I34" s="51"/>
      <c r="J34" s="48"/>
      <c r="K34" s="49"/>
      <c r="L34" s="50"/>
    </row>
    <row r="35" spans="1:12" ht="15.75" x14ac:dyDescent="0.25">
      <c r="A35" s="87"/>
      <c r="B35" s="54">
        <v>2</v>
      </c>
      <c r="C35" s="55"/>
      <c r="D35" s="56" t="str">
        <f t="shared" ref="D35" si="16">IF(ISNUMBER(C35), IF(C35&lt;&gt;"",IF(LEN(VLOOKUP(C35,AthleteList,2,FALSE)&lt;&gt;0),IFERROR(IF(VLOOKUP(C35,AthleteList,2,FALSE)&lt;&gt;"",VLOOKUP(C35,AthleteList,2,FALSE),"Not Assigned"),"Not a valid Number"),""), ""), "")</f>
        <v/>
      </c>
      <c r="E35" s="57" t="str">
        <f t="shared" ref="E35" si="17">IF(ISNUMBER(C35), IF(C35&lt;&gt;"",IF(LEN(VLOOKUP(C35,AthleteList,3,FALSE)&lt;&gt;0),IFERROR(IF(VLOOKUP(C35,AthleteList,3,FALSE)&lt;&gt;"",VLOOKUP(C35,AthleteList,3,FALSE),"Not Assigned"),"Not a valid Number"),""), ""), "")</f>
        <v/>
      </c>
      <c r="F35" s="58"/>
      <c r="G35" s="1"/>
      <c r="H35" s="54"/>
      <c r="I35" s="59"/>
      <c r="J35" s="56" t="str">
        <f t="shared" ref="J35" si="18">IF(ISNUMBER(I35), IF(I35&lt;&gt;"",IF(LEN(VLOOKUP(I35,AthleteList,2,FALSE)&lt;&gt;0),IFERROR(IF(VLOOKUP(I35,AthleteList,2,FALSE)&lt;&gt;"",VLOOKUP(I35,AthleteList,2,FALSE),"Not Assigned"),"Not a valid Number"),""), ""), "")</f>
        <v/>
      </c>
      <c r="K35" s="57" t="str">
        <f t="shared" ref="K35" si="19">IF(ISNUMBER(I35), IF(I35&lt;&gt;"",IF(LEN(VLOOKUP(I35,AthleteList,3,FALSE)&lt;&gt;0),IFERROR(IF(VLOOKUP(I35,AthleteList,3,FALSE)&lt;&gt;"",VLOOKUP(I35,AthleteList,3,FALSE),"Not Assigned"),"Not a valid Number"),""), ""), "")</f>
        <v/>
      </c>
      <c r="L35" s="58"/>
    </row>
    <row r="36" spans="1:12" x14ac:dyDescent="0.25">
      <c r="A36" s="61"/>
      <c r="B36" s="1"/>
      <c r="C36" s="1"/>
      <c r="D36" s="1"/>
      <c r="E36" s="1"/>
      <c r="F36" s="2"/>
      <c r="G36" s="1"/>
      <c r="H36" s="1"/>
      <c r="I36" s="1"/>
      <c r="J36" s="1"/>
      <c r="K36" s="1"/>
      <c r="L36" s="2"/>
    </row>
    <row r="37" spans="1:12" ht="15.75" x14ac:dyDescent="0.25">
      <c r="A37" s="87" t="s">
        <v>77</v>
      </c>
      <c r="B37" s="41" t="s">
        <v>4</v>
      </c>
      <c r="C37" s="42" t="s">
        <v>5</v>
      </c>
      <c r="D37" s="43" t="s">
        <v>6</v>
      </c>
      <c r="E37" s="44" t="s">
        <v>7</v>
      </c>
      <c r="F37" s="45" t="s">
        <v>8</v>
      </c>
      <c r="G37" s="1"/>
      <c r="H37" s="41" t="s">
        <v>4</v>
      </c>
      <c r="I37" s="42" t="s">
        <v>5</v>
      </c>
      <c r="J37" s="43" t="s">
        <v>6</v>
      </c>
      <c r="K37" s="44" t="s">
        <v>7</v>
      </c>
      <c r="L37" s="45" t="s">
        <v>8</v>
      </c>
    </row>
    <row r="38" spans="1:12" ht="15.75" x14ac:dyDescent="0.25">
      <c r="A38" s="87"/>
      <c r="B38" s="46">
        <v>1</v>
      </c>
      <c r="C38" s="47"/>
      <c r="D38" s="48" t="s">
        <v>39</v>
      </c>
      <c r="E38" s="49" t="str">
        <f t="shared" ref="E38:E39" si="20">IF(ISNUMBER(C38), IF(C38&lt;&gt;"",IF(LEN(VLOOKUP(C38,AthleteList,3,FALSE)&lt;&gt;0),IFERROR(IF(VLOOKUP(C38,AthleteList,3,FALSE)&lt;&gt;"",VLOOKUP(C38,AthleteList,3,FALSE),"Not Assigned"),"Not a valid Number"),""), ""), "")</f>
        <v/>
      </c>
      <c r="F38" s="50"/>
      <c r="G38" s="1"/>
      <c r="H38" s="46"/>
      <c r="I38" s="51"/>
      <c r="J38" s="48" t="str">
        <f t="shared" ref="J38:J39" si="21">IF(ISNUMBER(I38), IF(I38&lt;&gt;"",IF(LEN(VLOOKUP(I38,AthleteList,2,FALSE)&lt;&gt;0),IFERROR(IF(VLOOKUP(I38,AthleteList,2,FALSE)&lt;&gt;"",VLOOKUP(I38,AthleteList,2,FALSE),"Not Assigned"),"Not a valid Number"),""), ""), "")</f>
        <v/>
      </c>
      <c r="K38" s="49" t="str">
        <f t="shared" ref="K38:K39" si="22">IF(ISNUMBER(I38), IF(I38&lt;&gt;"",IF(LEN(VLOOKUP(I38,AthleteList,3,FALSE)&lt;&gt;0),IFERROR(IF(VLOOKUP(I38,AthleteList,3,FALSE)&lt;&gt;"",VLOOKUP(I38,AthleteList,3,FALSE),"Not Assigned"),"Not a valid Number"),""), ""), "")</f>
        <v/>
      </c>
      <c r="L38" s="50"/>
    </row>
    <row r="39" spans="1:12" ht="15.75" x14ac:dyDescent="0.25">
      <c r="A39" s="87"/>
      <c r="B39" s="54">
        <v>2</v>
      </c>
      <c r="C39" s="55"/>
      <c r="D39" s="56" t="str">
        <f t="shared" ref="D39" si="23">IF(ISNUMBER(C39), IF(C39&lt;&gt;"",IF(LEN(VLOOKUP(C39,AthleteList,2,FALSE)&lt;&gt;0),IFERROR(IF(VLOOKUP(C39,AthleteList,2,FALSE)&lt;&gt;"",VLOOKUP(C39,AthleteList,2,FALSE),"Not Assigned"),"Not a valid Number"),""), ""), "")</f>
        <v/>
      </c>
      <c r="E39" s="57" t="str">
        <f t="shared" si="20"/>
        <v/>
      </c>
      <c r="F39" s="58"/>
      <c r="G39" s="1"/>
      <c r="H39" s="54"/>
      <c r="I39" s="59"/>
      <c r="J39" s="56" t="str">
        <f t="shared" si="21"/>
        <v/>
      </c>
      <c r="K39" s="57" t="str">
        <f t="shared" si="22"/>
        <v/>
      </c>
      <c r="L39" s="58"/>
    </row>
    <row r="40" spans="1:12" x14ac:dyDescent="0.25">
      <c r="A40" s="61"/>
      <c r="B40" s="1"/>
      <c r="C40" s="1"/>
      <c r="D40" s="1"/>
      <c r="E40" s="1"/>
      <c r="F40" s="2"/>
      <c r="G40" s="1"/>
      <c r="H40" s="1"/>
      <c r="I40" s="1"/>
      <c r="J40" s="1"/>
      <c r="K40" s="1"/>
      <c r="L40" s="2"/>
    </row>
    <row r="41" spans="1:12" ht="15.75" x14ac:dyDescent="0.25">
      <c r="A41" s="87" t="s">
        <v>21</v>
      </c>
      <c r="B41" s="41" t="s">
        <v>4</v>
      </c>
      <c r="C41" s="42" t="s">
        <v>5</v>
      </c>
      <c r="D41" s="43" t="s">
        <v>6</v>
      </c>
      <c r="E41" s="44" t="s">
        <v>7</v>
      </c>
      <c r="F41" s="45" t="s">
        <v>8</v>
      </c>
      <c r="G41" s="1"/>
      <c r="H41" s="75"/>
      <c r="I41" s="76"/>
      <c r="J41" s="77"/>
      <c r="K41" s="77"/>
      <c r="L41" s="78"/>
    </row>
    <row r="42" spans="1:12" ht="15.75" x14ac:dyDescent="0.25">
      <c r="A42" s="87"/>
      <c r="B42" s="46">
        <v>1</v>
      </c>
      <c r="C42" s="47">
        <v>39</v>
      </c>
      <c r="D42" s="48" t="s">
        <v>183</v>
      </c>
      <c r="E42" s="49" t="s">
        <v>47</v>
      </c>
      <c r="F42" s="50">
        <v>55.71</v>
      </c>
      <c r="G42" s="1"/>
      <c r="H42" s="79"/>
      <c r="I42" s="80"/>
      <c r="J42" s="81"/>
      <c r="K42" s="81"/>
      <c r="L42" s="50"/>
    </row>
    <row r="43" spans="1:12" ht="15.75" x14ac:dyDescent="0.25">
      <c r="A43" s="87"/>
      <c r="B43" s="46">
        <v>2</v>
      </c>
      <c r="C43" s="47">
        <v>33</v>
      </c>
      <c r="D43" s="52" t="s">
        <v>183</v>
      </c>
      <c r="E43" s="53" t="s">
        <v>50</v>
      </c>
      <c r="F43" s="50">
        <v>57.85</v>
      </c>
      <c r="G43" s="1"/>
      <c r="H43" s="79"/>
      <c r="I43" s="80"/>
      <c r="J43" s="81"/>
      <c r="K43" s="81"/>
      <c r="L43" s="50"/>
    </row>
    <row r="44" spans="1:12" ht="15.75" x14ac:dyDescent="0.25">
      <c r="A44" s="87"/>
      <c r="B44" s="46">
        <v>3</v>
      </c>
      <c r="C44" s="47">
        <v>9</v>
      </c>
      <c r="D44" s="52" t="s">
        <v>183</v>
      </c>
      <c r="E44" s="53" t="s">
        <v>45</v>
      </c>
      <c r="F44" s="50">
        <v>58.24</v>
      </c>
      <c r="G44" s="1"/>
      <c r="H44" s="79"/>
      <c r="I44" s="80"/>
      <c r="J44" s="81"/>
      <c r="K44" s="81"/>
      <c r="L44" s="50"/>
    </row>
    <row r="45" spans="1:12" ht="15.75" x14ac:dyDescent="0.25">
      <c r="A45" s="87"/>
      <c r="B45" s="54"/>
      <c r="C45" s="55"/>
      <c r="D45" s="56" t="str">
        <f t="shared" ref="D45" si="24">IF(ISNUMBER(C45), IF(C45&lt;&gt;"",IF(LEN(VLOOKUP(C45,AthleteList,2,FALSE)&lt;&gt;0),IFERROR(IF(VLOOKUP(C45,AthleteList,2,FALSE)&lt;&gt;"",VLOOKUP(C45,AthleteList,2,FALSE),"Not Assigned"),"Not a valid Number"),""), ""), "")</f>
        <v/>
      </c>
      <c r="E45" s="57" t="str">
        <f t="shared" ref="E45" si="25">IF(ISNUMBER(C45), IF(C45&lt;&gt;"",IF(LEN(VLOOKUP(C45,AthleteList,3,FALSE)&lt;&gt;0),IFERROR(IF(VLOOKUP(C45,AthleteList,3,FALSE)&lt;&gt;"",VLOOKUP(C45,AthleteList,3,FALSE),"Not Assigned"),"Not a valid Number"),""), ""), "")</f>
        <v/>
      </c>
      <c r="F45" s="58"/>
      <c r="G45" s="1"/>
      <c r="H45" s="79"/>
      <c r="I45" s="80"/>
      <c r="J45" s="81"/>
      <c r="K45" s="81"/>
      <c r="L45" s="50"/>
    </row>
  </sheetData>
  <mergeCells count="10">
    <mergeCell ref="A26:A31"/>
    <mergeCell ref="A33:A35"/>
    <mergeCell ref="A37:A39"/>
    <mergeCell ref="A41:A45"/>
    <mergeCell ref="B2:L2"/>
    <mergeCell ref="B4:F4"/>
    <mergeCell ref="H4:L4"/>
    <mergeCell ref="A6:A11"/>
    <mergeCell ref="A13:A17"/>
    <mergeCell ref="A19:A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53D8A-121A-45EB-A1C8-7F0E6BCD6A2C}">
  <dimension ref="A2:L63"/>
  <sheetViews>
    <sheetView topLeftCell="A4" zoomScaleNormal="100" workbookViewId="0">
      <selection activeCell="A4" sqref="A4"/>
    </sheetView>
  </sheetViews>
  <sheetFormatPr defaultRowHeight="15" x14ac:dyDescent="0.25"/>
  <cols>
    <col min="1" max="1" width="3.7109375" style="62" customWidth="1"/>
    <col min="2" max="3" width="5.7109375" customWidth="1"/>
    <col min="4" max="4" width="20.7109375" customWidth="1"/>
    <col min="5" max="5" width="25.7109375" customWidth="1"/>
    <col min="6" max="6" width="7.7109375" customWidth="1"/>
    <col min="7" max="9" width="5.7109375" customWidth="1"/>
    <col min="10" max="10" width="20.7109375" customWidth="1"/>
    <col min="11" max="11" width="25.7109375" customWidth="1"/>
    <col min="12" max="12" width="7.7109375" customWidth="1"/>
  </cols>
  <sheetData>
    <row r="2" spans="1:12" ht="35.25" thickBot="1" x14ac:dyDescent="0.5">
      <c r="A2" s="61"/>
      <c r="B2" s="88" t="s">
        <v>143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 thickTop="1" x14ac:dyDescent="0.25">
      <c r="A3" s="61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61"/>
      <c r="B4" s="89" t="s">
        <v>1</v>
      </c>
      <c r="C4" s="90"/>
      <c r="D4" s="90"/>
      <c r="E4" s="90"/>
      <c r="F4" s="90"/>
      <c r="G4" s="1"/>
      <c r="H4" s="89" t="s">
        <v>2</v>
      </c>
      <c r="I4" s="90"/>
      <c r="J4" s="90"/>
      <c r="K4" s="90"/>
      <c r="L4" s="90"/>
    </row>
    <row r="5" spans="1:12" x14ac:dyDescent="0.25">
      <c r="A5" s="61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7" t="s">
        <v>43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7"/>
      <c r="B7" s="10">
        <v>1</v>
      </c>
      <c r="C7" s="11">
        <v>61</v>
      </c>
      <c r="D7" s="12" t="s">
        <v>144</v>
      </c>
      <c r="E7" s="13" t="s">
        <v>9</v>
      </c>
      <c r="F7" s="14">
        <v>11.74</v>
      </c>
      <c r="G7" s="9"/>
      <c r="H7" s="10">
        <v>1</v>
      </c>
      <c r="I7" s="15">
        <v>243</v>
      </c>
      <c r="J7" s="12" t="s">
        <v>145</v>
      </c>
      <c r="K7" s="13" t="s">
        <v>50</v>
      </c>
      <c r="L7" s="14">
        <v>12.19</v>
      </c>
    </row>
    <row r="8" spans="1:12" x14ac:dyDescent="0.25">
      <c r="A8" s="87"/>
      <c r="B8" s="10">
        <v>2</v>
      </c>
      <c r="C8" s="11">
        <v>235</v>
      </c>
      <c r="D8" s="16" t="s">
        <v>146</v>
      </c>
      <c r="E8" s="17" t="s">
        <v>50</v>
      </c>
      <c r="F8" s="14">
        <v>11.96</v>
      </c>
      <c r="G8" s="9"/>
      <c r="H8" s="10">
        <v>2</v>
      </c>
      <c r="I8" s="15">
        <v>638</v>
      </c>
      <c r="J8" s="16" t="s">
        <v>147</v>
      </c>
      <c r="K8" s="17" t="s">
        <v>148</v>
      </c>
      <c r="L8" s="14">
        <v>13.56</v>
      </c>
    </row>
    <row r="9" spans="1:12" x14ac:dyDescent="0.25">
      <c r="A9" s="87"/>
      <c r="B9" s="10">
        <v>3</v>
      </c>
      <c r="C9" s="11">
        <v>344</v>
      </c>
      <c r="D9" s="16" t="s">
        <v>149</v>
      </c>
      <c r="E9" s="17" t="s">
        <v>47</v>
      </c>
      <c r="F9" s="14">
        <v>12.45</v>
      </c>
      <c r="G9" s="9"/>
      <c r="H9" s="10">
        <v>3</v>
      </c>
      <c r="I9" s="15"/>
      <c r="J9" s="16"/>
      <c r="K9" s="17"/>
      <c r="L9" s="14"/>
    </row>
    <row r="10" spans="1:12" x14ac:dyDescent="0.25">
      <c r="A10" s="87"/>
      <c r="B10" s="10">
        <v>4</v>
      </c>
      <c r="C10" s="11">
        <v>640</v>
      </c>
      <c r="D10" s="16" t="s">
        <v>150</v>
      </c>
      <c r="E10" s="17" t="s">
        <v>97</v>
      </c>
      <c r="F10" s="14">
        <v>12.47</v>
      </c>
      <c r="G10" s="9"/>
      <c r="H10" s="10">
        <v>4</v>
      </c>
      <c r="I10" s="15"/>
      <c r="J10" s="16"/>
      <c r="K10" s="17"/>
      <c r="L10" s="14"/>
    </row>
    <row r="11" spans="1:12" x14ac:dyDescent="0.25">
      <c r="A11" s="87"/>
      <c r="B11" s="18">
        <v>8</v>
      </c>
      <c r="C11" s="19"/>
      <c r="D11" s="20" t="str">
        <f t="shared" ref="D11" si="0">IF(ISNUMBER(C11), IF(C11&lt;&gt;"",IF(LEN(VLOOKUP(C11,AthleteList,2,FALSE)&lt;&gt;0),IFERROR(IF(VLOOKUP(C11,AthleteList,2,FALSE)&lt;&gt;"",VLOOKUP(C11,AthleteList,2,FALSE),"Not Assigned"),"Not a valid Number"),""), ""), "")</f>
        <v/>
      </c>
      <c r="E11" s="21" t="str">
        <f t="shared" ref="E11" si="1">IF(ISNUMBER(C11), IF(C11&lt;&gt;"",IF(LEN(VLOOKUP(C11,AthleteList,3,FALSE)&lt;&gt;0),IFERROR(IF(VLOOKUP(C11,AthleteList,3,FALSE)&lt;&gt;"",VLOOKUP(C11,AthleteList,3,FALSE),"Not Assigned"),"Not a valid Number"),""), ""), "")</f>
        <v/>
      </c>
      <c r="F11" s="22"/>
      <c r="G11" s="9"/>
      <c r="H11" s="18">
        <v>8</v>
      </c>
      <c r="I11" s="23"/>
      <c r="J11" s="20" t="str">
        <f t="shared" ref="J11" si="2">IF(ISNUMBER(I11), IF(I11&lt;&gt;"",IF(LEN(VLOOKUP(I11,AthleteList,2,FALSE)&lt;&gt;0),IFERROR(IF(VLOOKUP(I11,AthleteList,2,FALSE)&lt;&gt;"",VLOOKUP(I11,AthleteList,2,FALSE),"Not Assigned"),"Not a valid Number"),""), ""), "")</f>
        <v/>
      </c>
      <c r="K11" s="21" t="str">
        <f t="shared" ref="K11" si="3">IF(ISNUMBER(I11), IF(I11&lt;&gt;"",IF(LEN(VLOOKUP(I11,AthleteList,3,FALSE)&lt;&gt;0),IFERROR(IF(VLOOKUP(I11,AthleteList,3,FALSE)&lt;&gt;"",VLOOKUP(I11,AthleteList,3,FALSE),"Not Assigned"),"Not a valid Number"),""), ""), "")</f>
        <v/>
      </c>
      <c r="L11" s="22"/>
    </row>
    <row r="12" spans="1:12" x14ac:dyDescent="0.25">
      <c r="A12" s="61"/>
      <c r="B12" s="9"/>
      <c r="C12" s="9"/>
      <c r="D12" s="9"/>
      <c r="E12" s="24" t="s">
        <v>151</v>
      </c>
      <c r="F12" s="25"/>
      <c r="G12" s="9"/>
      <c r="H12" s="9"/>
      <c r="I12" s="9"/>
      <c r="J12" s="9"/>
      <c r="K12" s="24" t="s">
        <v>151</v>
      </c>
      <c r="L12" s="25"/>
    </row>
    <row r="13" spans="1:12" x14ac:dyDescent="0.25">
      <c r="A13" s="87" t="s">
        <v>152</v>
      </c>
      <c r="B13" s="4" t="s">
        <v>4</v>
      </c>
      <c r="C13" s="5" t="s">
        <v>5</v>
      </c>
      <c r="D13" s="6" t="s">
        <v>6</v>
      </c>
      <c r="E13" s="7" t="s">
        <v>7</v>
      </c>
      <c r="F13" s="8" t="s">
        <v>8</v>
      </c>
      <c r="G13" s="9"/>
      <c r="H13" s="4" t="s">
        <v>4</v>
      </c>
      <c r="I13" s="5" t="s">
        <v>5</v>
      </c>
      <c r="J13" s="6" t="s">
        <v>6</v>
      </c>
      <c r="K13" s="7" t="s">
        <v>7</v>
      </c>
      <c r="L13" s="8" t="s">
        <v>8</v>
      </c>
    </row>
    <row r="14" spans="1:12" x14ac:dyDescent="0.25">
      <c r="A14" s="87"/>
      <c r="B14" s="10">
        <v>1</v>
      </c>
      <c r="C14" s="11">
        <v>74</v>
      </c>
      <c r="D14" s="12" t="s">
        <v>153</v>
      </c>
      <c r="E14" s="13" t="s">
        <v>9</v>
      </c>
      <c r="F14" s="14">
        <v>50.89</v>
      </c>
      <c r="G14" s="9"/>
      <c r="H14" s="10">
        <v>1</v>
      </c>
      <c r="I14" s="15">
        <v>80</v>
      </c>
      <c r="J14" s="12" t="s">
        <v>154</v>
      </c>
      <c r="K14" s="13" t="s">
        <v>9</v>
      </c>
      <c r="L14" s="14">
        <v>57.63</v>
      </c>
    </row>
    <row r="15" spans="1:12" x14ac:dyDescent="0.25">
      <c r="A15" s="87"/>
      <c r="B15" s="10">
        <v>2</v>
      </c>
      <c r="C15" s="11">
        <v>389</v>
      </c>
      <c r="D15" s="16" t="s">
        <v>155</v>
      </c>
      <c r="E15" s="17" t="s">
        <v>47</v>
      </c>
      <c r="F15" s="14">
        <v>54.53</v>
      </c>
      <c r="G15" s="9"/>
      <c r="H15" s="10">
        <v>2</v>
      </c>
      <c r="I15" s="15">
        <v>548</v>
      </c>
      <c r="J15" s="16" t="s">
        <v>156</v>
      </c>
      <c r="K15" s="17" t="s">
        <v>120</v>
      </c>
      <c r="L15" s="14">
        <v>59.03</v>
      </c>
    </row>
    <row r="16" spans="1:12" x14ac:dyDescent="0.25">
      <c r="A16" s="87"/>
      <c r="B16" s="10">
        <v>3</v>
      </c>
      <c r="C16" s="11">
        <v>421</v>
      </c>
      <c r="D16" s="16" t="s">
        <v>157</v>
      </c>
      <c r="E16" s="17" t="s">
        <v>45</v>
      </c>
      <c r="F16" s="14">
        <v>55.15</v>
      </c>
      <c r="G16" s="9"/>
      <c r="H16" s="10">
        <v>3</v>
      </c>
      <c r="I16" s="15">
        <v>375</v>
      </c>
      <c r="J16" s="16" t="s">
        <v>158</v>
      </c>
      <c r="K16" s="17" t="s">
        <v>47</v>
      </c>
      <c r="L16" s="14">
        <v>59.42</v>
      </c>
    </row>
    <row r="17" spans="1:12" x14ac:dyDescent="0.25">
      <c r="A17" s="87"/>
      <c r="B17" s="10">
        <v>4</v>
      </c>
      <c r="C17" s="11">
        <v>213</v>
      </c>
      <c r="D17" s="16" t="s">
        <v>159</v>
      </c>
      <c r="E17" s="17" t="s">
        <v>50</v>
      </c>
      <c r="F17" s="14">
        <v>56.45</v>
      </c>
      <c r="G17" s="9"/>
      <c r="H17" s="10">
        <v>4</v>
      </c>
      <c r="I17" s="15">
        <v>423</v>
      </c>
      <c r="J17" s="16" t="str">
        <f t="shared" ref="J17:J19" si="4">IF(ISNUMBER(I17), IF(I17&lt;&gt;"",IF(LEN(VLOOKUP(I17,AthleteList,2,FALSE)&lt;&gt;0),IFERROR(IF(VLOOKUP(I17,AthleteList,2,FALSE)&lt;&gt;"",VLOOKUP(I17,AthleteList,2,FALSE),"Not Assigned"),"Not a valid Number"),""), ""), "")</f>
        <v>Theo Mc Laughlin</v>
      </c>
      <c r="K17" s="17" t="str">
        <f t="shared" ref="K17:K19" si="5">IF(ISNUMBER(I17), IF(I17&lt;&gt;"",IF(LEN(VLOOKUP(I17,AthleteList,3,FALSE)&lt;&gt;0),IFERROR(IF(VLOOKUP(I17,AthleteList,3,FALSE)&lt;&gt;"",VLOOKUP(I17,AthleteList,3,FALSE),"Not Assigned"),"Not a valid Number"),""), ""), "")</f>
        <v>City of Derry Spartans AC</v>
      </c>
      <c r="L17" s="14" t="s">
        <v>160</v>
      </c>
    </row>
    <row r="18" spans="1:12" x14ac:dyDescent="0.25">
      <c r="A18" s="87"/>
      <c r="B18" s="10">
        <v>5</v>
      </c>
      <c r="C18" s="11">
        <v>540</v>
      </c>
      <c r="D18" s="16" t="s">
        <v>161</v>
      </c>
      <c r="E18" s="17" t="s">
        <v>28</v>
      </c>
      <c r="F18" s="14">
        <v>58.02</v>
      </c>
      <c r="G18" s="9"/>
      <c r="H18" s="10">
        <v>5</v>
      </c>
      <c r="I18" s="15"/>
      <c r="J18" s="16" t="str">
        <f t="shared" si="4"/>
        <v/>
      </c>
      <c r="K18" s="17" t="str">
        <f t="shared" si="5"/>
        <v/>
      </c>
      <c r="L18" s="14"/>
    </row>
    <row r="19" spans="1:12" x14ac:dyDescent="0.25">
      <c r="A19" s="87"/>
      <c r="B19" s="18">
        <v>8</v>
      </c>
      <c r="C19" s="19"/>
      <c r="D19" s="20" t="str">
        <f t="shared" ref="D19" si="6">IF(ISNUMBER(C19), IF(C19&lt;&gt;"",IF(LEN(VLOOKUP(C19,AthleteList,2,FALSE)&lt;&gt;0),IFERROR(IF(VLOOKUP(C19,AthleteList,2,FALSE)&lt;&gt;"",VLOOKUP(C19,AthleteList,2,FALSE),"Not Assigned"),"Not a valid Number"),""), ""), "")</f>
        <v/>
      </c>
      <c r="E19" s="21" t="str">
        <f t="shared" ref="E19" si="7">IF(ISNUMBER(C19), IF(C19&lt;&gt;"",IF(LEN(VLOOKUP(C19,AthleteList,3,FALSE)&lt;&gt;0),IFERROR(IF(VLOOKUP(C19,AthleteList,3,FALSE)&lt;&gt;"",VLOOKUP(C19,AthleteList,3,FALSE),"Not Assigned"),"Not a valid Number"),""), ""), "")</f>
        <v/>
      </c>
      <c r="F19" s="22"/>
      <c r="G19" s="9"/>
      <c r="H19" s="18">
        <v>8</v>
      </c>
      <c r="I19" s="23"/>
      <c r="J19" s="20" t="str">
        <f t="shared" si="4"/>
        <v/>
      </c>
      <c r="K19" s="21" t="str">
        <f t="shared" si="5"/>
        <v/>
      </c>
      <c r="L19" s="22"/>
    </row>
    <row r="20" spans="1:12" x14ac:dyDescent="0.25">
      <c r="A20" s="61"/>
      <c r="B20" s="9"/>
      <c r="C20" s="9"/>
      <c r="D20" s="9"/>
      <c r="E20" s="9"/>
      <c r="F20" s="25"/>
      <c r="G20" s="9"/>
      <c r="H20" s="9"/>
      <c r="I20" s="9"/>
      <c r="J20" s="9"/>
      <c r="K20" s="9"/>
      <c r="L20" s="25"/>
    </row>
    <row r="21" spans="1:12" x14ac:dyDescent="0.25">
      <c r="A21" s="87" t="s">
        <v>11</v>
      </c>
      <c r="B21" s="4" t="s">
        <v>4</v>
      </c>
      <c r="C21" s="5" t="s">
        <v>5</v>
      </c>
      <c r="D21" s="6" t="s">
        <v>6</v>
      </c>
      <c r="E21" s="7" t="s">
        <v>7</v>
      </c>
      <c r="F21" s="8" t="s">
        <v>8</v>
      </c>
      <c r="G21" s="9"/>
      <c r="H21" s="4" t="s">
        <v>4</v>
      </c>
      <c r="I21" s="5" t="s">
        <v>5</v>
      </c>
      <c r="J21" s="6" t="s">
        <v>6</v>
      </c>
      <c r="K21" s="7" t="s">
        <v>7</v>
      </c>
      <c r="L21" s="8" t="s">
        <v>8</v>
      </c>
    </row>
    <row r="22" spans="1:12" x14ac:dyDescent="0.25">
      <c r="A22" s="87"/>
      <c r="B22" s="10">
        <v>1</v>
      </c>
      <c r="C22" s="11">
        <v>421</v>
      </c>
      <c r="D22" s="12" t="s">
        <v>157</v>
      </c>
      <c r="E22" s="13" t="s">
        <v>45</v>
      </c>
      <c r="F22" s="14" t="s">
        <v>162</v>
      </c>
      <c r="G22" s="9"/>
      <c r="H22" s="10">
        <v>1</v>
      </c>
      <c r="I22" s="15">
        <v>321</v>
      </c>
      <c r="J22" s="12" t="s">
        <v>163</v>
      </c>
      <c r="K22" s="13" t="s">
        <v>129</v>
      </c>
      <c r="L22" s="14" t="s">
        <v>164</v>
      </c>
    </row>
    <row r="23" spans="1:12" x14ac:dyDescent="0.25">
      <c r="A23" s="87"/>
      <c r="B23" s="10">
        <v>2</v>
      </c>
      <c r="C23" s="11">
        <v>320</v>
      </c>
      <c r="D23" s="16" t="s">
        <v>165</v>
      </c>
      <c r="E23" s="17" t="s">
        <v>129</v>
      </c>
      <c r="F23" s="14" t="s">
        <v>166</v>
      </c>
      <c r="G23" s="9"/>
      <c r="H23" s="10">
        <v>2</v>
      </c>
      <c r="I23" s="15">
        <v>425</v>
      </c>
      <c r="J23" s="16" t="s">
        <v>167</v>
      </c>
      <c r="K23" s="17" t="s">
        <v>45</v>
      </c>
      <c r="L23" s="14" t="s">
        <v>168</v>
      </c>
    </row>
    <row r="24" spans="1:12" x14ac:dyDescent="0.25">
      <c r="A24" s="87"/>
      <c r="B24" s="10">
        <v>3</v>
      </c>
      <c r="C24" s="11">
        <v>548</v>
      </c>
      <c r="D24" s="16" t="s">
        <v>156</v>
      </c>
      <c r="E24" s="17" t="s">
        <v>120</v>
      </c>
      <c r="F24" s="14" t="s">
        <v>169</v>
      </c>
      <c r="G24" s="9"/>
      <c r="H24" s="10">
        <v>3</v>
      </c>
      <c r="I24" s="15"/>
      <c r="J24" s="16" t="str">
        <f t="shared" ref="J24:J27" si="8">IF(ISNUMBER(I24), IF(I24&lt;&gt;"",IF(LEN(VLOOKUP(I24,AthleteList,2,FALSE)&lt;&gt;0),IFERROR(IF(VLOOKUP(I24,AthleteList,2,FALSE)&lt;&gt;"",VLOOKUP(I24,AthleteList,2,FALSE),"Not Assigned"),"Not a valid Number"),""), ""), "")</f>
        <v/>
      </c>
      <c r="K24" s="17" t="str">
        <f t="shared" ref="K24:K27" si="9">IF(ISNUMBER(I24), IF(I24&lt;&gt;"",IF(LEN(VLOOKUP(I24,AthleteList,3,FALSE)&lt;&gt;0),IFERROR(IF(VLOOKUP(I24,AthleteList,3,FALSE)&lt;&gt;"",VLOOKUP(I24,AthleteList,3,FALSE),"Not Assigned"),"Not a valid Number"),""), ""), "")</f>
        <v/>
      </c>
      <c r="L24" s="14"/>
    </row>
    <row r="25" spans="1:12" x14ac:dyDescent="0.25">
      <c r="A25" s="87"/>
      <c r="B25" s="10">
        <v>4</v>
      </c>
      <c r="C25" s="11">
        <v>214</v>
      </c>
      <c r="D25" s="16" t="s">
        <v>248</v>
      </c>
      <c r="E25" s="17" t="s">
        <v>50</v>
      </c>
      <c r="F25" s="14" t="s">
        <v>170</v>
      </c>
      <c r="G25" s="9"/>
      <c r="H25" s="10">
        <v>4</v>
      </c>
      <c r="I25" s="15"/>
      <c r="J25" s="16" t="str">
        <f t="shared" si="8"/>
        <v/>
      </c>
      <c r="K25" s="17" t="str">
        <f t="shared" si="9"/>
        <v/>
      </c>
      <c r="L25" s="14"/>
    </row>
    <row r="26" spans="1:12" x14ac:dyDescent="0.25">
      <c r="A26" s="87"/>
      <c r="B26" s="10">
        <v>5</v>
      </c>
      <c r="C26" s="11"/>
      <c r="D26" s="16"/>
      <c r="E26" s="17"/>
      <c r="F26" s="14"/>
      <c r="G26" s="9"/>
      <c r="H26" s="10">
        <v>5</v>
      </c>
      <c r="I26" s="15"/>
      <c r="J26" s="16" t="str">
        <f t="shared" si="8"/>
        <v/>
      </c>
      <c r="K26" s="17" t="str">
        <f t="shared" si="9"/>
        <v/>
      </c>
      <c r="L26" s="14"/>
    </row>
    <row r="27" spans="1:12" x14ac:dyDescent="0.25">
      <c r="A27" s="87"/>
      <c r="B27" s="18">
        <v>8</v>
      </c>
      <c r="C27" s="19"/>
      <c r="D27" s="20" t="str">
        <f t="shared" ref="D27" si="10">IF(ISNUMBER(C27), IF(C27&lt;&gt;"",IF(LEN(VLOOKUP(C27,AthleteList,2,FALSE)&lt;&gt;0),IFERROR(IF(VLOOKUP(C27,AthleteList,2,FALSE)&lt;&gt;"",VLOOKUP(C27,AthleteList,2,FALSE),"Not Assigned"),"Not a valid Number"),""), ""), "")</f>
        <v/>
      </c>
      <c r="E27" s="21" t="str">
        <f t="shared" ref="E27" si="11">IF(ISNUMBER(C27), IF(C27&lt;&gt;"",IF(LEN(VLOOKUP(C27,AthleteList,3,FALSE)&lt;&gt;0),IFERROR(IF(VLOOKUP(C27,AthleteList,3,FALSE)&lt;&gt;"",VLOOKUP(C27,AthleteList,3,FALSE),"Not Assigned"),"Not a valid Number"),""), ""), "")</f>
        <v/>
      </c>
      <c r="F27" s="22"/>
      <c r="G27" s="9"/>
      <c r="H27" s="18">
        <v>8</v>
      </c>
      <c r="I27" s="23"/>
      <c r="J27" s="20" t="str">
        <f t="shared" si="8"/>
        <v/>
      </c>
      <c r="K27" s="21" t="str">
        <f t="shared" si="9"/>
        <v/>
      </c>
      <c r="L27" s="22"/>
    </row>
    <row r="28" spans="1:12" x14ac:dyDescent="0.25">
      <c r="A28" s="61"/>
      <c r="B28" s="9"/>
      <c r="C28" s="9"/>
      <c r="D28" s="9"/>
      <c r="E28" s="9"/>
      <c r="F28" s="25"/>
      <c r="G28" s="9"/>
      <c r="H28" s="9"/>
      <c r="I28" s="9"/>
      <c r="J28" s="9"/>
      <c r="K28" s="9"/>
      <c r="L28" s="25"/>
    </row>
    <row r="29" spans="1:12" x14ac:dyDescent="0.25">
      <c r="A29" s="87" t="s">
        <v>171</v>
      </c>
      <c r="B29" s="4" t="s">
        <v>4</v>
      </c>
      <c r="C29" s="5" t="s">
        <v>5</v>
      </c>
      <c r="D29" s="6" t="s">
        <v>6</v>
      </c>
      <c r="E29" s="7" t="s">
        <v>7</v>
      </c>
      <c r="F29" s="8" t="s">
        <v>8</v>
      </c>
      <c r="G29" s="9"/>
      <c r="H29" s="4" t="s">
        <v>4</v>
      </c>
      <c r="I29" s="5" t="s">
        <v>5</v>
      </c>
      <c r="J29" s="6" t="s">
        <v>6</v>
      </c>
      <c r="K29" s="7" t="s">
        <v>7</v>
      </c>
      <c r="L29" s="8" t="s">
        <v>8</v>
      </c>
    </row>
    <row r="30" spans="1:12" x14ac:dyDescent="0.25">
      <c r="A30" s="87"/>
      <c r="B30" s="10">
        <v>1</v>
      </c>
      <c r="C30" s="11">
        <v>235</v>
      </c>
      <c r="D30" s="12" t="s">
        <v>146</v>
      </c>
      <c r="E30" s="13" t="s">
        <v>50</v>
      </c>
      <c r="F30" s="14">
        <v>15.21</v>
      </c>
      <c r="G30" s="9"/>
      <c r="H30" s="10">
        <v>1</v>
      </c>
      <c r="I30" s="15"/>
      <c r="J30" s="12" t="str">
        <f t="shared" ref="J30:J33" si="12">IF(ISNUMBER(I30), IF(I30&lt;&gt;"",IF(LEN(VLOOKUP(I30,AthleteList,2,FALSE)&lt;&gt;0),IFERROR(IF(VLOOKUP(I30,AthleteList,2,FALSE)&lt;&gt;"",VLOOKUP(I30,AthleteList,2,FALSE),"Not Assigned"),"Not a valid Number"),""), ""), "")</f>
        <v/>
      </c>
      <c r="K30" s="13" t="str">
        <f t="shared" ref="K30:K33" si="13">IF(ISNUMBER(I30), IF(I30&lt;&gt;"",IF(LEN(VLOOKUP(I30,AthleteList,3,FALSE)&lt;&gt;0),IFERROR(IF(VLOOKUP(I30,AthleteList,3,FALSE)&lt;&gt;"",VLOOKUP(I30,AthleteList,3,FALSE),"Not Assigned"),"Not a valid Number"),""), ""), "")</f>
        <v/>
      </c>
      <c r="L30" s="14"/>
    </row>
    <row r="31" spans="1:12" x14ac:dyDescent="0.25">
      <c r="A31" s="87"/>
      <c r="B31" s="10">
        <v>2</v>
      </c>
      <c r="C31" s="11">
        <v>399</v>
      </c>
      <c r="D31" s="16" t="s">
        <v>172</v>
      </c>
      <c r="E31" s="17" t="s">
        <v>47</v>
      </c>
      <c r="F31" s="14">
        <v>16.89</v>
      </c>
      <c r="G31" s="9"/>
      <c r="H31" s="10">
        <v>2</v>
      </c>
      <c r="I31" s="15"/>
      <c r="J31" s="16" t="str">
        <f t="shared" si="12"/>
        <v/>
      </c>
      <c r="K31" s="17" t="str">
        <f t="shared" si="13"/>
        <v/>
      </c>
      <c r="L31" s="14"/>
    </row>
    <row r="32" spans="1:12" x14ac:dyDescent="0.25">
      <c r="A32" s="87"/>
      <c r="B32" s="10">
        <v>3</v>
      </c>
      <c r="C32" s="11"/>
      <c r="D32" s="16"/>
      <c r="E32" s="17"/>
      <c r="F32" s="14"/>
      <c r="G32" s="9"/>
      <c r="H32" s="10">
        <v>3</v>
      </c>
      <c r="I32" s="15"/>
      <c r="J32" s="16" t="str">
        <f t="shared" si="12"/>
        <v/>
      </c>
      <c r="K32" s="17" t="str">
        <f t="shared" si="13"/>
        <v/>
      </c>
      <c r="L32" s="14"/>
    </row>
    <row r="33" spans="1:12" x14ac:dyDescent="0.25">
      <c r="A33" s="87"/>
      <c r="B33" s="18">
        <v>8</v>
      </c>
      <c r="C33" s="19"/>
      <c r="D33" s="20" t="str">
        <f t="shared" ref="D33" si="14">IF(ISNUMBER(C33), IF(C33&lt;&gt;"",IF(LEN(VLOOKUP(C33,AthleteList,2,FALSE)&lt;&gt;0),IFERROR(IF(VLOOKUP(C33,AthleteList,2,FALSE)&lt;&gt;"",VLOOKUP(C33,AthleteList,2,FALSE),"Not Assigned"),"Not a valid Number"),""), ""), "")</f>
        <v/>
      </c>
      <c r="E33" s="21" t="str">
        <f t="shared" ref="E33" si="15">IF(ISNUMBER(C33), IF(C33&lt;&gt;"",IF(LEN(VLOOKUP(C33,AthleteList,3,FALSE)&lt;&gt;0),IFERROR(IF(VLOOKUP(C33,AthleteList,3,FALSE)&lt;&gt;"",VLOOKUP(C33,AthleteList,3,FALSE),"Not Assigned"),"Not a valid Number"),""), ""), "")</f>
        <v/>
      </c>
      <c r="F33" s="22"/>
      <c r="G33" s="9"/>
      <c r="H33" s="18">
        <v>8</v>
      </c>
      <c r="I33" s="23"/>
      <c r="J33" s="20" t="str">
        <f t="shared" si="12"/>
        <v/>
      </c>
      <c r="K33" s="21" t="str">
        <f t="shared" si="13"/>
        <v/>
      </c>
      <c r="L33" s="22"/>
    </row>
    <row r="34" spans="1:12" x14ac:dyDescent="0.25">
      <c r="A34" s="61"/>
      <c r="B34" s="9"/>
      <c r="C34" s="9"/>
      <c r="D34" s="9"/>
      <c r="E34" s="24" t="s">
        <v>173</v>
      </c>
      <c r="F34" s="25"/>
      <c r="G34" s="9"/>
      <c r="H34" s="9"/>
      <c r="I34" s="9"/>
      <c r="J34" s="9"/>
      <c r="K34" s="9"/>
      <c r="L34" s="25"/>
    </row>
    <row r="35" spans="1:12" x14ac:dyDescent="0.25">
      <c r="A35" s="87" t="s">
        <v>18</v>
      </c>
      <c r="B35" s="4" t="s">
        <v>4</v>
      </c>
      <c r="C35" s="5" t="s">
        <v>5</v>
      </c>
      <c r="D35" s="6" t="s">
        <v>6</v>
      </c>
      <c r="E35" s="7" t="s">
        <v>7</v>
      </c>
      <c r="F35" s="8" t="s">
        <v>8</v>
      </c>
      <c r="G35" s="9"/>
      <c r="H35" s="4" t="s">
        <v>4</v>
      </c>
      <c r="I35" s="5" t="s">
        <v>5</v>
      </c>
      <c r="J35" s="6" t="s">
        <v>6</v>
      </c>
      <c r="K35" s="7" t="s">
        <v>7</v>
      </c>
      <c r="L35" s="8" t="s">
        <v>8</v>
      </c>
    </row>
    <row r="36" spans="1:12" x14ac:dyDescent="0.25">
      <c r="A36" s="87"/>
      <c r="B36" s="10">
        <v>1</v>
      </c>
      <c r="C36" s="11">
        <v>235</v>
      </c>
      <c r="D36" s="12" t="s">
        <v>146</v>
      </c>
      <c r="E36" s="13" t="s">
        <v>50</v>
      </c>
      <c r="F36" s="14">
        <v>1.55</v>
      </c>
      <c r="G36" s="9"/>
      <c r="H36" s="10">
        <v>1</v>
      </c>
      <c r="I36" s="15"/>
      <c r="J36" s="12"/>
      <c r="K36" s="13"/>
      <c r="L36" s="14"/>
    </row>
    <row r="37" spans="1:12" x14ac:dyDescent="0.25">
      <c r="A37" s="87"/>
      <c r="B37" s="10">
        <v>2</v>
      </c>
      <c r="C37" s="11">
        <v>342</v>
      </c>
      <c r="D37" s="16" t="s">
        <v>174</v>
      </c>
      <c r="E37" s="17" t="s">
        <v>47</v>
      </c>
      <c r="F37" s="14">
        <v>1.4</v>
      </c>
      <c r="G37" s="9"/>
      <c r="H37" s="10">
        <v>2</v>
      </c>
      <c r="I37" s="15"/>
      <c r="J37" s="16"/>
      <c r="K37" s="17"/>
      <c r="L37" s="14"/>
    </row>
    <row r="38" spans="1:12" x14ac:dyDescent="0.25">
      <c r="A38" s="87"/>
      <c r="B38" s="10">
        <v>3</v>
      </c>
      <c r="C38" s="11"/>
      <c r="D38" s="16" t="str">
        <f t="shared" ref="D38:D39" si="16">IF(ISNUMBER(C38), IF(C38&lt;&gt;"",IF(LEN(VLOOKUP(C38,AthleteList,2,FALSE)&lt;&gt;0),IFERROR(IF(VLOOKUP(C38,AthleteList,2,FALSE)&lt;&gt;"",VLOOKUP(C38,AthleteList,2,FALSE),"Not Assigned"),"Not a valid Number"),""), ""), "")</f>
        <v/>
      </c>
      <c r="E38" s="17" t="str">
        <f t="shared" ref="E38:E39" si="17">IF(ISNUMBER(C38), IF(C38&lt;&gt;"",IF(LEN(VLOOKUP(C38,AthleteList,3,FALSE)&lt;&gt;0),IFERROR(IF(VLOOKUP(C38,AthleteList,3,FALSE)&lt;&gt;"",VLOOKUP(C38,AthleteList,3,FALSE),"Not Assigned"),"Not a valid Number"),""), ""), "")</f>
        <v/>
      </c>
      <c r="F38" s="14"/>
      <c r="G38" s="9"/>
      <c r="H38" s="10">
        <v>3</v>
      </c>
      <c r="I38" s="15"/>
      <c r="J38" s="16"/>
      <c r="K38" s="17"/>
      <c r="L38" s="14"/>
    </row>
    <row r="39" spans="1:12" x14ac:dyDescent="0.25">
      <c r="A39" s="87"/>
      <c r="B39" s="18">
        <v>8</v>
      </c>
      <c r="C39" s="19"/>
      <c r="D39" s="20" t="str">
        <f t="shared" si="16"/>
        <v/>
      </c>
      <c r="E39" s="21" t="str">
        <f t="shared" si="17"/>
        <v/>
      </c>
      <c r="F39" s="22"/>
      <c r="G39" s="9"/>
      <c r="H39" s="18">
        <v>8</v>
      </c>
      <c r="I39" s="23"/>
      <c r="J39" s="20" t="str">
        <f t="shared" ref="J39" si="18">IF(ISNUMBER(I39), IF(I39&lt;&gt;"",IF(LEN(VLOOKUP(I39,AthleteList,2,FALSE)&lt;&gt;0),IFERROR(IF(VLOOKUP(I39,AthleteList,2,FALSE)&lt;&gt;"",VLOOKUP(I39,AthleteList,2,FALSE),"Not Assigned"),"Not a valid Number"),""), ""), "")</f>
        <v/>
      </c>
      <c r="K39" s="21" t="str">
        <f t="shared" ref="K39" si="19">IF(ISNUMBER(I39), IF(I39&lt;&gt;"",IF(LEN(VLOOKUP(I39,AthleteList,3,FALSE)&lt;&gt;0),IFERROR(IF(VLOOKUP(I39,AthleteList,3,FALSE)&lt;&gt;"",VLOOKUP(I39,AthleteList,3,FALSE),"Not Assigned"),"Not a valid Number"),""), ""), "")</f>
        <v/>
      </c>
      <c r="L39" s="22"/>
    </row>
    <row r="40" spans="1:12" x14ac:dyDescent="0.25">
      <c r="A40" s="61"/>
      <c r="B40" s="9"/>
      <c r="C40" s="9"/>
      <c r="D40" s="9"/>
      <c r="E40" s="9"/>
      <c r="F40" s="25"/>
      <c r="G40" s="9"/>
      <c r="H40" s="9"/>
      <c r="I40" s="9"/>
      <c r="J40" s="9"/>
      <c r="K40" s="9"/>
      <c r="L40" s="25"/>
    </row>
    <row r="41" spans="1:12" x14ac:dyDescent="0.25">
      <c r="A41" s="87" t="s">
        <v>175</v>
      </c>
      <c r="B41" s="4" t="s">
        <v>4</v>
      </c>
      <c r="C41" s="5" t="s">
        <v>5</v>
      </c>
      <c r="D41" s="6" t="s">
        <v>6</v>
      </c>
      <c r="E41" s="7" t="s">
        <v>7</v>
      </c>
      <c r="F41" s="8" t="s">
        <v>8</v>
      </c>
      <c r="G41" s="9"/>
      <c r="H41" s="4" t="s">
        <v>4</v>
      </c>
      <c r="I41" s="5" t="s">
        <v>5</v>
      </c>
      <c r="J41" s="6" t="s">
        <v>6</v>
      </c>
      <c r="K41" s="7" t="s">
        <v>7</v>
      </c>
      <c r="L41" s="8" t="s">
        <v>8</v>
      </c>
    </row>
    <row r="42" spans="1:12" x14ac:dyDescent="0.25">
      <c r="A42" s="87"/>
      <c r="B42" s="10">
        <v>1</v>
      </c>
      <c r="C42" s="11">
        <v>213</v>
      </c>
      <c r="D42" s="12" t="s">
        <v>159</v>
      </c>
      <c r="E42" s="13" t="s">
        <v>50</v>
      </c>
      <c r="F42" s="14">
        <v>11.65</v>
      </c>
      <c r="G42" s="9"/>
      <c r="H42" s="10">
        <v>1</v>
      </c>
      <c r="I42" s="15">
        <v>381</v>
      </c>
      <c r="J42" s="12" t="s">
        <v>176</v>
      </c>
      <c r="K42" s="13" t="s">
        <v>47</v>
      </c>
      <c r="L42" s="14">
        <v>11.26</v>
      </c>
    </row>
    <row r="43" spans="1:12" x14ac:dyDescent="0.25">
      <c r="A43" s="87"/>
      <c r="B43" s="10">
        <v>2</v>
      </c>
      <c r="C43" s="11">
        <v>399</v>
      </c>
      <c r="D43" s="16" t="s">
        <v>172</v>
      </c>
      <c r="E43" s="17" t="s">
        <v>47</v>
      </c>
      <c r="F43" s="14">
        <v>11.38</v>
      </c>
      <c r="G43" s="9"/>
      <c r="H43" s="10">
        <v>2</v>
      </c>
      <c r="I43" s="15"/>
      <c r="J43" s="16"/>
      <c r="K43" s="17"/>
      <c r="L43" s="14"/>
    </row>
    <row r="44" spans="1:12" x14ac:dyDescent="0.25">
      <c r="A44" s="87"/>
      <c r="B44" s="10">
        <v>3</v>
      </c>
      <c r="C44" s="11">
        <v>68</v>
      </c>
      <c r="D44" s="16" t="s">
        <v>177</v>
      </c>
      <c r="E44" s="17" t="s">
        <v>9</v>
      </c>
      <c r="F44" s="14">
        <v>10.93</v>
      </c>
      <c r="G44" s="9"/>
      <c r="H44" s="10">
        <v>3</v>
      </c>
      <c r="I44" s="15"/>
      <c r="J44" s="16" t="str">
        <f t="shared" ref="J44:J46" si="20">IF(ISNUMBER(I44), IF(I44&lt;&gt;"",IF(LEN(VLOOKUP(I44,AthleteList,2,FALSE)&lt;&gt;0),IFERROR(IF(VLOOKUP(I44,AthleteList,2,FALSE)&lt;&gt;"",VLOOKUP(I44,AthleteList,2,FALSE),"Not Assigned"),"Not a valid Number"),""), ""), "")</f>
        <v/>
      </c>
      <c r="K44" s="17" t="str">
        <f t="shared" ref="K44:K46" si="21">IF(ISNUMBER(I44), IF(I44&lt;&gt;"",IF(LEN(VLOOKUP(I44,AthleteList,3,FALSE)&lt;&gt;0),IFERROR(IF(VLOOKUP(I44,AthleteList,3,FALSE)&lt;&gt;"",VLOOKUP(I44,AthleteList,3,FALSE),"Not Assigned"),"Not a valid Number"),""), ""), "")</f>
        <v/>
      </c>
      <c r="L44" s="14"/>
    </row>
    <row r="45" spans="1:12" x14ac:dyDescent="0.25">
      <c r="A45" s="87"/>
      <c r="B45" s="10">
        <v>4</v>
      </c>
      <c r="C45" s="11"/>
      <c r="D45" s="16" t="str">
        <f t="shared" ref="D45:D46" si="22">IF(ISNUMBER(C45), IF(C45&lt;&gt;"",IF(LEN(VLOOKUP(C45,AthleteList,2,FALSE)&lt;&gt;0),IFERROR(IF(VLOOKUP(C45,AthleteList,2,FALSE)&lt;&gt;"",VLOOKUP(C45,AthleteList,2,FALSE),"Not Assigned"),"Not a valid Number"),""), ""), "")</f>
        <v/>
      </c>
      <c r="E45" s="17" t="str">
        <f t="shared" ref="E45:E46" si="23">IF(ISNUMBER(C45), IF(C45&lt;&gt;"",IF(LEN(VLOOKUP(C45,AthleteList,3,FALSE)&lt;&gt;0),IFERROR(IF(VLOOKUP(C45,AthleteList,3,FALSE)&lt;&gt;"",VLOOKUP(C45,AthleteList,3,FALSE),"Not Assigned"),"Not a valid Number"),""), ""), "")</f>
        <v/>
      </c>
      <c r="F45" s="14"/>
      <c r="G45" s="9"/>
      <c r="H45" s="10">
        <v>4</v>
      </c>
      <c r="I45" s="15"/>
      <c r="J45" s="16" t="str">
        <f t="shared" si="20"/>
        <v/>
      </c>
      <c r="K45" s="17" t="str">
        <f t="shared" si="21"/>
        <v/>
      </c>
      <c r="L45" s="14"/>
    </row>
    <row r="46" spans="1:12" x14ac:dyDescent="0.25">
      <c r="A46" s="87"/>
      <c r="B46" s="18">
        <v>8</v>
      </c>
      <c r="C46" s="19"/>
      <c r="D46" s="20" t="str">
        <f t="shared" si="22"/>
        <v/>
      </c>
      <c r="E46" s="21" t="str">
        <f t="shared" si="23"/>
        <v/>
      </c>
      <c r="F46" s="22"/>
      <c r="G46" s="9"/>
      <c r="H46" s="18">
        <v>8</v>
      </c>
      <c r="I46" s="23"/>
      <c r="J46" s="20" t="str">
        <f t="shared" si="20"/>
        <v/>
      </c>
      <c r="K46" s="21" t="str">
        <f t="shared" si="21"/>
        <v/>
      </c>
      <c r="L46" s="22"/>
    </row>
    <row r="47" spans="1:12" x14ac:dyDescent="0.25">
      <c r="A47" s="61"/>
      <c r="B47" s="9"/>
      <c r="C47" s="9"/>
      <c r="D47" s="9"/>
      <c r="E47" s="9"/>
      <c r="F47" s="25"/>
      <c r="G47" s="9"/>
      <c r="H47" s="9"/>
      <c r="I47" s="9"/>
      <c r="J47" s="9"/>
      <c r="K47" s="9"/>
      <c r="L47" s="25"/>
    </row>
    <row r="48" spans="1:12" x14ac:dyDescent="0.25">
      <c r="A48" s="87" t="s">
        <v>38</v>
      </c>
      <c r="B48" s="4" t="s">
        <v>4</v>
      </c>
      <c r="C48" s="5" t="s">
        <v>5</v>
      </c>
      <c r="D48" s="6" t="s">
        <v>6</v>
      </c>
      <c r="E48" s="7" t="s">
        <v>7</v>
      </c>
      <c r="F48" s="8" t="s">
        <v>8</v>
      </c>
      <c r="G48" s="9"/>
      <c r="H48" s="4" t="s">
        <v>4</v>
      </c>
      <c r="I48" s="5" t="s">
        <v>5</v>
      </c>
      <c r="J48" s="6" t="s">
        <v>6</v>
      </c>
      <c r="K48" s="7" t="s">
        <v>7</v>
      </c>
      <c r="L48" s="8" t="s">
        <v>8</v>
      </c>
    </row>
    <row r="49" spans="1:12" x14ac:dyDescent="0.25">
      <c r="A49" s="87"/>
      <c r="B49" s="10">
        <v>1</v>
      </c>
      <c r="C49" s="11" t="s">
        <v>39</v>
      </c>
      <c r="D49" s="12"/>
      <c r="E49" s="13"/>
      <c r="F49" s="14"/>
      <c r="G49" s="9"/>
      <c r="H49" s="10">
        <v>1</v>
      </c>
      <c r="I49" s="15"/>
      <c r="J49" s="12"/>
      <c r="K49" s="13"/>
      <c r="L49" s="14"/>
    </row>
    <row r="50" spans="1:12" x14ac:dyDescent="0.25">
      <c r="A50" s="87"/>
      <c r="B50" s="10">
        <v>2</v>
      </c>
      <c r="C50" s="11"/>
      <c r="D50" s="16"/>
      <c r="E50" s="17"/>
      <c r="F50" s="14"/>
      <c r="G50" s="9"/>
      <c r="H50" s="10">
        <v>2</v>
      </c>
      <c r="I50" s="15"/>
      <c r="J50" s="16"/>
      <c r="K50" s="17"/>
      <c r="L50" s="14"/>
    </row>
    <row r="51" spans="1:12" x14ac:dyDescent="0.25">
      <c r="A51" s="87"/>
      <c r="B51" s="18">
        <v>8</v>
      </c>
      <c r="C51" s="19"/>
      <c r="D51" s="20" t="str">
        <f t="shared" ref="D51" si="24">IF(ISNUMBER(C51), IF(C51&lt;&gt;"",IF(LEN(VLOOKUP(C51,AthleteList,2,FALSE)&lt;&gt;0),IFERROR(IF(VLOOKUP(C51,AthleteList,2,FALSE)&lt;&gt;"",VLOOKUP(C51,AthleteList,2,FALSE),"Not Assigned"),"Not a valid Number"),""), ""), "")</f>
        <v/>
      </c>
      <c r="E51" s="21" t="str">
        <f t="shared" ref="E51" si="25">IF(ISNUMBER(C51), IF(C51&lt;&gt;"",IF(LEN(VLOOKUP(C51,AthleteList,3,FALSE)&lt;&gt;0),IFERROR(IF(VLOOKUP(C51,AthleteList,3,FALSE)&lt;&gt;"",VLOOKUP(C51,AthleteList,3,FALSE),"Not Assigned"),"Not a valid Number"),""), ""), "")</f>
        <v/>
      </c>
      <c r="F51" s="22"/>
      <c r="G51" s="9"/>
      <c r="H51" s="18">
        <v>8</v>
      </c>
      <c r="I51" s="23"/>
      <c r="J51" s="20" t="str">
        <f t="shared" ref="J51" si="26">IF(ISNUMBER(I51), IF(I51&lt;&gt;"",IF(LEN(VLOOKUP(I51,AthleteList,2,FALSE)&lt;&gt;0),IFERROR(IF(VLOOKUP(I51,AthleteList,2,FALSE)&lt;&gt;"",VLOOKUP(I51,AthleteList,2,FALSE),"Not Assigned"),"Not a valid Number"),""), ""), "")</f>
        <v/>
      </c>
      <c r="K51" s="21" t="str">
        <f t="shared" ref="K51" si="27">IF(ISNUMBER(I51), IF(I51&lt;&gt;"",IF(LEN(VLOOKUP(I51,AthleteList,3,FALSE)&lt;&gt;0),IFERROR(IF(VLOOKUP(I51,AthleteList,3,FALSE)&lt;&gt;"",VLOOKUP(I51,AthleteList,3,FALSE),"Not Assigned"),"Not a valid Number"),""), ""), "")</f>
        <v/>
      </c>
      <c r="L51" s="22"/>
    </row>
    <row r="52" spans="1:12" x14ac:dyDescent="0.25">
      <c r="A52" s="61"/>
      <c r="B52" s="9"/>
      <c r="C52" s="9"/>
      <c r="D52" s="9"/>
      <c r="E52" s="9"/>
      <c r="F52" s="25"/>
      <c r="G52" s="9"/>
      <c r="H52" s="9"/>
      <c r="I52" s="9"/>
      <c r="J52" s="9"/>
      <c r="K52" s="9"/>
      <c r="L52" s="25"/>
    </row>
    <row r="53" spans="1:12" x14ac:dyDescent="0.25">
      <c r="A53" s="87" t="s">
        <v>77</v>
      </c>
      <c r="B53" s="4" t="s">
        <v>4</v>
      </c>
      <c r="C53" s="5" t="s">
        <v>5</v>
      </c>
      <c r="D53" s="6" t="s">
        <v>6</v>
      </c>
      <c r="E53" s="7" t="s">
        <v>7</v>
      </c>
      <c r="F53" s="8" t="s">
        <v>8</v>
      </c>
      <c r="G53" s="9"/>
      <c r="H53" s="4" t="s">
        <v>4</v>
      </c>
      <c r="I53" s="5" t="s">
        <v>5</v>
      </c>
      <c r="J53" s="6" t="s">
        <v>6</v>
      </c>
      <c r="K53" s="7" t="s">
        <v>7</v>
      </c>
      <c r="L53" s="8" t="s">
        <v>8</v>
      </c>
    </row>
    <row r="54" spans="1:12" x14ac:dyDescent="0.25">
      <c r="A54" s="87"/>
      <c r="B54" s="10">
        <v>1</v>
      </c>
      <c r="C54" s="11" t="s">
        <v>39</v>
      </c>
      <c r="D54" s="12"/>
      <c r="E54" s="13"/>
      <c r="F54" s="14"/>
      <c r="G54" s="9"/>
      <c r="H54" s="10">
        <v>1</v>
      </c>
      <c r="I54" s="15"/>
      <c r="J54" s="12" t="str">
        <f t="shared" ref="J54:J56" si="28">IF(ISNUMBER(I54), IF(I54&lt;&gt;"",IF(LEN(VLOOKUP(I54,AthleteList,2,FALSE)&lt;&gt;0),IFERROR(IF(VLOOKUP(I54,AthleteList,2,FALSE)&lt;&gt;"",VLOOKUP(I54,AthleteList,2,FALSE),"Not Assigned"),"Not a valid Number"),""), ""), "")</f>
        <v/>
      </c>
      <c r="K54" s="13" t="str">
        <f t="shared" ref="K54:K56" si="29">IF(ISNUMBER(I54), IF(I54&lt;&gt;"",IF(LEN(VLOOKUP(I54,AthleteList,3,FALSE)&lt;&gt;0),IFERROR(IF(VLOOKUP(I54,AthleteList,3,FALSE)&lt;&gt;"",VLOOKUP(I54,AthleteList,3,FALSE),"Not Assigned"),"Not a valid Number"),""), ""), "")</f>
        <v/>
      </c>
      <c r="L54" s="14"/>
    </row>
    <row r="55" spans="1:12" x14ac:dyDescent="0.25">
      <c r="A55" s="87"/>
      <c r="B55" s="10">
        <v>2</v>
      </c>
      <c r="C55" s="11"/>
      <c r="D55" s="16"/>
      <c r="E55" s="17"/>
      <c r="F55" s="14"/>
      <c r="G55" s="9"/>
      <c r="H55" s="10">
        <v>2</v>
      </c>
      <c r="I55" s="15"/>
      <c r="J55" s="16" t="str">
        <f t="shared" si="28"/>
        <v/>
      </c>
      <c r="K55" s="17" t="str">
        <f t="shared" si="29"/>
        <v/>
      </c>
      <c r="L55" s="14"/>
    </row>
    <row r="56" spans="1:12" x14ac:dyDescent="0.25">
      <c r="A56" s="87"/>
      <c r="B56" s="18">
        <v>8</v>
      </c>
      <c r="C56" s="19"/>
      <c r="D56" s="20" t="str">
        <f t="shared" ref="D56" si="30">IF(ISNUMBER(C56), IF(C56&lt;&gt;"",IF(LEN(VLOOKUP(C56,AthleteList,2,FALSE)&lt;&gt;0),IFERROR(IF(VLOOKUP(C56,AthleteList,2,FALSE)&lt;&gt;"",VLOOKUP(C56,AthleteList,2,FALSE),"Not Assigned"),"Not a valid Number"),""), ""), "")</f>
        <v/>
      </c>
      <c r="E56" s="21" t="str">
        <f t="shared" ref="E56" si="31">IF(ISNUMBER(C56), IF(C56&lt;&gt;"",IF(LEN(VLOOKUP(C56,AthleteList,3,FALSE)&lt;&gt;0),IFERROR(IF(VLOOKUP(C56,AthleteList,3,FALSE)&lt;&gt;"",VLOOKUP(C56,AthleteList,3,FALSE),"Not Assigned"),"Not a valid Number"),""), ""), "")</f>
        <v/>
      </c>
      <c r="F56" s="22"/>
      <c r="G56" s="9"/>
      <c r="H56" s="18">
        <v>8</v>
      </c>
      <c r="I56" s="23"/>
      <c r="J56" s="20" t="str">
        <f t="shared" si="28"/>
        <v/>
      </c>
      <c r="K56" s="21" t="str">
        <f t="shared" si="29"/>
        <v/>
      </c>
      <c r="L56" s="22"/>
    </row>
    <row r="57" spans="1:12" x14ac:dyDescent="0.25">
      <c r="A57" s="61"/>
      <c r="B57" s="9"/>
      <c r="C57" s="9"/>
      <c r="D57" s="9"/>
      <c r="E57" s="9"/>
      <c r="F57" s="25"/>
      <c r="G57" s="9"/>
      <c r="H57" s="9"/>
      <c r="I57" s="9"/>
      <c r="J57" s="9"/>
      <c r="K57" s="9"/>
      <c r="L57" s="25"/>
    </row>
    <row r="58" spans="1:12" x14ac:dyDescent="0.25">
      <c r="A58" s="87" t="s">
        <v>21</v>
      </c>
      <c r="B58" s="4" t="s">
        <v>4</v>
      </c>
      <c r="C58" s="5" t="s">
        <v>5</v>
      </c>
      <c r="D58" s="6" t="s">
        <v>6</v>
      </c>
      <c r="E58" s="7" t="s">
        <v>7</v>
      </c>
      <c r="F58" s="8" t="s">
        <v>8</v>
      </c>
      <c r="G58" s="9"/>
      <c r="H58" s="4" t="s">
        <v>4</v>
      </c>
      <c r="I58" s="5" t="s">
        <v>5</v>
      </c>
      <c r="J58" s="6" t="s">
        <v>6</v>
      </c>
      <c r="K58" s="7" t="s">
        <v>7</v>
      </c>
      <c r="L58" s="8" t="s">
        <v>8</v>
      </c>
    </row>
    <row r="59" spans="1:12" x14ac:dyDescent="0.25">
      <c r="A59" s="87"/>
      <c r="B59" s="10">
        <v>1</v>
      </c>
      <c r="C59" s="11">
        <v>18</v>
      </c>
      <c r="D59" s="12" t="s">
        <v>178</v>
      </c>
      <c r="E59" s="13" t="s">
        <v>9</v>
      </c>
      <c r="F59" s="14">
        <v>46.49</v>
      </c>
      <c r="G59" s="9"/>
      <c r="H59" s="10">
        <v>1</v>
      </c>
      <c r="I59" s="15"/>
      <c r="J59" s="12" t="str">
        <f t="shared" ref="J59:J63" si="32">IF(ISNUMBER(I59), IF(I59&lt;&gt;"",IF(LEN(VLOOKUP(I59,AthleteList,2,FALSE)&lt;&gt;0),IFERROR(IF(VLOOKUP(I59,AthleteList,2,FALSE)&lt;&gt;"",VLOOKUP(I59,AthleteList,2,FALSE),"Not Assigned"),"Not a valid Number"),""), ""), "")</f>
        <v/>
      </c>
      <c r="K59" s="13" t="str">
        <f t="shared" ref="K59:K63" si="33">IF(ISNUMBER(I59), IF(I59&lt;&gt;"",IF(LEN(VLOOKUP(I59,AthleteList,3,FALSE)&lt;&gt;0),IFERROR(IF(VLOOKUP(I59,AthleteList,3,FALSE)&lt;&gt;"",VLOOKUP(I59,AthleteList,3,FALSE),"Not Assigned"),"Not a valid Number"),""), ""), "")</f>
        <v/>
      </c>
      <c r="L59" s="14"/>
    </row>
    <row r="60" spans="1:12" x14ac:dyDescent="0.25">
      <c r="A60" s="87"/>
      <c r="B60" s="10">
        <v>2</v>
      </c>
      <c r="C60" s="11">
        <v>36</v>
      </c>
      <c r="D60" s="16" t="s">
        <v>178</v>
      </c>
      <c r="E60" s="17" t="s">
        <v>50</v>
      </c>
      <c r="F60" s="14">
        <v>47.76</v>
      </c>
      <c r="G60" s="9"/>
      <c r="H60" s="10">
        <v>2</v>
      </c>
      <c r="I60" s="15"/>
      <c r="J60" s="16" t="str">
        <f t="shared" si="32"/>
        <v/>
      </c>
      <c r="K60" s="17" t="str">
        <f t="shared" si="33"/>
        <v/>
      </c>
      <c r="L60" s="14"/>
    </row>
    <row r="61" spans="1:12" x14ac:dyDescent="0.25">
      <c r="A61" s="87"/>
      <c r="B61" s="10">
        <v>3</v>
      </c>
      <c r="C61" s="11">
        <v>42</v>
      </c>
      <c r="D61" s="16" t="s">
        <v>178</v>
      </c>
      <c r="E61" s="17" t="s">
        <v>47</v>
      </c>
      <c r="F61" s="14">
        <v>48.48</v>
      </c>
      <c r="G61" s="9"/>
      <c r="H61" s="10">
        <v>3</v>
      </c>
      <c r="I61" s="15"/>
      <c r="J61" s="16" t="str">
        <f t="shared" si="32"/>
        <v/>
      </c>
      <c r="K61" s="17" t="str">
        <f t="shared" si="33"/>
        <v/>
      </c>
      <c r="L61" s="14"/>
    </row>
    <row r="62" spans="1:12" x14ac:dyDescent="0.25">
      <c r="A62" s="87"/>
      <c r="B62" s="10">
        <v>4</v>
      </c>
      <c r="C62" s="11"/>
      <c r="D62" s="16" t="str">
        <f t="shared" ref="D62:D63" si="34">IF(ISNUMBER(C62), IF(C62&lt;&gt;"",IF(LEN(VLOOKUP(C62,AthleteList,2,FALSE)&lt;&gt;0),IFERROR(IF(VLOOKUP(C62,AthleteList,2,FALSE)&lt;&gt;"",VLOOKUP(C62,AthleteList,2,FALSE),"Not Assigned"),"Not a valid Number"),""), ""), "")</f>
        <v/>
      </c>
      <c r="E62" s="17" t="str">
        <f t="shared" ref="E62:E63" si="35">IF(ISNUMBER(C62), IF(C62&lt;&gt;"",IF(LEN(VLOOKUP(C62,AthleteList,3,FALSE)&lt;&gt;0),IFERROR(IF(VLOOKUP(C62,AthleteList,3,FALSE)&lt;&gt;"",VLOOKUP(C62,AthleteList,3,FALSE),"Not Assigned"),"Not a valid Number"),""), ""), "")</f>
        <v/>
      </c>
      <c r="F62" s="14"/>
      <c r="G62" s="9"/>
      <c r="H62" s="10">
        <v>4</v>
      </c>
      <c r="I62" s="15"/>
      <c r="J62" s="16" t="str">
        <f t="shared" si="32"/>
        <v/>
      </c>
      <c r="K62" s="17" t="str">
        <f t="shared" si="33"/>
        <v/>
      </c>
      <c r="L62" s="14"/>
    </row>
    <row r="63" spans="1:12" x14ac:dyDescent="0.25">
      <c r="A63" s="87"/>
      <c r="B63" s="18">
        <v>8</v>
      </c>
      <c r="C63" s="19"/>
      <c r="D63" s="20" t="str">
        <f t="shared" si="34"/>
        <v/>
      </c>
      <c r="E63" s="21" t="str">
        <f t="shared" si="35"/>
        <v/>
      </c>
      <c r="F63" s="22"/>
      <c r="G63" s="9"/>
      <c r="H63" s="18">
        <v>8</v>
      </c>
      <c r="I63" s="23"/>
      <c r="J63" s="20" t="str">
        <f t="shared" si="32"/>
        <v/>
      </c>
      <c r="K63" s="21" t="str">
        <f t="shared" si="33"/>
        <v/>
      </c>
      <c r="L63" s="22"/>
    </row>
  </sheetData>
  <mergeCells count="12">
    <mergeCell ref="A58:A63"/>
    <mergeCell ref="B2:L2"/>
    <mergeCell ref="B4:F4"/>
    <mergeCell ref="H4:L4"/>
    <mergeCell ref="A6:A11"/>
    <mergeCell ref="A13:A19"/>
    <mergeCell ref="A21:A27"/>
    <mergeCell ref="A29:A33"/>
    <mergeCell ref="A35:A39"/>
    <mergeCell ref="A41:A46"/>
    <mergeCell ref="A48:A51"/>
    <mergeCell ref="A53:A56"/>
  </mergeCells>
  <pageMargins left="0.7" right="0.7" top="0.75" bottom="0.75" header="0.3" footer="0.3"/>
  <pageSetup paperSize="9" scale="6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B30E-ECDD-412C-9AC0-B3FB5C0223F3}">
  <dimension ref="A2:L59"/>
  <sheetViews>
    <sheetView topLeftCell="A2" zoomScaleNormal="100" workbookViewId="0">
      <selection activeCell="G3" sqref="G3"/>
    </sheetView>
  </sheetViews>
  <sheetFormatPr defaultRowHeight="15" x14ac:dyDescent="0.25"/>
  <cols>
    <col min="1" max="1" width="3.7109375" style="62" customWidth="1"/>
    <col min="2" max="3" width="5.7109375" customWidth="1"/>
    <col min="4" max="4" width="20.7109375" customWidth="1"/>
    <col min="5" max="5" width="25.7109375" customWidth="1"/>
    <col min="6" max="6" width="7.7109375" customWidth="1"/>
    <col min="7" max="9" width="5.7109375" customWidth="1"/>
    <col min="10" max="10" width="20.7109375" customWidth="1"/>
    <col min="11" max="11" width="25.7109375" customWidth="1"/>
    <col min="12" max="12" width="7.7109375" customWidth="1"/>
  </cols>
  <sheetData>
    <row r="2" spans="1:12" ht="35.25" thickBot="1" x14ac:dyDescent="0.5">
      <c r="A2" s="61"/>
      <c r="B2" s="88" t="s">
        <v>98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 thickTop="1" x14ac:dyDescent="0.25">
      <c r="A3" s="61"/>
      <c r="B3" s="1"/>
      <c r="C3" s="1"/>
      <c r="D3" s="1"/>
      <c r="E3" s="1"/>
      <c r="F3" s="2"/>
      <c r="G3" s="1"/>
      <c r="H3" s="1"/>
      <c r="I3" s="1"/>
      <c r="J3" s="1"/>
      <c r="K3" s="1"/>
      <c r="L3" s="2"/>
    </row>
    <row r="4" spans="1:12" ht="23.25" x14ac:dyDescent="0.35">
      <c r="A4" s="61"/>
      <c r="B4" s="89" t="s">
        <v>1</v>
      </c>
      <c r="C4" s="89"/>
      <c r="D4" s="89"/>
      <c r="E4" s="89"/>
      <c r="F4" s="89"/>
      <c r="G4" s="1"/>
      <c r="H4" s="89" t="s">
        <v>2</v>
      </c>
      <c r="I4" s="89"/>
      <c r="J4" s="89"/>
      <c r="K4" s="89"/>
      <c r="L4" s="89"/>
    </row>
    <row r="5" spans="1:12" x14ac:dyDescent="0.25">
      <c r="A5" s="61"/>
      <c r="B5" s="3"/>
      <c r="C5" s="1"/>
      <c r="D5" s="1"/>
      <c r="E5" s="1"/>
      <c r="F5" s="2"/>
      <c r="G5" s="1"/>
      <c r="H5" s="1"/>
      <c r="I5" s="1"/>
      <c r="J5" s="1"/>
      <c r="K5" s="1"/>
      <c r="L5" s="2"/>
    </row>
    <row r="6" spans="1:12" x14ac:dyDescent="0.25">
      <c r="A6" s="87" t="s">
        <v>3</v>
      </c>
      <c r="B6" s="4" t="s">
        <v>4</v>
      </c>
      <c r="C6" s="5" t="s">
        <v>5</v>
      </c>
      <c r="D6" s="6" t="s">
        <v>6</v>
      </c>
      <c r="E6" s="7" t="s">
        <v>7</v>
      </c>
      <c r="F6" s="8" t="s">
        <v>8</v>
      </c>
      <c r="G6" s="9"/>
      <c r="H6" s="4" t="s">
        <v>4</v>
      </c>
      <c r="I6" s="5" t="s">
        <v>5</v>
      </c>
      <c r="J6" s="6" t="s">
        <v>6</v>
      </c>
      <c r="K6" s="7" t="s">
        <v>7</v>
      </c>
      <c r="L6" s="8" t="s">
        <v>8</v>
      </c>
    </row>
    <row r="7" spans="1:12" x14ac:dyDescent="0.25">
      <c r="A7" s="87"/>
      <c r="B7" s="10">
        <v>1</v>
      </c>
      <c r="C7" s="11">
        <v>383</v>
      </c>
      <c r="D7" s="12" t="s">
        <v>99</v>
      </c>
      <c r="E7" s="13" t="s">
        <v>47</v>
      </c>
      <c r="F7" s="14">
        <v>27.36</v>
      </c>
      <c r="G7" s="9"/>
      <c r="H7" s="10">
        <v>1</v>
      </c>
      <c r="I7" s="15">
        <v>60</v>
      </c>
      <c r="J7" s="12" t="s">
        <v>100</v>
      </c>
      <c r="K7" s="13" t="s">
        <v>9</v>
      </c>
      <c r="L7" s="14">
        <v>29.4</v>
      </c>
    </row>
    <row r="8" spans="1:12" x14ac:dyDescent="0.25">
      <c r="A8" s="87"/>
      <c r="B8" s="10">
        <v>2</v>
      </c>
      <c r="C8" s="11">
        <v>69</v>
      </c>
      <c r="D8" s="16" t="s">
        <v>101</v>
      </c>
      <c r="E8" s="17" t="s">
        <v>9</v>
      </c>
      <c r="F8" s="14">
        <v>28.4</v>
      </c>
      <c r="G8" s="9"/>
      <c r="H8" s="10">
        <v>2</v>
      </c>
      <c r="I8" s="15">
        <v>351</v>
      </c>
      <c r="J8" s="16" t="s">
        <v>102</v>
      </c>
      <c r="K8" s="17" t="s">
        <v>47</v>
      </c>
      <c r="L8" s="14">
        <v>29.53</v>
      </c>
    </row>
    <row r="9" spans="1:12" x14ac:dyDescent="0.25">
      <c r="A9" s="87"/>
      <c r="B9" s="10">
        <v>3</v>
      </c>
      <c r="C9" s="11">
        <v>237</v>
      </c>
      <c r="D9" s="16" t="s">
        <v>103</v>
      </c>
      <c r="E9" s="17" t="s">
        <v>50</v>
      </c>
      <c r="F9" s="14">
        <v>29.85</v>
      </c>
      <c r="G9" s="9"/>
      <c r="H9" s="10">
        <v>3</v>
      </c>
      <c r="I9" s="15">
        <v>202</v>
      </c>
      <c r="J9" s="16" t="str">
        <f t="shared" ref="J9:J10" si="0">IF(ISNUMBER(I9), IF(I9&lt;&gt;"",IF(LEN(VLOOKUP(I9,AthleteList,2,FALSE)&lt;&gt;0),IFERROR(IF(VLOOKUP(I9,AthleteList,2,FALSE)&lt;&gt;"",VLOOKUP(I9,AthleteList,2,FALSE),"Not Assigned"),"Not a valid Number"),""), ""), "")</f>
        <v>Hannah Lawden</v>
      </c>
      <c r="K9" s="17" t="str">
        <f t="shared" ref="K9:K10" si="1">IF(ISNUMBER(I9), IF(I9&lt;&gt;"",IF(LEN(VLOOKUP(I9,AthleteList,3,FALSE)&lt;&gt;0),IFERROR(IF(VLOOKUP(I9,AthleteList,3,FALSE)&lt;&gt;"",VLOOKUP(I9,AthleteList,3,FALSE),"Not Assigned"),"Not a valid Number"),""), ""), "")</f>
        <v>North Down AC</v>
      </c>
      <c r="L9" s="14">
        <v>31.74</v>
      </c>
    </row>
    <row r="10" spans="1:12" x14ac:dyDescent="0.25">
      <c r="A10" s="87"/>
      <c r="B10" s="18"/>
      <c r="C10" s="19"/>
      <c r="D10" s="20" t="str">
        <f t="shared" ref="D10" si="2">IF(ISNUMBER(C10), IF(C10&lt;&gt;"",IF(LEN(VLOOKUP(C10,AthleteList,2,FALSE)&lt;&gt;0),IFERROR(IF(VLOOKUP(C10,AthleteList,2,FALSE)&lt;&gt;"",VLOOKUP(C10,AthleteList,2,FALSE),"Not Assigned"),"Not a valid Number"),""), ""), "")</f>
        <v/>
      </c>
      <c r="E10" s="21" t="str">
        <f t="shared" ref="E10" si="3">IF(ISNUMBER(C10), IF(C10&lt;&gt;"",IF(LEN(VLOOKUP(C10,AthleteList,3,FALSE)&lt;&gt;0),IFERROR(IF(VLOOKUP(C10,AthleteList,3,FALSE)&lt;&gt;"",VLOOKUP(C10,AthleteList,3,FALSE),"Not Assigned"),"Not a valid Number"),""), ""), "")</f>
        <v/>
      </c>
      <c r="F10" s="22"/>
      <c r="G10" s="9"/>
      <c r="H10" s="18"/>
      <c r="I10" s="23"/>
      <c r="J10" s="20" t="str">
        <f t="shared" si="0"/>
        <v/>
      </c>
      <c r="K10" s="21" t="str">
        <f t="shared" si="1"/>
        <v/>
      </c>
      <c r="L10" s="22"/>
    </row>
    <row r="11" spans="1:12" x14ac:dyDescent="0.25">
      <c r="A11" s="61"/>
      <c r="B11" s="9"/>
      <c r="C11" s="9"/>
      <c r="D11" s="9"/>
      <c r="E11" s="24" t="s">
        <v>104</v>
      </c>
      <c r="F11" s="25"/>
      <c r="G11" s="9"/>
      <c r="H11" s="9"/>
      <c r="I11" s="9"/>
      <c r="J11" s="9"/>
      <c r="K11" s="24" t="s">
        <v>105</v>
      </c>
      <c r="L11" s="25"/>
    </row>
    <row r="12" spans="1:12" x14ac:dyDescent="0.25">
      <c r="A12" s="87" t="s">
        <v>81</v>
      </c>
      <c r="B12" s="4" t="s">
        <v>4</v>
      </c>
      <c r="C12" s="5" t="s">
        <v>5</v>
      </c>
      <c r="D12" s="6" t="s">
        <v>6</v>
      </c>
      <c r="E12" s="7" t="s">
        <v>7</v>
      </c>
      <c r="F12" s="8" t="s">
        <v>8</v>
      </c>
      <c r="G12" s="9"/>
      <c r="H12" s="4" t="s">
        <v>4</v>
      </c>
      <c r="I12" s="5" t="s">
        <v>5</v>
      </c>
      <c r="J12" s="6" t="s">
        <v>6</v>
      </c>
      <c r="K12" s="7" t="s">
        <v>7</v>
      </c>
      <c r="L12" s="8" t="s">
        <v>8</v>
      </c>
    </row>
    <row r="13" spans="1:12" x14ac:dyDescent="0.25">
      <c r="A13" s="87"/>
      <c r="B13" s="10">
        <v>1</v>
      </c>
      <c r="C13" s="11">
        <v>429</v>
      </c>
      <c r="D13" s="12" t="s">
        <v>106</v>
      </c>
      <c r="E13" s="13" t="s">
        <v>45</v>
      </c>
      <c r="F13" s="14">
        <v>44.76</v>
      </c>
      <c r="G13" s="9"/>
      <c r="H13" s="10">
        <v>1</v>
      </c>
      <c r="I13" s="15">
        <v>70</v>
      </c>
      <c r="J13" s="12" t="s">
        <v>107</v>
      </c>
      <c r="K13" s="13" t="s">
        <v>9</v>
      </c>
      <c r="L13" s="14">
        <v>47.72</v>
      </c>
    </row>
    <row r="14" spans="1:12" x14ac:dyDescent="0.25">
      <c r="A14" s="87"/>
      <c r="B14" s="10">
        <v>2</v>
      </c>
      <c r="C14" s="11">
        <v>87</v>
      </c>
      <c r="D14" s="16" t="s">
        <v>108</v>
      </c>
      <c r="E14" s="17" t="s">
        <v>9</v>
      </c>
      <c r="F14" s="14">
        <v>46.6</v>
      </c>
      <c r="G14" s="9"/>
      <c r="H14" s="10">
        <v>2</v>
      </c>
      <c r="I14" s="15">
        <v>434</v>
      </c>
      <c r="J14" s="16" t="s">
        <v>109</v>
      </c>
      <c r="K14" s="17" t="s">
        <v>45</v>
      </c>
      <c r="L14" s="14">
        <v>49.64</v>
      </c>
    </row>
    <row r="15" spans="1:12" x14ac:dyDescent="0.25">
      <c r="A15" s="87"/>
      <c r="B15" s="10">
        <v>3</v>
      </c>
      <c r="C15" s="11">
        <v>382</v>
      </c>
      <c r="D15" s="16" t="s">
        <v>110</v>
      </c>
      <c r="E15" s="17" t="s">
        <v>47</v>
      </c>
      <c r="F15" s="14">
        <v>49.68</v>
      </c>
      <c r="G15" s="9"/>
      <c r="H15" s="10"/>
      <c r="I15" s="15"/>
      <c r="J15" s="16" t="str">
        <f t="shared" ref="J15:J16" si="4">IF(ISNUMBER(I15), IF(I15&lt;&gt;"",IF(LEN(VLOOKUP(I15,AthleteList,2,FALSE)&lt;&gt;0),IFERROR(IF(VLOOKUP(I15,AthleteList,2,FALSE)&lt;&gt;"",VLOOKUP(I15,AthleteList,2,FALSE),"Not Assigned"),"Not a valid Number"),""), ""), "")</f>
        <v/>
      </c>
      <c r="K15" s="17" t="str">
        <f t="shared" ref="K15:K16" si="5">IF(ISNUMBER(I15), IF(I15&lt;&gt;"",IF(LEN(VLOOKUP(I15,AthleteList,3,FALSE)&lt;&gt;0),IFERROR(IF(VLOOKUP(I15,AthleteList,3,FALSE)&lt;&gt;"",VLOOKUP(I15,AthleteList,3,FALSE),"Not Assigned"),"Not a valid Number"),""), ""), "")</f>
        <v/>
      </c>
      <c r="L15" s="14"/>
    </row>
    <row r="16" spans="1:12" x14ac:dyDescent="0.25">
      <c r="A16" s="87"/>
      <c r="B16" s="18"/>
      <c r="C16" s="19"/>
      <c r="D16" s="20" t="str">
        <f t="shared" ref="D16" si="6">IF(ISNUMBER(C16), IF(C16&lt;&gt;"",IF(LEN(VLOOKUP(C16,AthleteList,2,FALSE)&lt;&gt;0),IFERROR(IF(VLOOKUP(C16,AthleteList,2,FALSE)&lt;&gt;"",VLOOKUP(C16,AthleteList,2,FALSE),"Not Assigned"),"Not a valid Number"),""), ""), "")</f>
        <v/>
      </c>
      <c r="E16" s="21" t="str">
        <f t="shared" ref="E16" si="7">IF(ISNUMBER(C16), IF(C16&lt;&gt;"",IF(LEN(VLOOKUP(C16,AthleteList,3,FALSE)&lt;&gt;0),IFERROR(IF(VLOOKUP(C16,AthleteList,3,FALSE)&lt;&gt;"",VLOOKUP(C16,AthleteList,3,FALSE),"Not Assigned"),"Not a valid Number"),""), ""), "")</f>
        <v/>
      </c>
      <c r="F16" s="22"/>
      <c r="G16" s="9"/>
      <c r="H16" s="18"/>
      <c r="I16" s="23"/>
      <c r="J16" s="20" t="str">
        <f t="shared" si="4"/>
        <v/>
      </c>
      <c r="K16" s="21" t="str">
        <f t="shared" si="5"/>
        <v/>
      </c>
      <c r="L16" s="22"/>
    </row>
    <row r="17" spans="1:12" x14ac:dyDescent="0.25">
      <c r="A17" s="61"/>
      <c r="B17" s="9"/>
      <c r="C17" s="9"/>
      <c r="D17" s="9"/>
      <c r="E17" s="24" t="s">
        <v>111</v>
      </c>
      <c r="F17" s="25"/>
      <c r="G17" s="9"/>
      <c r="H17" s="9"/>
      <c r="I17" s="9"/>
      <c r="J17" s="9"/>
      <c r="K17" s="24" t="s">
        <v>111</v>
      </c>
      <c r="L17" s="25"/>
    </row>
    <row r="18" spans="1:12" x14ac:dyDescent="0.25">
      <c r="A18" s="87" t="s">
        <v>27</v>
      </c>
      <c r="B18" s="4" t="s">
        <v>4</v>
      </c>
      <c r="C18" s="5" t="s">
        <v>5</v>
      </c>
      <c r="D18" s="6" t="s">
        <v>6</v>
      </c>
      <c r="E18" s="7" t="s">
        <v>7</v>
      </c>
      <c r="F18" s="8" t="s">
        <v>8</v>
      </c>
      <c r="G18" s="9"/>
      <c r="H18" s="4" t="s">
        <v>4</v>
      </c>
      <c r="I18" s="5" t="s">
        <v>5</v>
      </c>
      <c r="J18" s="6" t="s">
        <v>6</v>
      </c>
      <c r="K18" s="7" t="s">
        <v>7</v>
      </c>
      <c r="L18" s="8" t="s">
        <v>8</v>
      </c>
    </row>
    <row r="19" spans="1:12" x14ac:dyDescent="0.25">
      <c r="A19" s="87"/>
      <c r="B19" s="10">
        <v>1</v>
      </c>
      <c r="C19" s="11">
        <v>672</v>
      </c>
      <c r="D19" s="12" t="s">
        <v>112</v>
      </c>
      <c r="E19" s="13" t="s">
        <v>97</v>
      </c>
      <c r="F19" s="14" t="s">
        <v>113</v>
      </c>
      <c r="G19" s="9"/>
      <c r="H19" s="10">
        <v>1</v>
      </c>
      <c r="I19" s="15">
        <v>636</v>
      </c>
      <c r="J19" s="12" t="s">
        <v>114</v>
      </c>
      <c r="K19" s="13" t="s">
        <v>97</v>
      </c>
      <c r="L19" s="14" t="s">
        <v>115</v>
      </c>
    </row>
    <row r="20" spans="1:12" x14ac:dyDescent="0.25">
      <c r="A20" s="87"/>
      <c r="B20" s="10">
        <v>2</v>
      </c>
      <c r="C20" s="11">
        <v>429</v>
      </c>
      <c r="D20" s="16" t="s">
        <v>116</v>
      </c>
      <c r="E20" s="17" t="s">
        <v>45</v>
      </c>
      <c r="F20" s="14" t="s">
        <v>117</v>
      </c>
      <c r="G20" s="9"/>
      <c r="H20" s="10">
        <v>2</v>
      </c>
      <c r="I20" s="15">
        <v>434</v>
      </c>
      <c r="J20" s="16" t="s">
        <v>109</v>
      </c>
      <c r="K20" s="17" t="s">
        <v>45</v>
      </c>
      <c r="L20" s="14" t="s">
        <v>118</v>
      </c>
    </row>
    <row r="21" spans="1:12" x14ac:dyDescent="0.25">
      <c r="A21" s="87"/>
      <c r="B21" s="10">
        <v>3</v>
      </c>
      <c r="C21" s="11">
        <v>543</v>
      </c>
      <c r="D21" s="16" t="s">
        <v>119</v>
      </c>
      <c r="E21" s="17" t="s">
        <v>120</v>
      </c>
      <c r="F21" s="14" t="s">
        <v>121</v>
      </c>
      <c r="G21" s="9"/>
      <c r="H21" s="10">
        <v>3</v>
      </c>
      <c r="I21" s="15">
        <v>222</v>
      </c>
      <c r="J21" s="16" t="s">
        <v>122</v>
      </c>
      <c r="K21" s="17" t="s">
        <v>50</v>
      </c>
      <c r="L21" s="14" t="s">
        <v>123</v>
      </c>
    </row>
    <row r="22" spans="1:12" x14ac:dyDescent="0.25">
      <c r="A22" s="87"/>
      <c r="B22" s="10">
        <v>4</v>
      </c>
      <c r="C22" s="11">
        <v>223</v>
      </c>
      <c r="D22" s="16" t="s">
        <v>124</v>
      </c>
      <c r="E22" s="17" t="s">
        <v>50</v>
      </c>
      <c r="F22" s="14" t="s">
        <v>125</v>
      </c>
      <c r="G22" s="9"/>
      <c r="H22" s="10"/>
      <c r="I22" s="15"/>
      <c r="J22" s="16"/>
      <c r="K22" s="17"/>
      <c r="L22" s="14"/>
    </row>
    <row r="23" spans="1:12" x14ac:dyDescent="0.25">
      <c r="A23" s="87"/>
      <c r="B23" s="10">
        <v>5</v>
      </c>
      <c r="C23" s="11">
        <v>76</v>
      </c>
      <c r="D23" s="16" t="s">
        <v>126</v>
      </c>
      <c r="E23" s="17" t="s">
        <v>9</v>
      </c>
      <c r="F23" s="14" t="s">
        <v>127</v>
      </c>
      <c r="G23" s="9"/>
      <c r="H23" s="10"/>
      <c r="I23" s="15"/>
      <c r="J23" s="16" t="str">
        <f t="shared" ref="J23:J26" si="8">IF(ISNUMBER(I23), IF(I23&lt;&gt;"",IF(LEN(VLOOKUP(I23,AthleteList,2,FALSE)&lt;&gt;0),IFERROR(IF(VLOOKUP(I23,AthleteList,2,FALSE)&lt;&gt;"",VLOOKUP(I23,AthleteList,2,FALSE),"Not Assigned"),"Not a valid Number"),""), ""), "")</f>
        <v/>
      </c>
      <c r="K23" s="17" t="str">
        <f t="shared" ref="K23:K26" si="9">IF(ISNUMBER(I23), IF(I23&lt;&gt;"",IF(LEN(VLOOKUP(I23,AthleteList,3,FALSE)&lt;&gt;0),IFERROR(IF(VLOOKUP(I23,AthleteList,3,FALSE)&lt;&gt;"",VLOOKUP(I23,AthleteList,3,FALSE),"Not Assigned"),"Not a valid Number"),""), ""), "")</f>
        <v/>
      </c>
      <c r="L23" s="14"/>
    </row>
    <row r="24" spans="1:12" x14ac:dyDescent="0.25">
      <c r="A24" s="87"/>
      <c r="B24" s="10">
        <v>6</v>
      </c>
      <c r="C24" s="11">
        <v>332</v>
      </c>
      <c r="D24" s="16" t="s">
        <v>128</v>
      </c>
      <c r="E24" s="17" t="s">
        <v>129</v>
      </c>
      <c r="F24" s="14" t="s">
        <v>130</v>
      </c>
      <c r="G24" s="9"/>
      <c r="H24" s="10"/>
      <c r="I24" s="15"/>
      <c r="J24" s="16" t="str">
        <f t="shared" si="8"/>
        <v/>
      </c>
      <c r="K24" s="17" t="str">
        <f t="shared" si="9"/>
        <v/>
      </c>
      <c r="L24" s="14"/>
    </row>
    <row r="25" spans="1:12" x14ac:dyDescent="0.25">
      <c r="A25" s="87"/>
      <c r="B25" s="10">
        <v>7</v>
      </c>
      <c r="C25" s="11">
        <v>371</v>
      </c>
      <c r="D25" s="16" t="str">
        <f t="shared" ref="D25:D26" si="10">IF(ISNUMBER(C25), IF(C25&lt;&gt;"",IF(LEN(VLOOKUP(C25,AthleteList,2,FALSE)&lt;&gt;0),IFERROR(IF(VLOOKUP(C25,AthleteList,2,FALSE)&lt;&gt;"",VLOOKUP(C25,AthleteList,2,FALSE),"Not Assigned"),"Not a valid Number"),""), ""), "")</f>
        <v>Lucy Kay</v>
      </c>
      <c r="E25" s="17" t="str">
        <f t="shared" ref="E25:E26" si="11">IF(ISNUMBER(C25), IF(C25&lt;&gt;"",IF(LEN(VLOOKUP(C25,AthleteList,3,FALSE)&lt;&gt;0),IFERROR(IF(VLOOKUP(C25,AthleteList,3,FALSE)&lt;&gt;"",VLOOKUP(C25,AthleteList,3,FALSE),"Not Assigned"),"Not a valid Number"),""), ""), "")</f>
        <v>Regent House AC</v>
      </c>
      <c r="F25" s="14" t="s">
        <v>131</v>
      </c>
      <c r="G25" s="9"/>
      <c r="H25" s="10"/>
      <c r="I25" s="15"/>
      <c r="J25" s="16" t="str">
        <f t="shared" si="8"/>
        <v/>
      </c>
      <c r="K25" s="17" t="str">
        <f t="shared" si="9"/>
        <v/>
      </c>
      <c r="L25" s="14"/>
    </row>
    <row r="26" spans="1:12" x14ac:dyDescent="0.25">
      <c r="A26" s="87"/>
      <c r="B26" s="18">
        <v>8</v>
      </c>
      <c r="C26" s="19"/>
      <c r="D26" s="20" t="str">
        <f t="shared" si="10"/>
        <v/>
      </c>
      <c r="E26" s="21" t="str">
        <f t="shared" si="11"/>
        <v/>
      </c>
      <c r="F26" s="22"/>
      <c r="G26" s="9"/>
      <c r="H26" s="18"/>
      <c r="I26" s="23"/>
      <c r="J26" s="20" t="str">
        <f t="shared" si="8"/>
        <v/>
      </c>
      <c r="K26" s="21" t="str">
        <f t="shared" si="9"/>
        <v/>
      </c>
      <c r="L26" s="22"/>
    </row>
    <row r="27" spans="1:12" x14ac:dyDescent="0.25">
      <c r="A27" s="61"/>
      <c r="B27" s="9"/>
      <c r="C27" s="9"/>
      <c r="D27" s="9"/>
      <c r="E27" s="9"/>
      <c r="F27" s="25"/>
      <c r="G27" s="9"/>
      <c r="H27" s="9"/>
      <c r="I27" s="9"/>
      <c r="J27" s="9"/>
      <c r="K27" s="9"/>
      <c r="L27" s="25"/>
    </row>
    <row r="28" spans="1:12" x14ac:dyDescent="0.25">
      <c r="A28" s="87" t="s">
        <v>132</v>
      </c>
      <c r="B28" s="4" t="s">
        <v>4</v>
      </c>
      <c r="C28" s="5" t="s">
        <v>5</v>
      </c>
      <c r="D28" s="6" t="s">
        <v>6</v>
      </c>
      <c r="E28" s="7" t="s">
        <v>7</v>
      </c>
      <c r="F28" s="8" t="s">
        <v>8</v>
      </c>
      <c r="G28" s="9"/>
      <c r="H28" s="4" t="s">
        <v>4</v>
      </c>
      <c r="I28" s="5" t="s">
        <v>5</v>
      </c>
      <c r="J28" s="6" t="s">
        <v>6</v>
      </c>
      <c r="K28" s="7" t="s">
        <v>7</v>
      </c>
      <c r="L28" s="8" t="s">
        <v>8</v>
      </c>
    </row>
    <row r="29" spans="1:12" x14ac:dyDescent="0.25">
      <c r="A29" s="87"/>
      <c r="B29" s="10">
        <v>1</v>
      </c>
      <c r="C29" s="11">
        <v>383</v>
      </c>
      <c r="D29" s="12" t="s">
        <v>99</v>
      </c>
      <c r="E29" s="13" t="s">
        <v>47</v>
      </c>
      <c r="F29" s="14">
        <v>12.28</v>
      </c>
      <c r="G29" s="9"/>
      <c r="H29" s="10">
        <v>1</v>
      </c>
      <c r="I29" s="15">
        <v>374</v>
      </c>
      <c r="J29" s="12" t="s">
        <v>133</v>
      </c>
      <c r="K29" s="13" t="s">
        <v>47</v>
      </c>
      <c r="L29" s="14">
        <v>14.03</v>
      </c>
    </row>
    <row r="30" spans="1:12" x14ac:dyDescent="0.25">
      <c r="A30" s="87"/>
      <c r="B30" s="10">
        <v>2</v>
      </c>
      <c r="C30" s="11">
        <v>70</v>
      </c>
      <c r="D30" s="16" t="s">
        <v>107</v>
      </c>
      <c r="E30" s="17" t="s">
        <v>9</v>
      </c>
      <c r="F30" s="14">
        <v>13.36</v>
      </c>
      <c r="G30" s="9"/>
      <c r="H30" s="10"/>
      <c r="I30" s="15"/>
      <c r="J30" s="16"/>
      <c r="K30" s="17"/>
      <c r="L30" s="14"/>
    </row>
    <row r="31" spans="1:12" x14ac:dyDescent="0.25">
      <c r="A31" s="87"/>
      <c r="B31" s="10">
        <v>3</v>
      </c>
      <c r="C31" s="11">
        <v>453</v>
      </c>
      <c r="D31" s="16" t="s">
        <v>134</v>
      </c>
      <c r="E31" s="17" t="s">
        <v>45</v>
      </c>
      <c r="F31" s="14">
        <v>13.36</v>
      </c>
      <c r="G31" s="9"/>
      <c r="H31" s="10"/>
      <c r="I31" s="15"/>
      <c r="J31" s="16" t="str">
        <f t="shared" ref="J31:J32" si="12">IF(ISNUMBER(I31), IF(I31&lt;&gt;"",IF(LEN(VLOOKUP(I31,AthleteList,2,FALSE)&lt;&gt;0),IFERROR(IF(VLOOKUP(I31,AthleteList,2,FALSE)&lt;&gt;"",VLOOKUP(I31,AthleteList,2,FALSE),"Not Assigned"),"Not a valid Number"),""), ""), "")</f>
        <v/>
      </c>
      <c r="K31" s="17" t="str">
        <f t="shared" ref="K31:K32" si="13">IF(ISNUMBER(I31), IF(I31&lt;&gt;"",IF(LEN(VLOOKUP(I31,AthleteList,3,FALSE)&lt;&gt;0),IFERROR(IF(VLOOKUP(I31,AthleteList,3,FALSE)&lt;&gt;"",VLOOKUP(I31,AthleteList,3,FALSE),"Not Assigned"),"Not a valid Number"),""), ""), "")</f>
        <v/>
      </c>
      <c r="L31" s="14"/>
    </row>
    <row r="32" spans="1:12" x14ac:dyDescent="0.25">
      <c r="A32" s="87"/>
      <c r="B32" s="18"/>
      <c r="C32" s="19"/>
      <c r="D32" s="20" t="str">
        <f t="shared" ref="D32" si="14">IF(ISNUMBER(C32), IF(C32&lt;&gt;"",IF(LEN(VLOOKUP(C32,AthleteList,2,FALSE)&lt;&gt;0),IFERROR(IF(VLOOKUP(C32,AthleteList,2,FALSE)&lt;&gt;"",VLOOKUP(C32,AthleteList,2,FALSE),"Not Assigned"),"Not a valid Number"),""), ""), "")</f>
        <v/>
      </c>
      <c r="E32" s="21" t="str">
        <f t="shared" ref="E32" si="15">IF(ISNUMBER(C32), IF(C32&lt;&gt;"",IF(LEN(VLOOKUP(C32,AthleteList,3,FALSE)&lt;&gt;0),IFERROR(IF(VLOOKUP(C32,AthleteList,3,FALSE)&lt;&gt;"",VLOOKUP(C32,AthleteList,3,FALSE),"Not Assigned"),"Not a valid Number"),""), ""), "")</f>
        <v/>
      </c>
      <c r="F32" s="22"/>
      <c r="G32" s="9"/>
      <c r="H32" s="18"/>
      <c r="I32" s="23"/>
      <c r="J32" s="20" t="str">
        <f t="shared" si="12"/>
        <v/>
      </c>
      <c r="K32" s="21" t="str">
        <f t="shared" si="13"/>
        <v/>
      </c>
      <c r="L32" s="22"/>
    </row>
    <row r="33" spans="1:12" x14ac:dyDescent="0.25">
      <c r="A33" s="61"/>
      <c r="B33" s="9"/>
      <c r="C33" s="9"/>
      <c r="D33" s="9"/>
      <c r="E33" s="24" t="s">
        <v>135</v>
      </c>
      <c r="F33" s="25"/>
      <c r="G33" s="9"/>
      <c r="H33" s="9"/>
      <c r="I33" s="9"/>
      <c r="J33" s="9"/>
      <c r="K33" s="24" t="s">
        <v>136</v>
      </c>
      <c r="L33" s="25"/>
    </row>
    <row r="34" spans="1:12" x14ac:dyDescent="0.25">
      <c r="A34" s="87" t="s">
        <v>37</v>
      </c>
      <c r="B34" s="4" t="s">
        <v>4</v>
      </c>
      <c r="C34" s="5" t="s">
        <v>5</v>
      </c>
      <c r="D34" s="6" t="s">
        <v>6</v>
      </c>
      <c r="E34" s="7" t="s">
        <v>7</v>
      </c>
      <c r="F34" s="8" t="s">
        <v>8</v>
      </c>
      <c r="G34" s="9"/>
      <c r="H34" s="4" t="s">
        <v>4</v>
      </c>
      <c r="I34" s="5" t="s">
        <v>5</v>
      </c>
      <c r="J34" s="6" t="s">
        <v>6</v>
      </c>
      <c r="K34" s="7" t="s">
        <v>7</v>
      </c>
      <c r="L34" s="8" t="s">
        <v>8</v>
      </c>
    </row>
    <row r="35" spans="1:12" x14ac:dyDescent="0.25">
      <c r="A35" s="87"/>
      <c r="B35" s="10">
        <v>1</v>
      </c>
      <c r="C35" s="11">
        <v>453</v>
      </c>
      <c r="D35" s="12" t="s">
        <v>134</v>
      </c>
      <c r="E35" s="13" t="s">
        <v>45</v>
      </c>
      <c r="F35" s="14">
        <v>4.76</v>
      </c>
      <c r="G35" s="9"/>
      <c r="H35" s="10">
        <v>1</v>
      </c>
      <c r="I35" s="15">
        <v>202</v>
      </c>
      <c r="J35" s="12" t="s">
        <v>137</v>
      </c>
      <c r="K35" s="13" t="s">
        <v>50</v>
      </c>
      <c r="L35" s="14">
        <v>4.0999999999999996</v>
      </c>
    </row>
    <row r="36" spans="1:12" x14ac:dyDescent="0.25">
      <c r="A36" s="87"/>
      <c r="B36" s="10">
        <v>2</v>
      </c>
      <c r="C36" s="11">
        <v>237</v>
      </c>
      <c r="D36" s="16" t="s">
        <v>103</v>
      </c>
      <c r="E36" s="17" t="s">
        <v>50</v>
      </c>
      <c r="F36" s="14">
        <v>4.57</v>
      </c>
      <c r="G36" s="9"/>
      <c r="H36" s="10">
        <v>2</v>
      </c>
      <c r="I36" s="15">
        <v>350</v>
      </c>
      <c r="J36" s="16" t="s">
        <v>138</v>
      </c>
      <c r="K36" s="17" t="s">
        <v>47</v>
      </c>
      <c r="L36" s="14">
        <v>3.96</v>
      </c>
    </row>
    <row r="37" spans="1:12" x14ac:dyDescent="0.25">
      <c r="A37" s="87"/>
      <c r="B37" s="10">
        <v>3</v>
      </c>
      <c r="C37" s="11">
        <v>382</v>
      </c>
      <c r="D37" s="16" t="s">
        <v>110</v>
      </c>
      <c r="E37" s="17" t="s">
        <v>47</v>
      </c>
      <c r="F37" s="14">
        <v>4.08</v>
      </c>
      <c r="G37" s="9"/>
      <c r="H37" s="10"/>
      <c r="I37" s="15"/>
      <c r="J37" s="16"/>
      <c r="K37" s="17"/>
      <c r="L37" s="14"/>
    </row>
    <row r="38" spans="1:12" x14ac:dyDescent="0.25">
      <c r="A38" s="87"/>
      <c r="B38" s="10">
        <v>4</v>
      </c>
      <c r="C38" s="11">
        <v>92</v>
      </c>
      <c r="D38" s="16" t="s">
        <v>139</v>
      </c>
      <c r="E38" s="17" t="s">
        <v>9</v>
      </c>
      <c r="F38" s="14">
        <v>3.4</v>
      </c>
      <c r="G38" s="9"/>
      <c r="H38" s="10"/>
      <c r="I38" s="15"/>
      <c r="J38" s="16" t="str">
        <f t="shared" ref="J38:J39" si="16">IF(ISNUMBER(I38), IF(I38&lt;&gt;"",IF(LEN(VLOOKUP(I38,AthleteList,2,FALSE)&lt;&gt;0),IFERROR(IF(VLOOKUP(I38,AthleteList,2,FALSE)&lt;&gt;"",VLOOKUP(I38,AthleteList,2,FALSE),"Not Assigned"),"Not a valid Number"),""), ""), "")</f>
        <v/>
      </c>
      <c r="K38" s="17" t="str">
        <f t="shared" ref="K38:K39" si="17">IF(ISNUMBER(I38), IF(I38&lt;&gt;"",IF(LEN(VLOOKUP(I38,AthleteList,3,FALSE)&lt;&gt;0),IFERROR(IF(VLOOKUP(I38,AthleteList,3,FALSE)&lt;&gt;"",VLOOKUP(I38,AthleteList,3,FALSE),"Not Assigned"),"Not a valid Number"),""), ""), "")</f>
        <v/>
      </c>
      <c r="L38" s="14"/>
    </row>
    <row r="39" spans="1:12" x14ac:dyDescent="0.25">
      <c r="A39" s="87"/>
      <c r="B39" s="18"/>
      <c r="C39" s="19"/>
      <c r="D39" s="20" t="str">
        <f t="shared" ref="D39" si="18">IF(ISNUMBER(C39), IF(C39&lt;&gt;"",IF(LEN(VLOOKUP(C39,AthleteList,2,FALSE)&lt;&gt;0),IFERROR(IF(VLOOKUP(C39,AthleteList,2,FALSE)&lt;&gt;"",VLOOKUP(C39,AthleteList,2,FALSE),"Not Assigned"),"Not a valid Number"),""), ""), "")</f>
        <v/>
      </c>
      <c r="E39" s="21" t="str">
        <f t="shared" ref="E39" si="19">IF(ISNUMBER(C39), IF(C39&lt;&gt;"",IF(LEN(VLOOKUP(C39,AthleteList,3,FALSE)&lt;&gt;0),IFERROR(IF(VLOOKUP(C39,AthleteList,3,FALSE)&lt;&gt;"",VLOOKUP(C39,AthleteList,3,FALSE),"Not Assigned"),"Not a valid Number"),""), ""), "")</f>
        <v/>
      </c>
      <c r="F39" s="22"/>
      <c r="G39" s="9"/>
      <c r="H39" s="18"/>
      <c r="I39" s="23"/>
      <c r="J39" s="20" t="str">
        <f t="shared" si="16"/>
        <v/>
      </c>
      <c r="K39" s="21" t="str">
        <f t="shared" si="17"/>
        <v/>
      </c>
      <c r="L39" s="22"/>
    </row>
    <row r="40" spans="1:12" x14ac:dyDescent="0.25">
      <c r="A40" s="61"/>
      <c r="B40" s="9"/>
      <c r="C40" s="9"/>
      <c r="D40" s="9"/>
      <c r="E40" s="9"/>
      <c r="F40" s="25"/>
      <c r="G40" s="9"/>
      <c r="H40" s="9"/>
      <c r="I40" s="9"/>
      <c r="J40" s="9"/>
      <c r="K40" s="9"/>
      <c r="L40" s="25"/>
    </row>
    <row r="41" spans="1:12" x14ac:dyDescent="0.25">
      <c r="A41" s="87" t="s">
        <v>140</v>
      </c>
      <c r="B41" s="4" t="s">
        <v>4</v>
      </c>
      <c r="C41" s="5" t="s">
        <v>5</v>
      </c>
      <c r="D41" s="6" t="s">
        <v>6</v>
      </c>
      <c r="E41" s="7" t="s">
        <v>7</v>
      </c>
      <c r="F41" s="8" t="s">
        <v>8</v>
      </c>
      <c r="G41" s="9"/>
      <c r="H41" s="4" t="s">
        <v>4</v>
      </c>
      <c r="I41" s="5" t="s">
        <v>5</v>
      </c>
      <c r="J41" s="6" t="s">
        <v>6</v>
      </c>
      <c r="K41" s="7" t="s">
        <v>7</v>
      </c>
      <c r="L41" s="8" t="s">
        <v>8</v>
      </c>
    </row>
    <row r="42" spans="1:12" x14ac:dyDescent="0.25">
      <c r="A42" s="87"/>
      <c r="B42" s="10">
        <v>1</v>
      </c>
      <c r="C42" s="11">
        <v>202</v>
      </c>
      <c r="D42" s="12" t="s">
        <v>137</v>
      </c>
      <c r="E42" s="13" t="s">
        <v>50</v>
      </c>
      <c r="F42" s="14">
        <v>7.62</v>
      </c>
      <c r="G42" s="9"/>
      <c r="H42" s="10">
        <v>1</v>
      </c>
      <c r="I42" s="15">
        <v>237</v>
      </c>
      <c r="J42" s="12" t="s">
        <v>103</v>
      </c>
      <c r="K42" s="13" t="s">
        <v>50</v>
      </c>
      <c r="L42" s="14">
        <v>7.3</v>
      </c>
    </row>
    <row r="43" spans="1:12" x14ac:dyDescent="0.25">
      <c r="A43" s="87"/>
      <c r="B43" s="10">
        <v>2</v>
      </c>
      <c r="C43" s="11">
        <v>374</v>
      </c>
      <c r="D43" s="16" t="s">
        <v>133</v>
      </c>
      <c r="E43" s="17" t="s">
        <v>47</v>
      </c>
      <c r="F43" s="14">
        <v>6.61</v>
      </c>
      <c r="G43" s="9"/>
      <c r="H43" s="10">
        <v>2</v>
      </c>
      <c r="I43" s="15">
        <v>351</v>
      </c>
      <c r="J43" s="16" t="s">
        <v>102</v>
      </c>
      <c r="K43" s="17" t="s">
        <v>47</v>
      </c>
      <c r="L43" s="14">
        <v>5.95</v>
      </c>
    </row>
    <row r="44" spans="1:12" x14ac:dyDescent="0.25">
      <c r="A44" s="87"/>
      <c r="B44" s="10">
        <v>3</v>
      </c>
      <c r="C44" s="11">
        <v>154</v>
      </c>
      <c r="D44" s="16" t="s">
        <v>141</v>
      </c>
      <c r="E44" s="17" t="s">
        <v>9</v>
      </c>
      <c r="F44" s="14">
        <v>6.44</v>
      </c>
      <c r="G44" s="9"/>
      <c r="H44" s="10">
        <v>3</v>
      </c>
      <c r="I44" s="15">
        <v>87</v>
      </c>
      <c r="J44" s="16" t="s">
        <v>108</v>
      </c>
      <c r="K44" s="17" t="s">
        <v>9</v>
      </c>
      <c r="L44" s="14">
        <v>5.6</v>
      </c>
    </row>
    <row r="45" spans="1:12" x14ac:dyDescent="0.25">
      <c r="A45" s="87"/>
      <c r="B45" s="18"/>
      <c r="C45" s="19"/>
      <c r="D45" s="20" t="str">
        <f t="shared" ref="D45" si="20">IF(ISNUMBER(C45), IF(C45&lt;&gt;"",IF(LEN(VLOOKUP(C45,AthleteList,2,FALSE)&lt;&gt;0),IFERROR(IF(VLOOKUP(C45,AthleteList,2,FALSE)&lt;&gt;"",VLOOKUP(C45,AthleteList,2,FALSE),"Not Assigned"),"Not a valid Number"),""), ""), "")</f>
        <v/>
      </c>
      <c r="E45" s="21" t="str">
        <f t="shared" ref="E45" si="21">IF(ISNUMBER(C45), IF(C45&lt;&gt;"",IF(LEN(VLOOKUP(C45,AthleteList,3,FALSE)&lt;&gt;0),IFERROR(IF(VLOOKUP(C45,AthleteList,3,FALSE)&lt;&gt;"",VLOOKUP(C45,AthleteList,3,FALSE),"Not Assigned"),"Not a valid Number"),""), ""), "")</f>
        <v/>
      </c>
      <c r="F45" s="22"/>
      <c r="G45" s="9"/>
      <c r="H45" s="18"/>
      <c r="I45" s="23"/>
      <c r="J45" s="20" t="str">
        <f t="shared" ref="J45" si="22">IF(ISNUMBER(I45), IF(I45&lt;&gt;"",IF(LEN(VLOOKUP(I45,AthleteList,2,FALSE)&lt;&gt;0),IFERROR(IF(VLOOKUP(I45,AthleteList,2,FALSE)&lt;&gt;"",VLOOKUP(I45,AthleteList,2,FALSE),"Not Assigned"),"Not a valid Number"),""), ""), "")</f>
        <v/>
      </c>
      <c r="K45" s="21" t="str">
        <f t="shared" ref="K45" si="23">IF(ISNUMBER(I45), IF(I45&lt;&gt;"",IF(LEN(VLOOKUP(I45,AthleteList,3,FALSE)&lt;&gt;0),IFERROR(IF(VLOOKUP(I45,AthleteList,3,FALSE)&lt;&gt;"",VLOOKUP(I45,AthleteList,3,FALSE),"Not Assigned"),"Not a valid Number"),""), ""), "")</f>
        <v/>
      </c>
      <c r="L45" s="22"/>
    </row>
    <row r="46" spans="1:12" x14ac:dyDescent="0.25">
      <c r="A46" s="61"/>
      <c r="B46" s="9"/>
      <c r="C46" s="9"/>
      <c r="D46" s="9"/>
      <c r="E46" s="9"/>
      <c r="F46" s="25"/>
      <c r="G46" s="9"/>
      <c r="H46" s="9"/>
      <c r="I46" s="9"/>
      <c r="J46" s="9"/>
      <c r="K46" s="9"/>
      <c r="L46" s="25"/>
    </row>
    <row r="47" spans="1:12" x14ac:dyDescent="0.25">
      <c r="A47" s="87" t="s">
        <v>20</v>
      </c>
      <c r="B47" s="4" t="s">
        <v>4</v>
      </c>
      <c r="C47" s="5" t="s">
        <v>5</v>
      </c>
      <c r="D47" s="6" t="s">
        <v>6</v>
      </c>
      <c r="E47" s="7" t="s">
        <v>7</v>
      </c>
      <c r="F47" s="8" t="s">
        <v>8</v>
      </c>
      <c r="G47" s="9"/>
      <c r="H47" s="4" t="s">
        <v>4</v>
      </c>
      <c r="I47" s="5" t="s">
        <v>5</v>
      </c>
      <c r="J47" s="6" t="s">
        <v>6</v>
      </c>
      <c r="K47" s="7" t="s">
        <v>7</v>
      </c>
      <c r="L47" s="8" t="s">
        <v>8</v>
      </c>
    </row>
    <row r="48" spans="1:12" x14ac:dyDescent="0.25">
      <c r="A48" s="87"/>
      <c r="B48" s="10">
        <v>1</v>
      </c>
      <c r="C48" s="11"/>
      <c r="D48" s="12" t="s">
        <v>39</v>
      </c>
      <c r="E48" s="13"/>
      <c r="F48" s="14"/>
      <c r="G48" s="9"/>
      <c r="H48" s="10"/>
      <c r="I48" s="15"/>
      <c r="J48" s="12"/>
      <c r="K48" s="13"/>
      <c r="L48" s="14"/>
    </row>
    <row r="49" spans="1:12" x14ac:dyDescent="0.25">
      <c r="A49" s="87"/>
      <c r="B49" s="18"/>
      <c r="C49" s="19"/>
      <c r="D49" s="20" t="str">
        <f t="shared" ref="D49" si="24">IF(ISNUMBER(C49), IF(C49&lt;&gt;"",IF(LEN(VLOOKUP(C49,AthleteList,2,FALSE)&lt;&gt;0),IFERROR(IF(VLOOKUP(C49,AthleteList,2,FALSE)&lt;&gt;"",VLOOKUP(C49,AthleteList,2,FALSE),"Not Assigned"),"Not a valid Number"),""), ""), "")</f>
        <v/>
      </c>
      <c r="E49" s="21" t="str">
        <f t="shared" ref="E49" si="25">IF(ISNUMBER(C49), IF(C49&lt;&gt;"",IF(LEN(VLOOKUP(C49,AthleteList,3,FALSE)&lt;&gt;0),IFERROR(IF(VLOOKUP(C49,AthleteList,3,FALSE)&lt;&gt;"",VLOOKUP(C49,AthleteList,3,FALSE),"Not Assigned"),"Not a valid Number"),""), ""), "")</f>
        <v/>
      </c>
      <c r="F49" s="22"/>
      <c r="G49" s="9"/>
      <c r="H49" s="18"/>
      <c r="I49" s="23"/>
      <c r="J49" s="20" t="str">
        <f t="shared" ref="J49" si="26">IF(ISNUMBER(I49), IF(I49&lt;&gt;"",IF(LEN(VLOOKUP(I49,AthleteList,2,FALSE)&lt;&gt;0),IFERROR(IF(VLOOKUP(I49,AthleteList,2,FALSE)&lt;&gt;"",VLOOKUP(I49,AthleteList,2,FALSE),"Not Assigned"),"Not a valid Number"),""), ""), "")</f>
        <v/>
      </c>
      <c r="K49" s="21" t="str">
        <f t="shared" ref="K49" si="27">IF(ISNUMBER(I49), IF(I49&lt;&gt;"",IF(LEN(VLOOKUP(I49,AthleteList,3,FALSE)&lt;&gt;0),IFERROR(IF(VLOOKUP(I49,AthleteList,3,FALSE)&lt;&gt;"",VLOOKUP(I49,AthleteList,3,FALSE),"Not Assigned"),"Not a valid Number"),""), ""), "")</f>
        <v/>
      </c>
      <c r="L49" s="22"/>
    </row>
    <row r="50" spans="1:12" x14ac:dyDescent="0.25">
      <c r="A50" s="61"/>
      <c r="B50" s="9"/>
      <c r="C50" s="9"/>
      <c r="D50" s="9"/>
      <c r="E50" s="9"/>
      <c r="F50" s="25"/>
      <c r="G50" s="9"/>
      <c r="H50" s="9"/>
      <c r="I50" s="9"/>
      <c r="J50" s="9"/>
      <c r="K50" s="9"/>
      <c r="L50" s="25"/>
    </row>
    <row r="51" spans="1:12" x14ac:dyDescent="0.25">
      <c r="A51" s="87" t="s">
        <v>77</v>
      </c>
      <c r="B51" s="4" t="s">
        <v>4</v>
      </c>
      <c r="C51" s="5" t="s">
        <v>5</v>
      </c>
      <c r="D51" s="6" t="s">
        <v>6</v>
      </c>
      <c r="E51" s="7" t="s">
        <v>7</v>
      </c>
      <c r="F51" s="8" t="s">
        <v>8</v>
      </c>
      <c r="G51" s="9"/>
      <c r="H51" s="4" t="s">
        <v>4</v>
      </c>
      <c r="I51" s="5" t="s">
        <v>5</v>
      </c>
      <c r="J51" s="6" t="s">
        <v>6</v>
      </c>
      <c r="K51" s="7" t="s">
        <v>7</v>
      </c>
      <c r="L51" s="8" t="s">
        <v>8</v>
      </c>
    </row>
    <row r="52" spans="1:12" x14ac:dyDescent="0.25">
      <c r="A52" s="87"/>
      <c r="B52" s="10">
        <v>1</v>
      </c>
      <c r="C52" s="11"/>
      <c r="D52" s="12" t="s">
        <v>39</v>
      </c>
      <c r="E52" s="13"/>
      <c r="F52" s="14"/>
      <c r="G52" s="9"/>
      <c r="H52" s="10"/>
      <c r="I52" s="15"/>
      <c r="J52" s="12"/>
      <c r="K52" s="13"/>
      <c r="L52" s="14"/>
    </row>
    <row r="53" spans="1:12" x14ac:dyDescent="0.25">
      <c r="A53" s="87"/>
      <c r="B53" s="18"/>
      <c r="C53" s="19"/>
      <c r="D53" s="20" t="str">
        <f t="shared" ref="D53" si="28">IF(ISNUMBER(C53), IF(C53&lt;&gt;"",IF(LEN(VLOOKUP(C53,AthleteList,2,FALSE)&lt;&gt;0),IFERROR(IF(VLOOKUP(C53,AthleteList,2,FALSE)&lt;&gt;"",VLOOKUP(C53,AthleteList,2,FALSE),"Not Assigned"),"Not a valid Number"),""), ""), "")</f>
        <v/>
      </c>
      <c r="E53" s="21" t="str">
        <f t="shared" ref="E53" si="29">IF(ISNUMBER(C53), IF(C53&lt;&gt;"",IF(LEN(VLOOKUP(C53,AthleteList,3,FALSE)&lt;&gt;0),IFERROR(IF(VLOOKUP(C53,AthleteList,3,FALSE)&lt;&gt;"",VLOOKUP(C53,AthleteList,3,FALSE),"Not Assigned"),"Not a valid Number"),""), ""), "")</f>
        <v/>
      </c>
      <c r="F53" s="22"/>
      <c r="G53" s="9"/>
      <c r="H53" s="18"/>
      <c r="I53" s="23"/>
      <c r="J53" s="20" t="str">
        <f t="shared" ref="J53" si="30">IF(ISNUMBER(I53), IF(I53&lt;&gt;"",IF(LEN(VLOOKUP(I53,AthleteList,2,FALSE)&lt;&gt;0),IFERROR(IF(VLOOKUP(I53,AthleteList,2,FALSE)&lt;&gt;"",VLOOKUP(I53,AthleteList,2,FALSE),"Not Assigned"),"Not a valid Number"),""), ""), "")</f>
        <v/>
      </c>
      <c r="K53" s="21" t="str">
        <f t="shared" ref="K53" si="31">IF(ISNUMBER(I53), IF(I53&lt;&gt;"",IF(LEN(VLOOKUP(I53,AthleteList,3,FALSE)&lt;&gt;0),IFERROR(IF(VLOOKUP(I53,AthleteList,3,FALSE)&lt;&gt;"",VLOOKUP(I53,AthleteList,3,FALSE),"Not Assigned"),"Not a valid Number"),""), ""), "")</f>
        <v/>
      </c>
      <c r="L53" s="22"/>
    </row>
    <row r="54" spans="1:12" x14ac:dyDescent="0.25">
      <c r="A54" s="61"/>
      <c r="B54" s="9"/>
      <c r="C54" s="9"/>
      <c r="D54" s="9"/>
      <c r="E54" s="9"/>
      <c r="F54" s="25"/>
      <c r="G54" s="9"/>
      <c r="H54" s="9"/>
      <c r="I54" s="9"/>
      <c r="J54" s="9"/>
      <c r="K54" s="9"/>
      <c r="L54" s="25"/>
    </row>
    <row r="55" spans="1:12" x14ac:dyDescent="0.25">
      <c r="A55" s="87" t="s">
        <v>21</v>
      </c>
      <c r="B55" s="4" t="s">
        <v>4</v>
      </c>
      <c r="C55" s="5" t="s">
        <v>5</v>
      </c>
      <c r="D55" s="6" t="s">
        <v>6</v>
      </c>
      <c r="E55" s="7" t="s">
        <v>7</v>
      </c>
      <c r="F55" s="8" t="s">
        <v>8</v>
      </c>
      <c r="G55" s="9"/>
      <c r="H55" s="63"/>
      <c r="I55" s="64"/>
      <c r="J55" s="65"/>
      <c r="K55" s="65"/>
      <c r="L55" s="66"/>
    </row>
    <row r="56" spans="1:12" x14ac:dyDescent="0.25">
      <c r="A56" s="87"/>
      <c r="B56" s="10">
        <v>1</v>
      </c>
      <c r="C56" s="11">
        <v>41</v>
      </c>
      <c r="D56" s="12" t="s">
        <v>142</v>
      </c>
      <c r="E56" s="13" t="s">
        <v>47</v>
      </c>
      <c r="F56" s="14">
        <v>54.56</v>
      </c>
      <c r="G56" s="9"/>
      <c r="H56" s="67"/>
      <c r="I56" s="68"/>
      <c r="J56" s="69"/>
      <c r="K56" s="69"/>
      <c r="L56" s="14"/>
    </row>
    <row r="57" spans="1:12" x14ac:dyDescent="0.25">
      <c r="A57" s="87"/>
      <c r="B57" s="10">
        <v>2</v>
      </c>
      <c r="C57" s="11">
        <v>17</v>
      </c>
      <c r="D57" s="16" t="s">
        <v>142</v>
      </c>
      <c r="E57" s="17" t="s">
        <v>9</v>
      </c>
      <c r="F57" s="14">
        <v>54.65</v>
      </c>
      <c r="G57" s="9"/>
      <c r="H57" s="67"/>
      <c r="I57" s="68"/>
      <c r="J57" s="69"/>
      <c r="K57" s="69"/>
      <c r="L57" s="14"/>
    </row>
    <row r="58" spans="1:12" x14ac:dyDescent="0.25">
      <c r="A58" s="87"/>
      <c r="B58" s="10">
        <v>3</v>
      </c>
      <c r="C58" s="11">
        <v>35</v>
      </c>
      <c r="D58" s="16" t="s">
        <v>142</v>
      </c>
      <c r="E58" s="17" t="s">
        <v>50</v>
      </c>
      <c r="F58" s="14">
        <v>58.18</v>
      </c>
      <c r="G58" s="9"/>
      <c r="H58" s="67"/>
      <c r="I58" s="68"/>
      <c r="J58" s="69"/>
      <c r="K58" s="69"/>
      <c r="L58" s="14"/>
    </row>
    <row r="59" spans="1:12" x14ac:dyDescent="0.25">
      <c r="A59" s="87"/>
      <c r="B59" s="18"/>
      <c r="C59" s="19"/>
      <c r="D59" s="20" t="str">
        <f t="shared" ref="D59" si="32">IF(ISNUMBER(C59), IF(C59&lt;&gt;"",IF(LEN(VLOOKUP(C59,AthleteList,2,FALSE)&lt;&gt;0),IFERROR(IF(VLOOKUP(C59,AthleteList,2,FALSE)&lt;&gt;"",VLOOKUP(C59,AthleteList,2,FALSE),"Not Assigned"),"Not a valid Number"),""), ""), "")</f>
        <v/>
      </c>
      <c r="E59" s="21" t="str">
        <f t="shared" ref="E59" si="33">IF(ISNUMBER(C59), IF(C59&lt;&gt;"",IF(LEN(VLOOKUP(C59,AthleteList,3,FALSE)&lt;&gt;0),IFERROR(IF(VLOOKUP(C59,AthleteList,3,FALSE)&lt;&gt;"",VLOOKUP(C59,AthleteList,3,FALSE),"Not Assigned"),"Not a valid Number"),""), ""), "")</f>
        <v/>
      </c>
      <c r="F59" s="22"/>
      <c r="G59" s="9"/>
      <c r="H59" s="67"/>
      <c r="I59" s="68"/>
      <c r="J59" s="69"/>
      <c r="K59" s="69"/>
      <c r="L59" s="14"/>
    </row>
  </sheetData>
  <mergeCells count="12">
    <mergeCell ref="A55:A59"/>
    <mergeCell ref="B2:L2"/>
    <mergeCell ref="B4:F4"/>
    <mergeCell ref="H4:L4"/>
    <mergeCell ref="A6:A10"/>
    <mergeCell ref="A12:A16"/>
    <mergeCell ref="A18:A26"/>
    <mergeCell ref="A28:A32"/>
    <mergeCell ref="A34:A39"/>
    <mergeCell ref="A41:A45"/>
    <mergeCell ref="A47:A49"/>
    <mergeCell ref="A51:A53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42BB-6321-45F5-8D13-BC7F98738A72}">
  <dimension ref="A1:J73"/>
  <sheetViews>
    <sheetView tabSelected="1" zoomScaleNormal="100" workbookViewId="0">
      <selection activeCell="I4" sqref="I4"/>
    </sheetView>
  </sheetViews>
  <sheetFormatPr defaultRowHeight="15" x14ac:dyDescent="0.25"/>
  <cols>
    <col min="1" max="1" width="4.28515625" customWidth="1"/>
    <col min="2" max="2" width="10.7109375" bestFit="1" customWidth="1"/>
    <col min="3" max="3" width="3" customWidth="1"/>
    <col min="4" max="4" width="5.42578125" style="82" customWidth="1"/>
    <col min="5" max="5" width="3.28515625" customWidth="1"/>
    <col min="6" max="6" width="23.85546875" customWidth="1"/>
    <col min="7" max="7" width="2.28515625" customWidth="1"/>
    <col min="8" max="8" width="22.140625" customWidth="1"/>
    <col min="9" max="9" width="3" customWidth="1"/>
    <col min="10" max="10" width="9.140625" style="83"/>
  </cols>
  <sheetData>
    <row r="1" spans="1:10" x14ac:dyDescent="0.25">
      <c r="B1" s="99">
        <v>45045</v>
      </c>
    </row>
    <row r="2" spans="1:10" x14ac:dyDescent="0.25">
      <c r="C2" s="100" t="s">
        <v>249</v>
      </c>
      <c r="D2" s="100"/>
      <c r="E2" s="100"/>
      <c r="F2" s="100"/>
      <c r="G2" s="100"/>
      <c r="H2" s="100"/>
      <c r="I2" s="100"/>
    </row>
    <row r="4" spans="1:10" x14ac:dyDescent="0.25">
      <c r="B4" t="s">
        <v>184</v>
      </c>
      <c r="D4" s="82" t="s">
        <v>187</v>
      </c>
      <c r="F4" t="s">
        <v>185</v>
      </c>
      <c r="H4" t="s">
        <v>186</v>
      </c>
      <c r="J4" s="83" t="s">
        <v>8</v>
      </c>
    </row>
    <row r="6" spans="1:10" x14ac:dyDescent="0.25">
      <c r="A6" s="98" t="s">
        <v>199</v>
      </c>
      <c r="B6" s="98"/>
      <c r="D6" s="82">
        <v>826</v>
      </c>
      <c r="F6" t="s">
        <v>188</v>
      </c>
      <c r="H6" t="s">
        <v>129</v>
      </c>
      <c r="J6" s="83">
        <v>12</v>
      </c>
    </row>
    <row r="7" spans="1:10" x14ac:dyDescent="0.25">
      <c r="A7" s="84"/>
      <c r="B7" s="84"/>
      <c r="D7" s="82">
        <v>828</v>
      </c>
      <c r="F7" t="s">
        <v>189</v>
      </c>
      <c r="H7" t="s">
        <v>195</v>
      </c>
      <c r="J7" s="83">
        <v>12.19</v>
      </c>
    </row>
    <row r="8" spans="1:10" x14ac:dyDescent="0.25">
      <c r="A8" s="84"/>
      <c r="B8" s="84"/>
      <c r="D8" s="82">
        <v>813</v>
      </c>
      <c r="F8" t="s">
        <v>190</v>
      </c>
      <c r="H8" t="s">
        <v>9</v>
      </c>
      <c r="J8" s="83">
        <v>12.27</v>
      </c>
    </row>
    <row r="9" spans="1:10" x14ac:dyDescent="0.25">
      <c r="A9" s="84"/>
      <c r="B9" s="84"/>
      <c r="D9" s="82">
        <v>827</v>
      </c>
      <c r="F9" t="s">
        <v>191</v>
      </c>
      <c r="H9" t="s">
        <v>50</v>
      </c>
      <c r="J9" s="83">
        <v>12.3</v>
      </c>
    </row>
    <row r="10" spans="1:10" x14ac:dyDescent="0.25">
      <c r="A10" s="84"/>
      <c r="B10" s="84"/>
      <c r="D10" s="82">
        <v>803</v>
      </c>
      <c r="F10" t="s">
        <v>192</v>
      </c>
      <c r="H10" t="s">
        <v>196</v>
      </c>
      <c r="J10" s="83">
        <v>13.16</v>
      </c>
    </row>
    <row r="11" spans="1:10" x14ac:dyDescent="0.25">
      <c r="A11" s="84"/>
      <c r="B11" s="84"/>
      <c r="D11" s="82">
        <v>821</v>
      </c>
      <c r="F11" t="s">
        <v>193</v>
      </c>
      <c r="H11" t="s">
        <v>97</v>
      </c>
      <c r="J11" s="83">
        <v>13.29</v>
      </c>
    </row>
    <row r="12" spans="1:10" x14ac:dyDescent="0.25">
      <c r="A12" s="84"/>
      <c r="B12" s="84"/>
      <c r="D12" s="82">
        <v>806</v>
      </c>
      <c r="F12" t="s">
        <v>194</v>
      </c>
      <c r="H12" t="s">
        <v>197</v>
      </c>
      <c r="J12" s="83">
        <v>13.51</v>
      </c>
    </row>
    <row r="13" spans="1:10" x14ac:dyDescent="0.25">
      <c r="A13" s="84"/>
      <c r="B13" s="84"/>
    </row>
    <row r="14" spans="1:10" x14ac:dyDescent="0.25">
      <c r="A14" s="84"/>
      <c r="B14" s="84"/>
      <c r="E14" s="97" t="s">
        <v>198</v>
      </c>
      <c r="F14" s="97"/>
    </row>
    <row r="15" spans="1:10" x14ac:dyDescent="0.25">
      <c r="A15" s="84"/>
      <c r="B15" s="84"/>
    </row>
    <row r="16" spans="1:10" x14ac:dyDescent="0.25">
      <c r="A16" s="98" t="s">
        <v>200</v>
      </c>
      <c r="B16" s="98"/>
      <c r="D16" s="82">
        <v>819</v>
      </c>
      <c r="F16" t="s">
        <v>201</v>
      </c>
      <c r="H16" t="s">
        <v>203</v>
      </c>
      <c r="J16" s="83">
        <v>13.1</v>
      </c>
    </row>
    <row r="17" spans="1:10" x14ac:dyDescent="0.25">
      <c r="A17" s="84"/>
      <c r="B17" s="84"/>
      <c r="D17" s="82">
        <v>801</v>
      </c>
      <c r="F17" t="s">
        <v>202</v>
      </c>
      <c r="H17" t="s">
        <v>204</v>
      </c>
      <c r="J17" s="83">
        <v>13.18</v>
      </c>
    </row>
    <row r="18" spans="1:10" x14ac:dyDescent="0.25">
      <c r="A18" s="84"/>
      <c r="B18" s="84"/>
    </row>
    <row r="19" spans="1:10" x14ac:dyDescent="0.25">
      <c r="A19" s="98" t="s">
        <v>205</v>
      </c>
      <c r="B19" s="98"/>
      <c r="D19" s="82">
        <v>801</v>
      </c>
      <c r="F19" t="s">
        <v>202</v>
      </c>
      <c r="H19" t="s">
        <v>204</v>
      </c>
      <c r="J19" s="83">
        <v>42.68</v>
      </c>
    </row>
    <row r="20" spans="1:10" x14ac:dyDescent="0.25">
      <c r="A20" s="84"/>
      <c r="B20" s="84"/>
      <c r="D20" s="82">
        <v>802</v>
      </c>
      <c r="F20" t="s">
        <v>206</v>
      </c>
      <c r="H20" t="s">
        <v>207</v>
      </c>
      <c r="J20" s="83">
        <v>43.73</v>
      </c>
    </row>
    <row r="21" spans="1:10" x14ac:dyDescent="0.25">
      <c r="A21" s="84"/>
      <c r="B21" s="84"/>
    </row>
    <row r="22" spans="1:10" x14ac:dyDescent="0.25">
      <c r="A22" s="96" t="s">
        <v>208</v>
      </c>
      <c r="B22" s="96"/>
      <c r="D22" s="82">
        <v>815</v>
      </c>
      <c r="F22" t="s">
        <v>209</v>
      </c>
      <c r="H22" t="s">
        <v>197</v>
      </c>
      <c r="J22" s="83" t="s">
        <v>214</v>
      </c>
    </row>
    <row r="23" spans="1:10" x14ac:dyDescent="0.25">
      <c r="A23" s="84"/>
      <c r="B23" s="84"/>
      <c r="D23" s="82">
        <v>816</v>
      </c>
      <c r="F23" t="s">
        <v>210</v>
      </c>
      <c r="H23" t="s">
        <v>28</v>
      </c>
      <c r="J23" s="83" t="s">
        <v>215</v>
      </c>
    </row>
    <row r="24" spans="1:10" x14ac:dyDescent="0.25">
      <c r="A24" s="84"/>
      <c r="B24" s="84"/>
      <c r="D24" s="82">
        <v>808</v>
      </c>
      <c r="F24" t="s">
        <v>211</v>
      </c>
      <c r="H24" t="s">
        <v>197</v>
      </c>
      <c r="J24" s="83" t="s">
        <v>216</v>
      </c>
    </row>
    <row r="25" spans="1:10" x14ac:dyDescent="0.25">
      <c r="A25" s="84"/>
      <c r="B25" s="84"/>
      <c r="D25" s="82">
        <v>825</v>
      </c>
      <c r="F25" t="s">
        <v>212</v>
      </c>
      <c r="H25" t="s">
        <v>47</v>
      </c>
      <c r="J25" s="83" t="s">
        <v>217</v>
      </c>
    </row>
    <row r="26" spans="1:10" x14ac:dyDescent="0.25">
      <c r="A26" s="84"/>
      <c r="B26" s="84"/>
      <c r="D26" s="82">
        <v>809</v>
      </c>
      <c r="F26" t="s">
        <v>213</v>
      </c>
      <c r="H26" t="s">
        <v>197</v>
      </c>
      <c r="J26" s="83" t="s">
        <v>218</v>
      </c>
    </row>
    <row r="27" spans="1:10" x14ac:dyDescent="0.25">
      <c r="A27" s="84"/>
      <c r="B27" s="84"/>
    </row>
    <row r="28" spans="1:10" x14ac:dyDescent="0.25">
      <c r="A28" s="98" t="s">
        <v>219</v>
      </c>
      <c r="B28" s="98"/>
      <c r="D28" s="82">
        <v>811</v>
      </c>
      <c r="F28" t="s">
        <v>220</v>
      </c>
      <c r="H28" t="s">
        <v>222</v>
      </c>
      <c r="J28" s="83" t="s">
        <v>223</v>
      </c>
    </row>
    <row r="29" spans="1:10" x14ac:dyDescent="0.25">
      <c r="A29" s="84"/>
      <c r="B29" s="84"/>
      <c r="D29" s="82">
        <v>814</v>
      </c>
      <c r="F29" t="s">
        <v>221</v>
      </c>
      <c r="H29" t="s">
        <v>197</v>
      </c>
      <c r="J29" s="83" t="s">
        <v>224</v>
      </c>
    </row>
    <row r="30" spans="1:10" x14ac:dyDescent="0.25">
      <c r="A30" s="84"/>
      <c r="B30" s="84"/>
    </row>
    <row r="31" spans="1:10" x14ac:dyDescent="0.25">
      <c r="A31" s="85" t="s">
        <v>225</v>
      </c>
      <c r="B31" s="85"/>
      <c r="D31" s="82">
        <v>816</v>
      </c>
      <c r="F31" t="s">
        <v>210</v>
      </c>
      <c r="H31" t="s">
        <v>28</v>
      </c>
      <c r="J31" s="83" t="s">
        <v>227</v>
      </c>
    </row>
    <row r="32" spans="1:10" x14ac:dyDescent="0.25">
      <c r="A32" s="84"/>
      <c r="B32" s="84"/>
      <c r="D32" s="82">
        <v>807</v>
      </c>
      <c r="F32" t="s">
        <v>226</v>
      </c>
      <c r="H32" t="s">
        <v>197</v>
      </c>
      <c r="J32" s="83" t="s">
        <v>228</v>
      </c>
    </row>
    <row r="33" spans="1:10" x14ac:dyDescent="0.25">
      <c r="A33" s="84"/>
      <c r="B33" s="84"/>
    </row>
    <row r="34" spans="1:10" x14ac:dyDescent="0.25">
      <c r="A34" s="96" t="s">
        <v>229</v>
      </c>
      <c r="B34" s="96"/>
    </row>
    <row r="35" spans="1:10" x14ac:dyDescent="0.25">
      <c r="A35" s="84"/>
      <c r="B35" s="86" t="s">
        <v>230</v>
      </c>
      <c r="D35" s="82">
        <v>810</v>
      </c>
      <c r="F35" t="s">
        <v>231</v>
      </c>
      <c r="H35" t="s">
        <v>240</v>
      </c>
      <c r="J35" s="83">
        <v>15.13</v>
      </c>
    </row>
    <row r="36" spans="1:10" x14ac:dyDescent="0.25">
      <c r="A36" s="84"/>
      <c r="B36" s="84"/>
      <c r="D36" s="82">
        <v>812</v>
      </c>
      <c r="F36" t="s">
        <v>232</v>
      </c>
      <c r="J36" s="83">
        <v>15.3</v>
      </c>
    </row>
    <row r="37" spans="1:10" x14ac:dyDescent="0.25">
      <c r="A37" s="84"/>
      <c r="B37" s="84"/>
    </row>
    <row r="38" spans="1:10" x14ac:dyDescent="0.25">
      <c r="A38" s="84"/>
      <c r="B38" s="86" t="s">
        <v>233</v>
      </c>
      <c r="D38" s="82">
        <v>824</v>
      </c>
      <c r="F38" t="s">
        <v>234</v>
      </c>
      <c r="H38" t="s">
        <v>9</v>
      </c>
      <c r="J38" s="83">
        <v>15.74</v>
      </c>
    </row>
    <row r="39" spans="1:10" x14ac:dyDescent="0.25">
      <c r="A39" s="84"/>
      <c r="B39" s="84"/>
      <c r="D39" s="82">
        <v>826</v>
      </c>
      <c r="F39" t="s">
        <v>188</v>
      </c>
      <c r="H39" t="s">
        <v>129</v>
      </c>
      <c r="J39" s="83">
        <v>19.690000000000001</v>
      </c>
    </row>
    <row r="40" spans="1:10" x14ac:dyDescent="0.25">
      <c r="A40" s="84"/>
      <c r="B40" s="84"/>
    </row>
    <row r="41" spans="1:10" x14ac:dyDescent="0.25">
      <c r="A41" s="84"/>
      <c r="B41" s="84"/>
      <c r="F41" s="60" t="s">
        <v>235</v>
      </c>
    </row>
    <row r="42" spans="1:10" x14ac:dyDescent="0.25">
      <c r="A42" s="84"/>
      <c r="B42" s="84"/>
    </row>
    <row r="43" spans="1:10" x14ac:dyDescent="0.25">
      <c r="A43" s="96" t="s">
        <v>18</v>
      </c>
      <c r="B43" s="96"/>
    </row>
    <row r="44" spans="1:10" x14ac:dyDescent="0.25">
      <c r="A44" s="84"/>
      <c r="B44" s="86" t="s">
        <v>236</v>
      </c>
      <c r="D44" s="82">
        <v>817</v>
      </c>
      <c r="F44" t="s">
        <v>237</v>
      </c>
      <c r="H44" t="s">
        <v>9</v>
      </c>
      <c r="J44" s="83">
        <v>1.55</v>
      </c>
    </row>
    <row r="45" spans="1:10" x14ac:dyDescent="0.25">
      <c r="A45" s="84"/>
      <c r="B45" s="84"/>
    </row>
    <row r="46" spans="1:10" x14ac:dyDescent="0.25">
      <c r="A46" s="84"/>
      <c r="B46" s="86" t="s">
        <v>238</v>
      </c>
      <c r="D46" s="82">
        <v>824</v>
      </c>
      <c r="F46" t="s">
        <v>234</v>
      </c>
      <c r="H46" t="s">
        <v>9</v>
      </c>
      <c r="J46" s="83">
        <v>1.85</v>
      </c>
    </row>
    <row r="47" spans="1:10" x14ac:dyDescent="0.25">
      <c r="A47" s="84"/>
      <c r="B47" s="84"/>
      <c r="D47" s="82">
        <v>810</v>
      </c>
      <c r="F47" t="s">
        <v>231</v>
      </c>
      <c r="H47" t="s">
        <v>239</v>
      </c>
      <c r="J47" s="83">
        <v>1.75</v>
      </c>
    </row>
    <row r="48" spans="1:10" x14ac:dyDescent="0.25">
      <c r="A48" s="84"/>
      <c r="B48" s="84"/>
      <c r="D48" s="82">
        <v>826</v>
      </c>
      <c r="F48" t="s">
        <v>188</v>
      </c>
      <c r="H48" t="s">
        <v>129</v>
      </c>
      <c r="J48" s="83">
        <v>1.65</v>
      </c>
    </row>
    <row r="49" spans="1:10" x14ac:dyDescent="0.25">
      <c r="A49" s="84"/>
      <c r="B49" s="84"/>
      <c r="D49" s="82">
        <v>803</v>
      </c>
      <c r="F49" t="s">
        <v>192</v>
      </c>
      <c r="H49" t="s">
        <v>196</v>
      </c>
      <c r="J49" s="83">
        <v>1.5</v>
      </c>
    </row>
    <row r="50" spans="1:10" x14ac:dyDescent="0.25">
      <c r="A50" s="84"/>
      <c r="B50" s="84"/>
    </row>
    <row r="51" spans="1:10" x14ac:dyDescent="0.25">
      <c r="A51" s="96" t="s">
        <v>19</v>
      </c>
      <c r="B51" s="96"/>
    </row>
    <row r="52" spans="1:10" x14ac:dyDescent="0.25">
      <c r="A52" s="84"/>
      <c r="B52" s="86" t="s">
        <v>236</v>
      </c>
      <c r="D52" s="82">
        <v>819</v>
      </c>
      <c r="F52" t="s">
        <v>201</v>
      </c>
      <c r="H52" t="s">
        <v>203</v>
      </c>
      <c r="J52" s="83">
        <v>8.61</v>
      </c>
    </row>
    <row r="53" spans="1:10" x14ac:dyDescent="0.25">
      <c r="A53" s="84"/>
      <c r="B53" s="86"/>
    </row>
    <row r="54" spans="1:10" x14ac:dyDescent="0.25">
      <c r="A54" s="84"/>
      <c r="B54" s="86" t="s">
        <v>238</v>
      </c>
      <c r="D54" s="82">
        <v>822</v>
      </c>
      <c r="F54" t="s">
        <v>241</v>
      </c>
      <c r="H54" t="s">
        <v>242</v>
      </c>
      <c r="J54" s="83">
        <v>7.75</v>
      </c>
    </row>
    <row r="55" spans="1:10" x14ac:dyDescent="0.25">
      <c r="A55" s="84"/>
      <c r="B55" s="84"/>
    </row>
    <row r="56" spans="1:10" x14ac:dyDescent="0.25">
      <c r="A56" s="96" t="s">
        <v>243</v>
      </c>
      <c r="B56" s="96"/>
      <c r="F56" t="s">
        <v>244</v>
      </c>
      <c r="H56" t="s">
        <v>97</v>
      </c>
      <c r="J56" s="83">
        <v>3.83</v>
      </c>
    </row>
    <row r="57" spans="1:10" x14ac:dyDescent="0.25">
      <c r="A57" s="84"/>
      <c r="B57" s="84"/>
    </row>
    <row r="58" spans="1:10" x14ac:dyDescent="0.25">
      <c r="A58" s="84"/>
      <c r="B58" s="84"/>
      <c r="F58" t="s">
        <v>245</v>
      </c>
      <c r="H58" t="s">
        <v>97</v>
      </c>
      <c r="J58" s="83">
        <v>3.13</v>
      </c>
    </row>
    <row r="59" spans="1:10" x14ac:dyDescent="0.25">
      <c r="A59" s="84"/>
      <c r="B59" s="84"/>
    </row>
    <row r="60" spans="1:10" x14ac:dyDescent="0.25">
      <c r="A60" s="84"/>
      <c r="B60" s="84"/>
      <c r="F60" t="s">
        <v>246</v>
      </c>
      <c r="H60" t="s">
        <v>97</v>
      </c>
      <c r="J60" s="83">
        <v>2.33</v>
      </c>
    </row>
    <row r="61" spans="1:10" x14ac:dyDescent="0.25">
      <c r="A61" s="84"/>
      <c r="B61" s="84"/>
    </row>
    <row r="62" spans="1:10" x14ac:dyDescent="0.25">
      <c r="A62" s="84"/>
      <c r="B62" s="84"/>
    </row>
    <row r="63" spans="1:10" x14ac:dyDescent="0.25">
      <c r="A63" s="84"/>
      <c r="B63" s="84"/>
    </row>
    <row r="64" spans="1:10" x14ac:dyDescent="0.25">
      <c r="A64" s="84"/>
      <c r="B64" s="84"/>
    </row>
    <row r="65" spans="1:2" x14ac:dyDescent="0.25">
      <c r="A65" s="84"/>
      <c r="B65" s="84"/>
    </row>
    <row r="66" spans="1:2" x14ac:dyDescent="0.25">
      <c r="A66" s="84"/>
      <c r="B66" s="84"/>
    </row>
    <row r="67" spans="1:2" x14ac:dyDescent="0.25">
      <c r="A67" s="84"/>
      <c r="B67" s="84"/>
    </row>
    <row r="68" spans="1:2" x14ac:dyDescent="0.25">
      <c r="A68" s="84"/>
      <c r="B68" s="84"/>
    </row>
    <row r="69" spans="1:2" x14ac:dyDescent="0.25">
      <c r="A69" s="84"/>
      <c r="B69" s="84"/>
    </row>
    <row r="70" spans="1:2" x14ac:dyDescent="0.25">
      <c r="A70" s="84"/>
      <c r="B70" s="84"/>
    </row>
    <row r="71" spans="1:2" x14ac:dyDescent="0.25">
      <c r="A71" s="84"/>
      <c r="B71" s="84"/>
    </row>
    <row r="72" spans="1:2" x14ac:dyDescent="0.25">
      <c r="A72" s="84"/>
      <c r="B72" s="84"/>
    </row>
    <row r="73" spans="1:2" x14ac:dyDescent="0.25">
      <c r="A73" s="84"/>
      <c r="B73" s="84"/>
    </row>
  </sheetData>
  <mergeCells count="11">
    <mergeCell ref="C2:I2"/>
    <mergeCell ref="A6:B6"/>
    <mergeCell ref="A16:B16"/>
    <mergeCell ref="A19:B19"/>
    <mergeCell ref="A22:B22"/>
    <mergeCell ref="A28:B28"/>
    <mergeCell ref="A34:B34"/>
    <mergeCell ref="A43:B43"/>
    <mergeCell ref="A51:B51"/>
    <mergeCell ref="A56:B56"/>
    <mergeCell ref="E14:F14"/>
  </mergeCells>
  <pageMargins left="0.7" right="0.7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Under 13 BOYS</vt:lpstr>
      <vt:lpstr>Under 13 GIRLS</vt:lpstr>
      <vt:lpstr>Under 15 BOYS</vt:lpstr>
      <vt:lpstr>Under 15 GIRLS</vt:lpstr>
      <vt:lpstr>Under 17 BOYS</vt:lpstr>
      <vt:lpstr>Under 17 GIRLS</vt:lpstr>
      <vt:lpstr>Senior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Chris Power</cp:lastModifiedBy>
  <cp:lastPrinted>2023-04-30T16:00:44Z</cp:lastPrinted>
  <dcterms:created xsi:type="dcterms:W3CDTF">2015-06-05T18:17:20Z</dcterms:created>
  <dcterms:modified xsi:type="dcterms:W3CDTF">2023-05-03T13:57:25Z</dcterms:modified>
</cp:coreProperties>
</file>